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3 - Latency\"/>
    </mc:Choice>
  </mc:AlternateContent>
  <xr:revisionPtr revIDLastSave="0" documentId="13_ncr:1_{E51EC9C9-2B02-43DC-8B1B-32D5766A4B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tency-TPS" sheetId="1" r:id="rId1"/>
    <sheet name="CodeCarb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7" i="2" l="1"/>
  <c r="X36" i="2"/>
  <c r="X35" i="2"/>
  <c r="X34" i="2"/>
  <c r="X33" i="2"/>
  <c r="X32" i="2"/>
  <c r="X31" i="2"/>
  <c r="X30" i="2"/>
  <c r="X28" i="2"/>
  <c r="X27" i="2"/>
  <c r="X26" i="2"/>
  <c r="X25" i="2"/>
  <c r="X24" i="2"/>
  <c r="X23" i="2"/>
  <c r="X22" i="2"/>
  <c r="X21" i="2"/>
  <c r="X19" i="2"/>
  <c r="X18" i="2"/>
  <c r="X17" i="2"/>
  <c r="X16" i="2"/>
  <c r="X15" i="2"/>
  <c r="X14" i="2"/>
  <c r="X13" i="2"/>
  <c r="X12" i="2"/>
  <c r="X10" i="2"/>
  <c r="X9" i="2"/>
  <c r="X8" i="2"/>
  <c r="X7" i="2"/>
  <c r="X6" i="2"/>
  <c r="X5" i="2"/>
  <c r="X4" i="2"/>
  <c r="X3" i="2"/>
  <c r="W37" i="2" a="1"/>
  <c r="W37" i="2" s="1"/>
  <c r="W36" i="2" a="1"/>
  <c r="W36" i="2" s="1"/>
  <c r="W35" i="2" a="1"/>
  <c r="W35" i="2" s="1"/>
  <c r="W34" i="2" a="1"/>
  <c r="W34" i="2" s="1"/>
  <c r="W33" i="2" a="1"/>
  <c r="W33" i="2" s="1"/>
  <c r="W32" i="2" a="1"/>
  <c r="W32" i="2" s="1"/>
  <c r="W31" i="2" a="1"/>
  <c r="W31" i="2" s="1"/>
  <c r="W30" i="2" a="1"/>
  <c r="W30" i="2" s="1"/>
  <c r="W28" i="2" a="1"/>
  <c r="W28" i="2" s="1"/>
  <c r="W27" i="2" a="1"/>
  <c r="W27" i="2" s="1"/>
  <c r="W26" i="2" a="1"/>
  <c r="W26" i="2" s="1"/>
  <c r="W25" i="2" a="1"/>
  <c r="W25" i="2" s="1"/>
  <c r="W24" i="2" a="1"/>
  <c r="W24" i="2" s="1"/>
  <c r="W23" i="2" a="1"/>
  <c r="W23" i="2" s="1"/>
  <c r="W22" i="2" a="1"/>
  <c r="W22" i="2" s="1"/>
  <c r="W21" i="2" a="1"/>
  <c r="W21" i="2" s="1"/>
  <c r="W19" i="2" a="1"/>
  <c r="W19" i="2" s="1"/>
  <c r="W18" i="2" a="1"/>
  <c r="W18" i="2" s="1"/>
  <c r="W17" i="2" a="1"/>
  <c r="W17" i="2" s="1"/>
  <c r="W16" i="2" a="1"/>
  <c r="W16" i="2" s="1"/>
  <c r="W15" i="2" a="1"/>
  <c r="W15" i="2" s="1"/>
  <c r="W14" i="2" a="1"/>
  <c r="W14" i="2" s="1"/>
  <c r="W13" i="2" a="1"/>
  <c r="W13" i="2" s="1"/>
  <c r="W12" i="2" a="1"/>
  <c r="W12" i="2" s="1"/>
  <c r="W10" i="2" a="1"/>
  <c r="W10" i="2" s="1"/>
  <c r="W9" i="2" a="1"/>
  <c r="W9" i="2" s="1"/>
  <c r="W8" i="2" a="1"/>
  <c r="W8" i="2" s="1"/>
  <c r="W7" i="2" a="1"/>
  <c r="W7" i="2" s="1"/>
  <c r="W6" i="2" a="1"/>
  <c r="W6" i="2" s="1"/>
  <c r="W5" i="2" a="1"/>
  <c r="W5" i="2" s="1"/>
  <c r="W4" i="2" a="1"/>
  <c r="W4" i="2" s="1"/>
  <c r="W3" i="2" a="1"/>
  <c r="W3" i="2" s="1"/>
  <c r="V37" i="2"/>
  <c r="V36" i="2"/>
  <c r="V35" i="2"/>
  <c r="V34" i="2"/>
  <c r="V33" i="2"/>
  <c r="V32" i="2"/>
  <c r="V31" i="2"/>
  <c r="V30" i="2"/>
  <c r="V28" i="2"/>
  <c r="V27" i="2"/>
  <c r="V26" i="2"/>
  <c r="V25" i="2"/>
  <c r="V24" i="2"/>
  <c r="V23" i="2"/>
  <c r="V22" i="2"/>
  <c r="V21" i="2"/>
  <c r="V19" i="2"/>
  <c r="V18" i="2"/>
  <c r="V17" i="2"/>
  <c r="V16" i="2"/>
  <c r="V15" i="2"/>
  <c r="V14" i="2"/>
  <c r="V13" i="2"/>
  <c r="V12" i="2"/>
  <c r="V10" i="2"/>
  <c r="V9" i="2"/>
  <c r="V8" i="2"/>
  <c r="V7" i="2"/>
  <c r="V6" i="2"/>
  <c r="V5" i="2"/>
  <c r="V4" i="2"/>
  <c r="V3" i="2"/>
  <c r="U37" i="2"/>
  <c r="U36" i="2"/>
  <c r="U35" i="2"/>
  <c r="U34" i="2"/>
  <c r="U33" i="2"/>
  <c r="U32" i="2"/>
  <c r="U31" i="2"/>
  <c r="U30" i="2"/>
  <c r="U28" i="2"/>
  <c r="U27" i="2"/>
  <c r="U26" i="2"/>
  <c r="U25" i="2"/>
  <c r="U24" i="2"/>
  <c r="U23" i="2"/>
  <c r="U22" i="2"/>
  <c r="U21" i="2"/>
  <c r="U19" i="2"/>
  <c r="U18" i="2"/>
  <c r="U17" i="2"/>
  <c r="U16" i="2"/>
  <c r="U15" i="2"/>
  <c r="U14" i="2"/>
  <c r="U13" i="2"/>
  <c r="U12" i="2"/>
  <c r="U10" i="2"/>
  <c r="U9" i="2"/>
  <c r="U8" i="2"/>
  <c r="U7" i="2"/>
  <c r="U6" i="2"/>
  <c r="U5" i="2"/>
  <c r="U4" i="2"/>
  <c r="U3" i="2"/>
  <c r="T37" i="2" a="1"/>
  <c r="T37" i="2" s="1"/>
  <c r="T36" i="2" a="1"/>
  <c r="T36" i="2" s="1"/>
  <c r="T35" i="2" a="1"/>
  <c r="T35" i="2" s="1"/>
  <c r="T34" i="2" a="1"/>
  <c r="T34" i="2" s="1"/>
  <c r="T33" i="2" a="1"/>
  <c r="T33" i="2" s="1"/>
  <c r="T32" i="2" a="1"/>
  <c r="T32" i="2" s="1"/>
  <c r="T31" i="2" a="1"/>
  <c r="T31" i="2" s="1"/>
  <c r="T30" i="2" a="1"/>
  <c r="T30" i="2" s="1"/>
  <c r="T28" i="2" a="1"/>
  <c r="T28" i="2" s="1"/>
  <c r="T27" i="2" a="1"/>
  <c r="T27" i="2" s="1"/>
  <c r="T26" i="2" a="1"/>
  <c r="T26" i="2" s="1"/>
  <c r="T25" i="2" a="1"/>
  <c r="T25" i="2" s="1"/>
  <c r="T24" i="2" a="1"/>
  <c r="T24" i="2" s="1"/>
  <c r="T23" i="2" a="1"/>
  <c r="T23" i="2" s="1"/>
  <c r="T22" i="2" a="1"/>
  <c r="T22" i="2" s="1"/>
  <c r="T21" i="2" a="1"/>
  <c r="T21" i="2" s="1"/>
  <c r="T19" i="2" a="1"/>
  <c r="T19" i="2" s="1"/>
  <c r="T18" i="2" a="1"/>
  <c r="T18" i="2" s="1"/>
  <c r="T17" i="2" a="1"/>
  <c r="T17" i="2" s="1"/>
  <c r="T16" i="2" a="1"/>
  <c r="T16" i="2" s="1"/>
  <c r="T15" i="2" a="1"/>
  <c r="T15" i="2" s="1"/>
  <c r="T14" i="2" a="1"/>
  <c r="T14" i="2" s="1"/>
  <c r="T13" i="2" a="1"/>
  <c r="T13" i="2" s="1"/>
  <c r="T12" i="2" a="1"/>
  <c r="T12" i="2" s="1"/>
  <c r="T10" i="2" a="1"/>
  <c r="T10" i="2" s="1"/>
  <c r="T9" i="2" a="1"/>
  <c r="T9" i="2" s="1"/>
  <c r="T8" i="2" a="1"/>
  <c r="T8" i="2" s="1"/>
  <c r="T7" i="2" a="1"/>
  <c r="T7" i="2" s="1"/>
  <c r="T6" i="2" a="1"/>
  <c r="T6" i="2" s="1"/>
  <c r="T5" i="2" a="1"/>
  <c r="T5" i="2" s="1"/>
  <c r="T4" i="2" a="1"/>
  <c r="T4" i="2" s="1"/>
  <c r="T3" i="2" a="1"/>
  <c r="T3" i="2" s="1"/>
  <c r="S37" i="2" a="1"/>
  <c r="S37" i="2" s="1"/>
  <c r="S36" i="2" a="1"/>
  <c r="S36" i="2" s="1"/>
  <c r="S35" i="2" a="1"/>
  <c r="S35" i="2" s="1"/>
  <c r="S34" i="2" a="1"/>
  <c r="S34" i="2" s="1"/>
  <c r="S33" i="2" a="1"/>
  <c r="S33" i="2" s="1"/>
  <c r="S32" i="2" a="1"/>
  <c r="S32" i="2" s="1"/>
  <c r="S31" i="2" a="1"/>
  <c r="S31" i="2" s="1"/>
  <c r="S30" i="2" a="1"/>
  <c r="S30" i="2" s="1"/>
  <c r="S28" i="2" a="1"/>
  <c r="S28" i="2" s="1"/>
  <c r="S27" i="2" a="1"/>
  <c r="S27" i="2" s="1"/>
  <c r="S26" i="2" a="1"/>
  <c r="S26" i="2" s="1"/>
  <c r="S25" i="2" a="1"/>
  <c r="S25" i="2" s="1"/>
  <c r="S24" i="2" a="1"/>
  <c r="S24" i="2" s="1"/>
  <c r="S23" i="2" a="1"/>
  <c r="S23" i="2" s="1"/>
  <c r="S22" i="2" a="1"/>
  <c r="S22" i="2" s="1"/>
  <c r="S21" i="2" a="1"/>
  <c r="S21" i="2" s="1"/>
  <c r="S19" i="2" a="1"/>
  <c r="S19" i="2" s="1"/>
  <c r="S18" i="2" a="1"/>
  <c r="S18" i="2" s="1"/>
  <c r="S17" i="2" a="1"/>
  <c r="S17" i="2" s="1"/>
  <c r="S16" i="2" a="1"/>
  <c r="S16" i="2" s="1"/>
  <c r="S15" i="2" a="1"/>
  <c r="S15" i="2" s="1"/>
  <c r="S14" i="2" a="1"/>
  <c r="S14" i="2" s="1"/>
  <c r="S13" i="2" a="1"/>
  <c r="S13" i="2" s="1"/>
  <c r="S12" i="2" a="1"/>
  <c r="S12" i="2" s="1"/>
  <c r="S10" i="2" a="1"/>
  <c r="S10" i="2" s="1"/>
  <c r="S9" i="2" a="1"/>
  <c r="S9" i="2" s="1"/>
  <c r="S8" i="2" a="1"/>
  <c r="S8" i="2" s="1"/>
  <c r="S7" i="2" a="1"/>
  <c r="S7" i="2" s="1"/>
  <c r="S6" i="2" a="1"/>
  <c r="S6" i="2" s="1"/>
  <c r="S5" i="2" a="1"/>
  <c r="S5" i="2" s="1"/>
  <c r="S4" i="2" a="1"/>
  <c r="S4" i="2" s="1"/>
  <c r="S3" i="2" a="1"/>
  <c r="S3" i="2" s="1"/>
  <c r="R37" i="2" a="1"/>
  <c r="R37" i="2" s="1"/>
  <c r="R36" i="2" a="1"/>
  <c r="R36" i="2" s="1"/>
  <c r="R35" i="2" a="1"/>
  <c r="R35" i="2" s="1"/>
  <c r="R34" i="2" a="1"/>
  <c r="R34" i="2" s="1"/>
  <c r="R33" i="2" a="1"/>
  <c r="R33" i="2" s="1"/>
  <c r="R32" i="2" a="1"/>
  <c r="R32" i="2" s="1"/>
  <c r="R31" i="2" a="1"/>
  <c r="R31" i="2" s="1"/>
  <c r="R30" i="2" a="1"/>
  <c r="R30" i="2" s="1"/>
  <c r="R28" i="2" a="1"/>
  <c r="R28" i="2" s="1"/>
  <c r="R27" i="2" a="1"/>
  <c r="R27" i="2" s="1"/>
  <c r="R26" i="2" a="1"/>
  <c r="R26" i="2" s="1"/>
  <c r="R25" i="2" a="1"/>
  <c r="R25" i="2" s="1"/>
  <c r="R24" i="2" a="1"/>
  <c r="R24" i="2" s="1"/>
  <c r="R23" i="2" a="1"/>
  <c r="R23" i="2" s="1"/>
  <c r="R22" i="2" a="1"/>
  <c r="R22" i="2" s="1"/>
  <c r="R21" i="2" a="1"/>
  <c r="R21" i="2" s="1"/>
  <c r="R19" i="2" a="1"/>
  <c r="R19" i="2" s="1"/>
  <c r="R18" i="2" a="1"/>
  <c r="R18" i="2" s="1"/>
  <c r="R17" i="2" a="1"/>
  <c r="R17" i="2" s="1"/>
  <c r="R16" i="2" a="1"/>
  <c r="R16" i="2" s="1"/>
  <c r="R15" i="2" a="1"/>
  <c r="R15" i="2" s="1"/>
  <c r="R14" i="2" a="1"/>
  <c r="R14" i="2" s="1"/>
  <c r="R13" i="2" a="1"/>
  <c r="R13" i="2" s="1"/>
  <c r="R12" i="2" a="1"/>
  <c r="R12" i="2" s="1"/>
  <c r="R10" i="2" a="1"/>
  <c r="R10" i="2" s="1"/>
  <c r="R9" i="2" a="1"/>
  <c r="R9" i="2" s="1"/>
  <c r="R8" i="2" a="1"/>
  <c r="R8" i="2" s="1"/>
  <c r="R7" i="2" a="1"/>
  <c r="R7" i="2" s="1"/>
  <c r="R6" i="2" a="1"/>
  <c r="R6" i="2" s="1"/>
  <c r="R5" i="2" a="1"/>
  <c r="R5" i="2" s="1"/>
  <c r="R4" i="2" a="1"/>
  <c r="R4" i="2" s="1"/>
  <c r="R3" i="2" a="1"/>
  <c r="R3" i="2" s="1"/>
  <c r="Q37" i="2"/>
  <c r="Q36" i="2"/>
  <c r="Q35" i="2"/>
  <c r="Q34" i="2"/>
  <c r="Q33" i="2"/>
  <c r="Q32" i="2"/>
  <c r="Q31" i="2"/>
  <c r="Q30" i="2"/>
  <c r="Q28" i="2"/>
  <c r="Q27" i="2"/>
  <c r="Q26" i="2"/>
  <c r="Q25" i="2"/>
  <c r="Q24" i="2"/>
  <c r="Q23" i="2"/>
  <c r="Q22" i="2"/>
  <c r="Q21" i="2"/>
  <c r="Q19" i="2"/>
  <c r="Q18" i="2"/>
  <c r="Q17" i="2"/>
  <c r="Q16" i="2"/>
  <c r="Q15" i="2"/>
  <c r="Q14" i="2"/>
  <c r="Q13" i="2"/>
  <c r="Q12" i="2"/>
  <c r="Q10" i="2"/>
  <c r="Q9" i="2"/>
  <c r="Q8" i="2"/>
  <c r="Q7" i="2"/>
  <c r="Q6" i="2"/>
  <c r="Q5" i="2"/>
  <c r="Q4" i="2"/>
  <c r="Q3" i="2"/>
  <c r="AD37" i="1" a="1"/>
  <c r="AD37" i="1" s="1"/>
  <c r="AD36" i="1" a="1"/>
  <c r="AD36" i="1" s="1"/>
  <c r="AD35" i="1" a="1"/>
  <c r="AD35" i="1" s="1"/>
  <c r="AD34" i="1" a="1"/>
  <c r="AD34" i="1" s="1"/>
  <c r="AD33" i="1" a="1"/>
  <c r="AD33" i="1" s="1"/>
  <c r="AD32" i="1" a="1"/>
  <c r="AD32" i="1" s="1"/>
  <c r="AD31" i="1" a="1"/>
  <c r="AD31" i="1" s="1"/>
  <c r="AD30" i="1" a="1"/>
  <c r="AD30" i="1" s="1"/>
  <c r="AD28" i="1" a="1"/>
  <c r="AD28" i="1" s="1"/>
  <c r="AD27" i="1" a="1"/>
  <c r="AD27" i="1" s="1"/>
  <c r="AD26" i="1" a="1"/>
  <c r="AD26" i="1" s="1"/>
  <c r="AD25" i="1" a="1"/>
  <c r="AD25" i="1" s="1"/>
  <c r="AD24" i="1" a="1"/>
  <c r="AD24" i="1" s="1"/>
  <c r="AD23" i="1" a="1"/>
  <c r="AD23" i="1" s="1"/>
  <c r="AD22" i="1" a="1"/>
  <c r="AD22" i="1" s="1"/>
  <c r="AD21" i="1" a="1"/>
  <c r="AD21" i="1" s="1"/>
  <c r="AD19" i="1" a="1"/>
  <c r="AD19" i="1" s="1"/>
  <c r="AD18" i="1" a="1"/>
  <c r="AD18" i="1" s="1"/>
  <c r="AD17" i="1" a="1"/>
  <c r="AD17" i="1" s="1"/>
  <c r="AD16" i="1" a="1"/>
  <c r="AD16" i="1" s="1"/>
  <c r="AD15" i="1" a="1"/>
  <c r="AD15" i="1" s="1"/>
  <c r="AD14" i="1" a="1"/>
  <c r="AD14" i="1" s="1"/>
  <c r="AD13" i="1" a="1"/>
  <c r="AD13" i="1" s="1"/>
  <c r="AD12" i="1" a="1"/>
  <c r="AD12" i="1" s="1"/>
  <c r="AD10" i="1" a="1"/>
  <c r="AD10" i="1" s="1"/>
  <c r="AD9" i="1" a="1"/>
  <c r="AD9" i="1" s="1"/>
  <c r="AD8" i="1" a="1"/>
  <c r="AD8" i="1" s="1"/>
  <c r="AD7" i="1" a="1"/>
  <c r="AD7" i="1" s="1"/>
  <c r="AD6" i="1" a="1"/>
  <c r="AD6" i="1" s="1"/>
  <c r="AD5" i="1" a="1"/>
  <c r="AD5" i="1" s="1"/>
  <c r="AD4" i="1" a="1"/>
  <c r="AD4" i="1" s="1"/>
  <c r="W37" i="1" a="1"/>
  <c r="W37" i="1" s="1"/>
  <c r="W36" i="1" a="1"/>
  <c r="W36" i="1" s="1"/>
  <c r="W35" i="1" a="1"/>
  <c r="W35" i="1" s="1"/>
  <c r="W34" i="1" a="1"/>
  <c r="W34" i="1" s="1"/>
  <c r="W33" i="1" a="1"/>
  <c r="W33" i="1" s="1"/>
  <c r="W32" i="1" a="1"/>
  <c r="W32" i="1" s="1"/>
  <c r="W31" i="1" a="1"/>
  <c r="W31" i="1" s="1"/>
  <c r="W30" i="1" a="1"/>
  <c r="W30" i="1" s="1"/>
  <c r="W28" i="1" a="1"/>
  <c r="W28" i="1" s="1"/>
  <c r="W27" i="1" a="1"/>
  <c r="W27" i="1" s="1"/>
  <c r="W26" i="1" a="1"/>
  <c r="W26" i="1" s="1"/>
  <c r="W25" i="1" a="1"/>
  <c r="W25" i="1" s="1"/>
  <c r="W24" i="1" a="1"/>
  <c r="W24" i="1" s="1"/>
  <c r="W23" i="1" a="1"/>
  <c r="W23" i="1" s="1"/>
  <c r="W22" i="1" a="1"/>
  <c r="W22" i="1" s="1"/>
  <c r="W21" i="1" a="1"/>
  <c r="W21" i="1" s="1"/>
  <c r="W19" i="1" a="1"/>
  <c r="W19" i="1" s="1"/>
  <c r="W18" i="1" a="1"/>
  <c r="W18" i="1" s="1"/>
  <c r="W17" i="1" a="1"/>
  <c r="W17" i="1" s="1"/>
  <c r="W16" i="1" a="1"/>
  <c r="W16" i="1" s="1"/>
  <c r="W15" i="1" a="1"/>
  <c r="W15" i="1" s="1"/>
  <c r="W14" i="1" a="1"/>
  <c r="W14" i="1" s="1"/>
  <c r="W13" i="1" a="1"/>
  <c r="W13" i="1" s="1"/>
  <c r="W12" i="1" a="1"/>
  <c r="W12" i="1" s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W3" i="1" a="1"/>
  <c r="W3" i="1" s="1"/>
  <c r="AD3" i="1" a="1"/>
  <c r="AD3" i="1" s="1"/>
  <c r="AA3" i="1" a="1"/>
  <c r="AA3" i="1" s="1"/>
  <c r="Z3" i="1" a="1"/>
  <c r="Z3" i="1" s="1"/>
  <c r="Y3" i="1" a="1"/>
  <c r="Y3" i="1" s="1"/>
  <c r="X3" i="1"/>
  <c r="AB3" i="1"/>
  <c r="AC3" i="1"/>
  <c r="AC37" i="1"/>
  <c r="AB37" i="1"/>
  <c r="AA37" i="1" a="1"/>
  <c r="AA37" i="1" s="1"/>
  <c r="Z37" i="1" a="1"/>
  <c r="Z37" i="1" s="1"/>
  <c r="Y37" i="1" a="1"/>
  <c r="Y37" i="1" s="1"/>
  <c r="X37" i="1"/>
  <c r="AC36" i="1"/>
  <c r="AB36" i="1"/>
  <c r="AA36" i="1" a="1"/>
  <c r="AA36" i="1" s="1"/>
  <c r="Z36" i="1" a="1"/>
  <c r="Z36" i="1" s="1"/>
  <c r="Y36" i="1" a="1"/>
  <c r="Y36" i="1" s="1"/>
  <c r="X36" i="1"/>
  <c r="AC35" i="1"/>
  <c r="AB35" i="1"/>
  <c r="AA35" i="1" a="1"/>
  <c r="AA35" i="1" s="1"/>
  <c r="Z35" i="1" a="1"/>
  <c r="Z35" i="1" s="1"/>
  <c r="Y35" i="1" a="1"/>
  <c r="Y35" i="1" s="1"/>
  <c r="X35" i="1"/>
  <c r="AC34" i="1"/>
  <c r="AB34" i="1"/>
  <c r="AA34" i="1" a="1"/>
  <c r="AA34" i="1" s="1"/>
  <c r="Z34" i="1" a="1"/>
  <c r="Z34" i="1" s="1"/>
  <c r="Y34" i="1" a="1"/>
  <c r="Y34" i="1" s="1"/>
  <c r="X34" i="1"/>
  <c r="AC33" i="1"/>
  <c r="AB33" i="1"/>
  <c r="AA33" i="1" a="1"/>
  <c r="AA33" i="1" s="1"/>
  <c r="Z33" i="1" a="1"/>
  <c r="Z33" i="1" s="1"/>
  <c r="Y33" i="1" a="1"/>
  <c r="Y33" i="1" s="1"/>
  <c r="X33" i="1"/>
  <c r="AC32" i="1"/>
  <c r="AB32" i="1"/>
  <c r="AA32" i="1" a="1"/>
  <c r="AA32" i="1" s="1"/>
  <c r="Z32" i="1" a="1"/>
  <c r="Z32" i="1" s="1"/>
  <c r="Y32" i="1" a="1"/>
  <c r="Y32" i="1" s="1"/>
  <c r="X32" i="1"/>
  <c r="AC31" i="1"/>
  <c r="AB31" i="1"/>
  <c r="AA31" i="1" a="1"/>
  <c r="AA31" i="1" s="1"/>
  <c r="Z31" i="1" a="1"/>
  <c r="Z31" i="1" s="1"/>
  <c r="Y31" i="1" a="1"/>
  <c r="Y31" i="1" s="1"/>
  <c r="X31" i="1"/>
  <c r="AC30" i="1"/>
  <c r="AB30" i="1"/>
  <c r="AA30" i="1" a="1"/>
  <c r="AA30" i="1" s="1"/>
  <c r="Z30" i="1" a="1"/>
  <c r="Z30" i="1" s="1"/>
  <c r="Y30" i="1" a="1"/>
  <c r="Y30" i="1" s="1"/>
  <c r="X30" i="1"/>
  <c r="AC28" i="1"/>
  <c r="AB28" i="1"/>
  <c r="AA28" i="1" a="1"/>
  <c r="AA28" i="1" s="1"/>
  <c r="Z28" i="1" a="1"/>
  <c r="Z28" i="1" s="1"/>
  <c r="Y28" i="1" a="1"/>
  <c r="Y28" i="1" s="1"/>
  <c r="X28" i="1"/>
  <c r="AC27" i="1"/>
  <c r="AB27" i="1"/>
  <c r="AA27" i="1" a="1"/>
  <c r="AA27" i="1" s="1"/>
  <c r="Z27" i="1" a="1"/>
  <c r="Z27" i="1" s="1"/>
  <c r="Y27" i="1" a="1"/>
  <c r="Y27" i="1" s="1"/>
  <c r="X27" i="1"/>
  <c r="AC26" i="1"/>
  <c r="AB26" i="1"/>
  <c r="AA26" i="1" a="1"/>
  <c r="AA26" i="1" s="1"/>
  <c r="Z26" i="1" a="1"/>
  <c r="Z26" i="1" s="1"/>
  <c r="Y26" i="1" a="1"/>
  <c r="Y26" i="1" s="1"/>
  <c r="X26" i="1"/>
  <c r="AC25" i="1"/>
  <c r="AB25" i="1"/>
  <c r="AA25" i="1" a="1"/>
  <c r="AA25" i="1" s="1"/>
  <c r="Z25" i="1" a="1"/>
  <c r="Z25" i="1" s="1"/>
  <c r="Y25" i="1" a="1"/>
  <c r="Y25" i="1" s="1"/>
  <c r="X25" i="1"/>
  <c r="AC24" i="1"/>
  <c r="AB24" i="1"/>
  <c r="AA24" i="1" a="1"/>
  <c r="AA24" i="1" s="1"/>
  <c r="Z24" i="1" a="1"/>
  <c r="Z24" i="1" s="1"/>
  <c r="Y24" i="1" a="1"/>
  <c r="Y24" i="1" s="1"/>
  <c r="X24" i="1"/>
  <c r="AC23" i="1"/>
  <c r="AB23" i="1"/>
  <c r="AA23" i="1"/>
  <c r="AA23" i="1" a="1"/>
  <c r="Z23" i="1"/>
  <c r="Z23" i="1" a="1"/>
  <c r="Y23" i="1" a="1"/>
  <c r="Y23" i="1" s="1"/>
  <c r="X23" i="1"/>
  <c r="AC22" i="1"/>
  <c r="AB22" i="1"/>
  <c r="AA22" i="1" a="1"/>
  <c r="AA22" i="1" s="1"/>
  <c r="Z22" i="1" a="1"/>
  <c r="Z22" i="1" s="1"/>
  <c r="Y22" i="1" a="1"/>
  <c r="Y22" i="1" s="1"/>
  <c r="X22" i="1"/>
  <c r="AC21" i="1"/>
  <c r="AB21" i="1"/>
  <c r="AA21" i="1"/>
  <c r="AA21" i="1" a="1"/>
  <c r="Z21" i="1" a="1"/>
  <c r="Z21" i="1" s="1"/>
  <c r="Y21" i="1" a="1"/>
  <c r="Y21" i="1" s="1"/>
  <c r="X21" i="1"/>
  <c r="AC19" i="1"/>
  <c r="AB19" i="1"/>
  <c r="AA19" i="1" a="1"/>
  <c r="AA19" i="1" s="1"/>
  <c r="Z19" i="1" a="1"/>
  <c r="Z19" i="1" s="1"/>
  <c r="Y19" i="1" a="1"/>
  <c r="Y19" i="1" s="1"/>
  <c r="X19" i="1"/>
  <c r="AC18" i="1"/>
  <c r="AB18" i="1"/>
  <c r="AA18" i="1" a="1"/>
  <c r="AA18" i="1" s="1"/>
  <c r="Z18" i="1" a="1"/>
  <c r="Z18" i="1" s="1"/>
  <c r="Y18" i="1" a="1"/>
  <c r="Y18" i="1" s="1"/>
  <c r="X18" i="1"/>
  <c r="AC17" i="1"/>
  <c r="AB17" i="1"/>
  <c r="AA17" i="1" a="1"/>
  <c r="AA17" i="1" s="1"/>
  <c r="Z17" i="1" a="1"/>
  <c r="Z17" i="1" s="1"/>
  <c r="Y17" i="1" a="1"/>
  <c r="Y17" i="1" s="1"/>
  <c r="X17" i="1"/>
  <c r="AC16" i="1"/>
  <c r="AB16" i="1"/>
  <c r="AA16" i="1" a="1"/>
  <c r="AA16" i="1" s="1"/>
  <c r="Z16" i="1" a="1"/>
  <c r="Z16" i="1" s="1"/>
  <c r="Y16" i="1" a="1"/>
  <c r="Y16" i="1" s="1"/>
  <c r="X16" i="1"/>
  <c r="AC15" i="1"/>
  <c r="AB15" i="1"/>
  <c r="AA15" i="1" a="1"/>
  <c r="AA15" i="1" s="1"/>
  <c r="Z15" i="1" a="1"/>
  <c r="Z15" i="1" s="1"/>
  <c r="Y15" i="1" a="1"/>
  <c r="Y15" i="1" s="1"/>
  <c r="X15" i="1"/>
  <c r="AC14" i="1"/>
  <c r="AB14" i="1"/>
  <c r="AA14" i="1" a="1"/>
  <c r="AA14" i="1" s="1"/>
  <c r="Z14" i="1" a="1"/>
  <c r="Z14" i="1" s="1"/>
  <c r="Y14" i="1" a="1"/>
  <c r="Y14" i="1" s="1"/>
  <c r="X14" i="1"/>
  <c r="AC13" i="1"/>
  <c r="AB13" i="1"/>
  <c r="AA13" i="1" a="1"/>
  <c r="AA13" i="1" s="1"/>
  <c r="Z13" i="1" a="1"/>
  <c r="Z13" i="1" s="1"/>
  <c r="Y13" i="1" a="1"/>
  <c r="Y13" i="1" s="1"/>
  <c r="X13" i="1"/>
  <c r="AC12" i="1"/>
  <c r="AB12" i="1"/>
  <c r="AA12" i="1" a="1"/>
  <c r="AA12" i="1" s="1"/>
  <c r="Z12" i="1" a="1"/>
  <c r="Z12" i="1" s="1"/>
  <c r="Y12" i="1" a="1"/>
  <c r="Y12" i="1" s="1"/>
  <c r="X12" i="1"/>
  <c r="AC10" i="1"/>
  <c r="AB10" i="1"/>
  <c r="AA10" i="1" a="1"/>
  <c r="AA10" i="1" s="1"/>
  <c r="Z10" i="1" a="1"/>
  <c r="Z10" i="1" s="1"/>
  <c r="Y10" i="1" a="1"/>
  <c r="Y10" i="1" s="1"/>
  <c r="X10" i="1"/>
  <c r="AC9" i="1"/>
  <c r="AB9" i="1"/>
  <c r="AA9" i="1" a="1"/>
  <c r="AA9" i="1" s="1"/>
  <c r="Z9" i="1" a="1"/>
  <c r="Z9" i="1" s="1"/>
  <c r="Y9" i="1"/>
  <c r="Y9" i="1" a="1"/>
  <c r="X9" i="1"/>
  <c r="AC8" i="1"/>
  <c r="AB8" i="1"/>
  <c r="AA8" i="1" a="1"/>
  <c r="AA8" i="1" s="1"/>
  <c r="Z8" i="1" a="1"/>
  <c r="Z8" i="1" s="1"/>
  <c r="Y8" i="1"/>
  <c r="Y8" i="1" a="1"/>
  <c r="X8" i="1"/>
  <c r="AC7" i="1"/>
  <c r="AB7" i="1"/>
  <c r="AA7" i="1" a="1"/>
  <c r="AA7" i="1" s="1"/>
  <c r="Z7" i="1"/>
  <c r="Z7" i="1" a="1"/>
  <c r="Y7" i="1" a="1"/>
  <c r="Y7" i="1" s="1"/>
  <c r="X7" i="1"/>
  <c r="AC6" i="1"/>
  <c r="AB6" i="1"/>
  <c r="AA6" i="1" a="1"/>
  <c r="AA6" i="1" s="1"/>
  <c r="Z6" i="1" a="1"/>
  <c r="Z6" i="1" s="1"/>
  <c r="Y6" i="1" a="1"/>
  <c r="Y6" i="1" s="1"/>
  <c r="X6" i="1"/>
  <c r="AC5" i="1"/>
  <c r="AB5" i="1"/>
  <c r="AA5" i="1" a="1"/>
  <c r="AA5" i="1" s="1"/>
  <c r="Z5" i="1" a="1"/>
  <c r="Z5" i="1" s="1"/>
  <c r="Y5" i="1" a="1"/>
  <c r="Y5" i="1" s="1"/>
  <c r="X5" i="1"/>
  <c r="AC4" i="1"/>
  <c r="AB4" i="1"/>
  <c r="AA4" i="1" a="1"/>
  <c r="AA4" i="1" s="1"/>
  <c r="Z4" i="1" a="1"/>
  <c r="Z4" i="1" s="1"/>
  <c r="Y4" i="1"/>
  <c r="Y4" i="1" a="1"/>
  <c r="X4" i="1"/>
  <c r="V37" i="1"/>
  <c r="V36" i="1"/>
  <c r="V35" i="1"/>
  <c r="V34" i="1"/>
  <c r="V33" i="1"/>
  <c r="V32" i="1"/>
  <c r="V31" i="1"/>
  <c r="V30" i="1"/>
  <c r="V28" i="1"/>
  <c r="V27" i="1"/>
  <c r="V26" i="1"/>
  <c r="V25" i="1"/>
  <c r="V24" i="1"/>
  <c r="V23" i="1"/>
  <c r="V22" i="1"/>
  <c r="V21" i="1"/>
  <c r="V19" i="1"/>
  <c r="V18" i="1"/>
  <c r="V17" i="1"/>
  <c r="V16" i="1"/>
  <c r="V15" i="1"/>
  <c r="V14" i="1"/>
  <c r="V13" i="1"/>
  <c r="V12" i="1"/>
  <c r="V10" i="1"/>
  <c r="V9" i="1"/>
  <c r="V8" i="1"/>
  <c r="V7" i="1"/>
  <c r="V6" i="1"/>
  <c r="V5" i="1"/>
  <c r="V4" i="1"/>
  <c r="V3" i="1"/>
  <c r="U37" i="1"/>
  <c r="T37" i="1" a="1"/>
  <c r="T37" i="1" s="1"/>
  <c r="S37" i="1" a="1"/>
  <c r="S37" i="1" s="1"/>
  <c r="R37" i="1" a="1"/>
  <c r="R37" i="1" s="1"/>
  <c r="Q37" i="1"/>
  <c r="U36" i="1"/>
  <c r="T36" i="1" a="1"/>
  <c r="T36" i="1" s="1"/>
  <c r="S36" i="1" a="1"/>
  <c r="S36" i="1" s="1"/>
  <c r="R36" i="1" a="1"/>
  <c r="R36" i="1" s="1"/>
  <c r="Q36" i="1"/>
  <c r="U35" i="1"/>
  <c r="T35" i="1" a="1"/>
  <c r="T35" i="1" s="1"/>
  <c r="S35" i="1" a="1"/>
  <c r="S35" i="1" s="1"/>
  <c r="R35" i="1" a="1"/>
  <c r="R35" i="1" s="1"/>
  <c r="Q35" i="1"/>
  <c r="U34" i="1"/>
  <c r="T34" i="1" a="1"/>
  <c r="T34" i="1" s="1"/>
  <c r="S34" i="1" a="1"/>
  <c r="S34" i="1" s="1"/>
  <c r="R34" i="1" a="1"/>
  <c r="R34" i="1" s="1"/>
  <c r="Q34" i="1"/>
  <c r="U33" i="1"/>
  <c r="T33" i="1" a="1"/>
  <c r="T33" i="1" s="1"/>
  <c r="S33" i="1" a="1"/>
  <c r="S33" i="1" s="1"/>
  <c r="R33" i="1" a="1"/>
  <c r="R33" i="1" s="1"/>
  <c r="Q33" i="1"/>
  <c r="U32" i="1"/>
  <c r="T32" i="1" a="1"/>
  <c r="T32" i="1" s="1"/>
  <c r="S32" i="1" a="1"/>
  <c r="S32" i="1" s="1"/>
  <c r="R32" i="1" a="1"/>
  <c r="R32" i="1" s="1"/>
  <c r="Q32" i="1"/>
  <c r="U31" i="1"/>
  <c r="T31" i="1" a="1"/>
  <c r="T31" i="1" s="1"/>
  <c r="S31" i="1" a="1"/>
  <c r="S31" i="1" s="1"/>
  <c r="R31" i="1" a="1"/>
  <c r="R31" i="1" s="1"/>
  <c r="Q31" i="1"/>
  <c r="U30" i="1"/>
  <c r="T30" i="1" a="1"/>
  <c r="T30" i="1" s="1"/>
  <c r="S30" i="1" a="1"/>
  <c r="S30" i="1" s="1"/>
  <c r="R30" i="1" a="1"/>
  <c r="R30" i="1" s="1"/>
  <c r="Q30" i="1"/>
  <c r="U28" i="1"/>
  <c r="T28" i="1" a="1"/>
  <c r="T28" i="1" s="1"/>
  <c r="S28" i="1" a="1"/>
  <c r="S28" i="1" s="1"/>
  <c r="R28" i="1" a="1"/>
  <c r="R28" i="1" s="1"/>
  <c r="Q28" i="1"/>
  <c r="U27" i="1"/>
  <c r="T27" i="1" a="1"/>
  <c r="T27" i="1" s="1"/>
  <c r="S27" i="1" a="1"/>
  <c r="S27" i="1" s="1"/>
  <c r="R27" i="1" a="1"/>
  <c r="R27" i="1" s="1"/>
  <c r="Q27" i="1"/>
  <c r="U26" i="1"/>
  <c r="T26" i="1" a="1"/>
  <c r="T26" i="1" s="1"/>
  <c r="S26" i="1" a="1"/>
  <c r="S26" i="1" s="1"/>
  <c r="R26" i="1" a="1"/>
  <c r="R26" i="1" s="1"/>
  <c r="Q26" i="1"/>
  <c r="U25" i="1"/>
  <c r="T25" i="1" a="1"/>
  <c r="T25" i="1" s="1"/>
  <c r="S25" i="1" a="1"/>
  <c r="S25" i="1" s="1"/>
  <c r="R25" i="1" a="1"/>
  <c r="R25" i="1" s="1"/>
  <c r="Q25" i="1"/>
  <c r="U24" i="1"/>
  <c r="T24" i="1" a="1"/>
  <c r="T24" i="1" s="1"/>
  <c r="S24" i="1" a="1"/>
  <c r="S24" i="1" s="1"/>
  <c r="R24" i="1" a="1"/>
  <c r="R24" i="1" s="1"/>
  <c r="Q24" i="1"/>
  <c r="U23" i="1"/>
  <c r="T23" i="1" a="1"/>
  <c r="T23" i="1" s="1"/>
  <c r="S23" i="1" a="1"/>
  <c r="S23" i="1" s="1"/>
  <c r="R23" i="1" a="1"/>
  <c r="R23" i="1" s="1"/>
  <c r="Q23" i="1"/>
  <c r="U22" i="1"/>
  <c r="T22" i="1" a="1"/>
  <c r="T22" i="1" s="1"/>
  <c r="S22" i="1" a="1"/>
  <c r="S22" i="1" s="1"/>
  <c r="R22" i="1" a="1"/>
  <c r="R22" i="1" s="1"/>
  <c r="Q22" i="1"/>
  <c r="U21" i="1"/>
  <c r="T21" i="1" a="1"/>
  <c r="T21" i="1" s="1"/>
  <c r="S21" i="1" a="1"/>
  <c r="S21" i="1" s="1"/>
  <c r="R21" i="1" a="1"/>
  <c r="R21" i="1" s="1"/>
  <c r="Q21" i="1"/>
  <c r="U19" i="1"/>
  <c r="T19" i="1" a="1"/>
  <c r="T19" i="1" s="1"/>
  <c r="S19" i="1" a="1"/>
  <c r="S19" i="1" s="1"/>
  <c r="R19" i="1" a="1"/>
  <c r="R19" i="1" s="1"/>
  <c r="U18" i="1"/>
  <c r="T18" i="1" a="1"/>
  <c r="T18" i="1" s="1"/>
  <c r="S18" i="1" a="1"/>
  <c r="S18" i="1" s="1"/>
  <c r="R18" i="1" a="1"/>
  <c r="R18" i="1" s="1"/>
  <c r="U17" i="1"/>
  <c r="T17" i="1" a="1"/>
  <c r="T17" i="1" s="1"/>
  <c r="S17" i="1" a="1"/>
  <c r="S17" i="1" s="1"/>
  <c r="R17" i="1" a="1"/>
  <c r="R17" i="1" s="1"/>
  <c r="U16" i="1"/>
  <c r="T16" i="1" a="1"/>
  <c r="T16" i="1" s="1"/>
  <c r="S16" i="1" a="1"/>
  <c r="S16" i="1" s="1"/>
  <c r="R16" i="1" a="1"/>
  <c r="R16" i="1" s="1"/>
  <c r="U15" i="1"/>
  <c r="T15" i="1" a="1"/>
  <c r="T15" i="1" s="1"/>
  <c r="S15" i="1" a="1"/>
  <c r="S15" i="1" s="1"/>
  <c r="R15" i="1" a="1"/>
  <c r="R15" i="1" s="1"/>
  <c r="U14" i="1"/>
  <c r="T14" i="1"/>
  <c r="T14" i="1" a="1"/>
  <c r="S14" i="1" a="1"/>
  <c r="S14" i="1" s="1"/>
  <c r="R14" i="1" a="1"/>
  <c r="R14" i="1" s="1"/>
  <c r="U13" i="1"/>
  <c r="T13" i="1" a="1"/>
  <c r="T13" i="1" s="1"/>
  <c r="S13" i="1" a="1"/>
  <c r="S13" i="1" s="1"/>
  <c r="R13" i="1" a="1"/>
  <c r="R13" i="1" s="1"/>
  <c r="U12" i="1"/>
  <c r="T12" i="1" a="1"/>
  <c r="T12" i="1" s="1"/>
  <c r="S12" i="1" a="1"/>
  <c r="S12" i="1" s="1"/>
  <c r="R12" i="1" a="1"/>
  <c r="R12" i="1" s="1"/>
  <c r="U10" i="1"/>
  <c r="T10" i="1" a="1"/>
  <c r="T10" i="1" s="1"/>
  <c r="S10" i="1" a="1"/>
  <c r="S10" i="1" s="1"/>
  <c r="R10" i="1" a="1"/>
  <c r="R10" i="1" s="1"/>
  <c r="U9" i="1"/>
  <c r="T9" i="1" a="1"/>
  <c r="T9" i="1" s="1"/>
  <c r="S9" i="1" a="1"/>
  <c r="S9" i="1" s="1"/>
  <c r="R9" i="1" a="1"/>
  <c r="R9" i="1" s="1"/>
  <c r="U8" i="1"/>
  <c r="T8" i="1"/>
  <c r="T8" i="1" a="1"/>
  <c r="S8" i="1" a="1"/>
  <c r="S8" i="1" s="1"/>
  <c r="R8" i="1" a="1"/>
  <c r="R8" i="1" s="1"/>
  <c r="U7" i="1"/>
  <c r="T7" i="1"/>
  <c r="T7" i="1" a="1"/>
  <c r="S7" i="1"/>
  <c r="S7" i="1" a="1"/>
  <c r="R7" i="1" a="1"/>
  <c r="R7" i="1" s="1"/>
  <c r="U6" i="1"/>
  <c r="T6" i="1" a="1"/>
  <c r="T6" i="1" s="1"/>
  <c r="S6" i="1" a="1"/>
  <c r="S6" i="1" s="1"/>
  <c r="R6" i="1" a="1"/>
  <c r="R6" i="1" s="1"/>
  <c r="U5" i="1"/>
  <c r="T5" i="1" a="1"/>
  <c r="T5" i="1" s="1"/>
  <c r="S5" i="1" a="1"/>
  <c r="S5" i="1" s="1"/>
  <c r="R5" i="1" a="1"/>
  <c r="R5" i="1" s="1"/>
  <c r="U4" i="1"/>
  <c r="T4" i="1" a="1"/>
  <c r="T4" i="1" s="1"/>
  <c r="S4" i="1" a="1"/>
  <c r="S4" i="1" s="1"/>
  <c r="R4" i="1" a="1"/>
  <c r="R4" i="1" s="1"/>
  <c r="U3" i="1"/>
  <c r="S3" i="1" a="1"/>
  <c r="S3" i="1" s="1"/>
  <c r="T3" i="1" a="1"/>
  <c r="T3" i="1" s="1"/>
  <c r="R3" i="1" a="1"/>
  <c r="R3" i="1" s="1"/>
  <c r="Q3" i="1"/>
  <c r="Q4" i="1"/>
  <c r="Q19" i="1"/>
  <c r="Q18" i="1"/>
  <c r="Q17" i="1"/>
  <c r="Q16" i="1"/>
  <c r="Q15" i="1"/>
  <c r="Q14" i="1"/>
  <c r="Q13" i="1"/>
  <c r="Q12" i="1"/>
  <c r="Q10" i="1"/>
  <c r="Q9" i="1"/>
  <c r="Q8" i="1"/>
  <c r="Q7" i="1"/>
  <c r="Q6" i="1"/>
  <c r="Q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<sst xmlns="http://schemas.openxmlformats.org/spreadsheetml/2006/main" count="10927" uniqueCount="210">
  <si>
    <t>Domain</t>
  </si>
  <si>
    <t>Target</t>
  </si>
  <si>
    <t>RAG</t>
  </si>
  <si>
    <t>Temperature</t>
  </si>
  <si>
    <t>GPT-4o</t>
  </si>
  <si>
    <t>No</t>
  </si>
  <si>
    <t>BPMN Design</t>
  </si>
  <si>
    <t>file</t>
  </si>
  <si>
    <t>total_tokens</t>
  </si>
  <si>
    <t>execution_time</t>
  </si>
  <si>
    <t>tokens_per_second</t>
  </si>
  <si>
    <t>total_cost</t>
  </si>
  <si>
    <t>ex00_writer0001.bpmn</t>
  </si>
  <si>
    <t>ex01_writer0001.bpmn</t>
  </si>
  <si>
    <t>ex02_writer0001.bpmn</t>
  </si>
  <si>
    <t>ex03_writer0001.bpmn</t>
  </si>
  <si>
    <t>ex03_writer0001_1_0.bpmn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</si>
  <si>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</si>
  <si>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</si>
  <si>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</si>
  <si>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</si>
  <si>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</si>
  <si>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</si>
  <si>
    <t>ex02_writer0001_1_0.bpmn</t>
  </si>
  <si>
    <t>ex03_writer0001_1_1.bpmn</t>
  </si>
  <si>
    <t>ex07_writer0000_1_0.bpmn</t>
  </si>
  <si>
    <t>ex07_writer0000_1_1.bpmn</t>
  </si>
  <si>
    <t>ex07_writer0000_1_2.bpmn</t>
  </si>
  <si>
    <t>ex07_writer0000_2_0.bpmn</t>
  </si>
  <si>
    <t>ex07_writer0000_2_1.bpmn</t>
  </si>
  <si>
    <t>ex10_writer0000_1_0.bpmn</t>
  </si>
  <si>
    <t>ex10_writer0000_1_1.bpmn</t>
  </si>
  <si>
    <t>ex10_writer0000_1_2.bpmn</t>
  </si>
  <si>
    <t>ex10_writer0000_2_0.bpmn</t>
  </si>
  <si>
    <t>ex10_writer0000_2_1.bpmn</t>
  </si>
  <si>
    <t>GPT-4T</t>
  </si>
  <si>
    <t>ex02_writer0001_1_1.bpmn</t>
  </si>
  <si>
    <t>ex02_writer0001_1_2.bpmn</t>
  </si>
  <si>
    <t>ex02_writer0001_2_0.bpmn</t>
  </si>
  <si>
    <t>ex02_writer0001_2_1.bpmn</t>
  </si>
  <si>
    <t>ex03_writer0001_1_2.bpmn</t>
  </si>
  <si>
    <t>ex03_writer0001_2_0.bpmn</t>
  </si>
  <si>
    <t>ex03_writer0001_2_1.bpmn</t>
  </si>
  <si>
    <t>ex04_writer0008_1_0.bpmn</t>
  </si>
  <si>
    <t>ex04_writer0008_1_1.bpmn</t>
  </si>
  <si>
    <t>ex04_writer0008_1_2.bpmn</t>
  </si>
  <si>
    <t>ex04_writer0008_2_0.bpmn</t>
  </si>
  <si>
    <t>ex04_writer0008_2_1.bpmn</t>
  </si>
  <si>
    <t>ex05_writer0013_1_0.bpmn</t>
  </si>
  <si>
    <t>ex05_writer0013_1_1.bpmn</t>
  </si>
  <si>
    <t>ex05_writer0013_1_2.bpmn</t>
  </si>
  <si>
    <t>ex05_writer0013_2_0.bpmn</t>
  </si>
  <si>
    <t>ex05_writer0013_2_1.bpmn</t>
  </si>
  <si>
    <t>ex08_writer0000_1_0.bpmn</t>
  </si>
  <si>
    <t>ex08_writer0000_1_1.bpmn</t>
  </si>
  <si>
    <t>ex08_writer0000_1_2.bpmn</t>
  </si>
  <si>
    <t>ex08_writer0000_2_0.bpmn</t>
  </si>
  <si>
    <t>ex08_writer0000_2_1.bpmn</t>
  </si>
  <si>
    <t>ex09_writer0002_1_0.bpmn</t>
  </si>
  <si>
    <t>ex09_writer0002_1_1.bpmn</t>
  </si>
  <si>
    <t>ex09_writer0002_1_2.bpmn</t>
  </si>
  <si>
    <t>ex09_writer0002_2_0.bpmn</t>
  </si>
  <si>
    <t>ex09_writer0002_2_1.bpmn</t>
  </si>
  <si>
    <t>ML</t>
  </si>
  <si>
    <t>MS</t>
  </si>
  <si>
    <t>ex00_writer0001_1_0.bpmn</t>
  </si>
  <si>
    <t>ex00_writer0001_1_1.bpmn</t>
  </si>
  <si>
    <t>ex00_writer0001_1_2.bpmn</t>
  </si>
  <si>
    <t>ex00_writer0001_2_0.bpmn</t>
  </si>
  <si>
    <t>ex00_writer0001_2_1.bpmn</t>
  </si>
  <si>
    <t>Yes</t>
  </si>
  <si>
    <t>HEPSYCODE</t>
  </si>
  <si>
    <t>2024-02-13 16.44 00%20-%20DigitalCam%20Nominal-representations.aird.hepsy</t>
  </si>
  <si>
    <t>2024-02-13 16.59 00%20-%20DigitalCam%20Parallel-representations.aird.hepsy</t>
  </si>
  <si>
    <t>2024-02-13 16.59 00%20-%20DigitalCam%20Parallel-representations.aird_1_0.hepsy</t>
  </si>
  <si>
    <t>2024-02-13 16.59 00%20-%20DigitalCam%20Parallel-representations.aird_1_1.hepsy</t>
  </si>
  <si>
    <t>2024-02-13 16.59 00%20-%20DigitalCam%20Parallel-representations.aird_1_2.hepsy</t>
  </si>
  <si>
    <t>2024-02-13 16.59 00%20-%20DigitalCam%20Parallel-representations.aird_2_0.hepsy</t>
  </si>
  <si>
    <t>2024-02-13 16.59 00%20-%20DigitalCam%20Parallel-representations.aird_2_1.hepsy</t>
  </si>
  <si>
    <t>2024-02-13 17.34 01%20-%20FIRFIRGCD-representations.aird.hepsy</t>
  </si>
  <si>
    <t>2024-02-13 17.34 01%20-%20FIRFIRGCD-representations.aird_1_0.hepsy</t>
  </si>
  <si>
    <t>2024-02-14 14.40 02%20-%20RT%20App-representations.aird.hepsy</t>
  </si>
  <si>
    <t>2024-02-14 14.40 02%20-%20RT%20App-representations.aird_1_0.hepsy</t>
  </si>
  <si>
    <t>2024-02-14 14.40 02%20-%20RT%20App-representations.aird_1_1.hepsy</t>
  </si>
  <si>
    <t>2024-02-14 14.40 02%20-%20RT%20App-representations.aird_1_2.hepsy</t>
  </si>
  <si>
    <t>2024-02-14 14.40 02%20-%20RT%20App-representations.aird_2_0.hepsy</t>
  </si>
  <si>
    <t>2024-02-14 14.40 02%20-%20RT%20App-representations.aird_2_1.hepsy</t>
  </si>
  <si>
    <t>2024-02-14 14.50 03%20-%20RT%20App%20Paper-representations.aird.hepsy</t>
  </si>
  <si>
    <t>2024-02-14 14.50 03%20-%20RT%20App%20Paper-representations.aird_1_0.hepsy</t>
  </si>
  <si>
    <t>2024-02-14 14.50 03%20-%20RT%20App%20Paper-representations.aird_1_1.hepsy</t>
  </si>
  <si>
    <t>2024-02-14 14.50 03%20-%20RT%20App%20Paper-representations.aird_1_2.hepsy</t>
  </si>
  <si>
    <t>2024-02-14 14.50 03%20-%20RT%20App%20Paper-representations.aird_2_0.hepsy</t>
  </si>
  <si>
    <t>2024-02-14 14.50 03%20-%20RT%20App%20Paper-representations.aird_2_1.hepsy</t>
  </si>
  <si>
    <t>2024-02-14 15.04 04%20-%20RT%20App%20Paper%202-representations.aird.hepsy</t>
  </si>
  <si>
    <t>2024-02-14 15.04 04%20-%20RT%20App%20Paper%202-representations.aird_1_0.hepsy</t>
  </si>
  <si>
    <t>2024-02-14 15.04 04%20-%20RT%20App%20Paper%202-representations.aird_1_1.hepsy</t>
  </si>
  <si>
    <t>2024-02-14 15.04 04%20-%20RT%20App%20Paper%202-representations.aird_1_2.hepsy</t>
  </si>
  <si>
    <t>2024-02-14 15.04 04%20-%20RT%20App%20Paper%202-representations.aird_2_0.hepsy</t>
  </si>
  <si>
    <t>2024-02-14 15.04 04%20-%20RT%20App%20Paper%202-representations.aird_2_1.hepsy</t>
  </si>
  <si>
    <t>2024-02-14 15.40 05%20-%20Hepsy%20Example-representations.aird.hepsy</t>
  </si>
  <si>
    <t>2024-02-14 15.40 05%20-%20Hepsy%20Example-representations.aird_1_0.hepsy</t>
  </si>
  <si>
    <t>2024-02-14 15.40 05%20-%20Hepsy%20Example-representations.aird_1_1.hepsy</t>
  </si>
  <si>
    <t>2024-02-14 15.40 05%20-%20Hepsy%20Example-representations.aird_1_2.hepsy</t>
  </si>
  <si>
    <t>2024-02-14 15.40 05%20-%20Hepsy%20Example-representations.aird_2_0.hepsy</t>
  </si>
  <si>
    <t>2024-02-14 15.40 05%20-%20Hepsy%20Example-representations.aird_2_1.hepsy</t>
  </si>
  <si>
    <t>2024-02-14 15.51 06%20-%20Sobel-representations.aird.hepsy</t>
  </si>
  <si>
    <t>2024-02-14 15.51 06%20-%20Sobel-representations.aird_1_0.hepsy</t>
  </si>
  <si>
    <t>2024-02-14 15.51 06%20-%20Sobel-representations.aird_1_1.hepsy</t>
  </si>
  <si>
    <t>2024-02-14 15.51 06%20-%20Sobel-representations.aird_1_2.hepsy</t>
  </si>
  <si>
    <t>2024-02-14 15.51 06%20-%20Sobel-representations.aird_2_0.hepsy</t>
  </si>
  <si>
    <t>2024-02-14 15.51 06%20-%20Sobel-representations.aird_2_1.hepsy</t>
  </si>
  <si>
    <t>2024-02-14 15.52 07%20-%20Roberts-representations.aird.hepsy</t>
  </si>
  <si>
    <t>2024-02-14 15.52 07%20-%20Roberts-representations.aird_1_0.hepsy</t>
  </si>
  <si>
    <t>2024-02-14 15.52 07%20-%20Roberts-representations.aird_1_1.hepsy</t>
  </si>
  <si>
    <t>2024-02-14 15.52 07%20-%20Roberts-representations.aird_1_2.hepsy</t>
  </si>
  <si>
    <t>2024-02-14 15.52 07%20-%20Roberts-representations.aird_2_0.hepsy</t>
  </si>
  <si>
    <t>2024-02-14 15.52 07%20-%20Roberts-representations.aird_2_1.hepsy</t>
  </si>
  <si>
    <t>2024-02-14 16.25 08%20-%20RASTA-PLP-representations.aird.hepsy</t>
  </si>
  <si>
    <t>2024-02-14 16.25 08%20-%20RASTA-PLP-representations.aird_1_0.hepsy</t>
  </si>
  <si>
    <t>2024-02-14 16.25 08%20-%20RASTA-PLP-representations.aird_1_1.hepsy</t>
  </si>
  <si>
    <t>2024-02-14 16.25 08%20-%20RASTA-PLP-representations.aird_1_2.hepsy</t>
  </si>
  <si>
    <t>2024-02-14 16.25 08%20-%20RASTA-PLP-representations.aird_2_0.hepsy</t>
  </si>
  <si>
    <t>2024-02-14 16.25 08%20-%20RASTA-PLP-representations.aird_2_1.hepsy</t>
  </si>
  <si>
    <t>2024-02-14 17.00 09%20-%20Susan-representations.aird.hepsy</t>
  </si>
  <si>
    <t>2024-02-14 17.00 09%20-%20Susan-representations.aird_1_0.hepsy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</si>
  <si>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</si>
  <si>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</si>
  <si>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</si>
  <si>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18.17 12%20-%20FIRFIRGCD_ext-representations.aird_1_0.hepsy</t>
  </si>
  <si>
    <t>2024-02-14 18.17 12%20-%20FIRFIRGCD_ext-representations.aird_1_1.hepsy</t>
  </si>
  <si>
    <t>2024-02-14 18.17 12%20-%20FIRFIRGCD_ext-representations.aird_1_2.hepsy</t>
  </si>
  <si>
    <t>2024-02-14 18.17 12%20-%20FIRFIRGCD_ext-representations.aird_2_0.hepsy</t>
  </si>
  <si>
    <t>2024-02-14 18.17 12%20-%20FIRFIRGCD_ext-representations.aird_2_1.hepsy</t>
  </si>
  <si>
    <t>2024-02-14 18.30 13%20-%20FIRFIRGCD_HPV-representations.aird.hepsy</t>
  </si>
  <si>
    <t>2024-02-14 18.30 13%20-%20FIRFIRGCD_HPV-representations.aird_1_0.hepsy</t>
  </si>
  <si>
    <t>2024-02-14 18.30 13%20-%20FIRFIRGCD_HPV-representations.aird_1_1.hepsy</t>
  </si>
  <si>
    <t>2024-02-14 18.30 13%20-%20FIRFIRGCD_HPV-representations.aird_1_2.hepsy</t>
  </si>
  <si>
    <t>2024-02-14 18.30 13%20-%20FIRFIRGCD_HPV-representations.aird_2_0.hepsy</t>
  </si>
  <si>
    <t>2024-02-14 18.30 13%20-%20FIRFIRGCD_HPV-representations.aird_2_1.hepsy</t>
  </si>
  <si>
    <t>2024-02-13 17.34 01%20-%20FIRFIRGCD-representations.aird_1_1.hepsy</t>
  </si>
  <si>
    <t>2024-02-13 17.34 01%20-%20FIRFIRGCD-representations.aird_1_2.hepsy</t>
  </si>
  <si>
    <t>2024-02-13 17.34 01%20-%20FIRFIRGCD-representations.aird_2_0.hepsy</t>
  </si>
  <si>
    <t>2024-02-13 17.34 01%20-%20FIRFIRGCD-representations.aird_2_1.hepsy</t>
  </si>
  <si>
    <t>2024-02-14 17.00 09%20-%20Susan-representations.aird_1_1.hepsy</t>
  </si>
  <si>
    <t>2024-02-14 17.00 09%20-%20Susan-representations.aird_1_2.hepsy</t>
  </si>
  <si>
    <t>2024-02-14 17.00 09%20-%20Susan-representations.aird_2_0.hepsy</t>
  </si>
  <si>
    <t>2024-02-14 17.00 09%20-%20Susan-representations.aird_2_1.hepsy</t>
  </si>
  <si>
    <t>2024-02-14 17.46 10%20-%20JPEG_encoder-representations.aird_1_0.hepsy</t>
  </si>
  <si>
    <t>2024-02-13 16.44 00%20-%20DigitalCam%20Nominal-representations.aird_1_0.hepsy</t>
  </si>
  <si>
    <t>2024-02-14 17.58 11%20-%20JPEG%20Reduced-representations.aird_1_0.hepsy</t>
  </si>
  <si>
    <t>2024-02-14 17.58 11%20-%20JPEG%20Reduced-representations.aird_1_1.hepsy</t>
  </si>
  <si>
    <t>2024-02-14 17.58 11%20-%20JPEG%20Reduced-representations.aird_1_2.hepsy</t>
  </si>
  <si>
    <t>2024-02-14 17.58 11%20-%20JPEG%20Reduced-representations.aird_2_0.hepsy</t>
  </si>
  <si>
    <t>2024-02-14 17.58 11%20-%20JPEG%20Reduced-representations.aird_2_1.hepsy</t>
  </si>
  <si>
    <t>2024-02-13 16.44 00%20-%20DigitalCam%20Nominal-representations.aird_1_1.hepsy</t>
  </si>
  <si>
    <t>2024-02-13 16.44 00%20-%20DigitalCam%20Nominal-representations.aird_1_2.hepsy</t>
  </si>
  <si>
    <t>2024-02-13 16.44 00%20-%20DigitalCam%20Nominal-representations.aird_2_0.hepsy</t>
  </si>
  <si>
    <t>2024-02-13 16.44 00%20-%20DigitalCam%20Nominal-representations.aird_2_1.hepsy</t>
  </si>
  <si>
    <t>2024-02-14 17.46 10%20-%20JPEG_encoder-representations.aird_1_1.hepsy</t>
  </si>
  <si>
    <t>2024-02-14 17.46 10%20-%20JPEG_encoder-representations.aird_1_2.hepsy</t>
  </si>
  <si>
    <t>2024-02-14 17.46 10%20-%20JPEG_encoder-representations.aird_2_0.hepsy</t>
  </si>
  <si>
    <t>2024-02-14 17.46 10%20-%20JPEG_encoder-representations.aird_2_1.hepsy</t>
  </si>
  <si>
    <t>Min</t>
  </si>
  <si>
    <t>Q1</t>
  </si>
  <si>
    <t>Median</t>
  </si>
  <si>
    <t>Q3</t>
  </si>
  <si>
    <t>Max</t>
  </si>
  <si>
    <t>Mean</t>
  </si>
  <si>
    <t xml:space="preserve">Latency (s) </t>
  </si>
  <si>
    <t>Tokens Per Second (TPS)</t>
  </si>
  <si>
    <t>SD</t>
  </si>
  <si>
    <t>GPT-4o-NoRAG-0</t>
  </si>
  <si>
    <t>GPT-4o-NoRAG-1</t>
  </si>
  <si>
    <t>GPT-4T-NoRAG-0</t>
  </si>
  <si>
    <t>GPT-4T-NoRAG-1</t>
  </si>
  <si>
    <t>ML-NoRAG-0</t>
  </si>
  <si>
    <t>ML-NoRAG-1</t>
  </si>
  <si>
    <t>MS-NoRAG-0</t>
  </si>
  <si>
    <t>MS-NoRAG-1</t>
  </si>
  <si>
    <t>GPT-4o-RAG-0</t>
  </si>
  <si>
    <t>GPT-4o-RAG-1</t>
  </si>
  <si>
    <t>GPT-4T-RAG-0</t>
  </si>
  <si>
    <t>GPT-4T-RAG-1</t>
  </si>
  <si>
    <t>ML-RAG-0</t>
  </si>
  <si>
    <t>ML-RAG-1</t>
  </si>
  <si>
    <t>MS-RAG-0</t>
  </si>
  <si>
    <t>MS-RAG-1</t>
  </si>
  <si>
    <t>Latency (Mean)</t>
  </si>
  <si>
    <t>Latency (STD)</t>
  </si>
  <si>
    <t>TPS (Mean)</t>
  </si>
  <si>
    <t>TPS (STD)</t>
  </si>
  <si>
    <t>GPT-4o-0</t>
  </si>
  <si>
    <t>GPT-4o-1</t>
  </si>
  <si>
    <t>GPT-4T-0</t>
  </si>
  <si>
    <t>GPT-4T-1</t>
  </si>
  <si>
    <t>ML-0</t>
  </si>
  <si>
    <t>ML-1</t>
  </si>
  <si>
    <t>MS-0</t>
  </si>
  <si>
    <t>MS-1</t>
  </si>
  <si>
    <t>Price ($)</t>
  </si>
  <si>
    <t>Sum</t>
  </si>
  <si>
    <t>Emission</t>
  </si>
  <si>
    <t>Duration</t>
  </si>
  <si>
    <t>cpu_energy</t>
  </si>
  <si>
    <t>gpu_energy</t>
  </si>
  <si>
    <t>ram_energy</t>
  </si>
  <si>
    <t>energy_consumed</t>
  </si>
  <si>
    <t>CO₂eq</t>
  </si>
  <si>
    <t>kWh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</si>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</sst>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'Latency-TPS'!$V$3:$V$10</c:f>
              <c:numCache>
                <c:formatCode>0.0000</c:formatCode>
                <c:ptCount val="8"/>
                <c:pt idx="0">
                  <c:v>22.275554873726545</c:v>
                </c:pt>
                <c:pt idx="1">
                  <c:v>28.622936217681193</c:v>
                </c:pt>
                <c:pt idx="2">
                  <c:v>12.640814261436454</c:v>
                </c:pt>
                <c:pt idx="3">
                  <c:v>22.205161179436558</c:v>
                </c:pt>
                <c:pt idx="4">
                  <c:v>49.278944126764905</c:v>
                </c:pt>
                <c:pt idx="5">
                  <c:v>33.644426516124135</c:v>
                </c:pt>
                <c:pt idx="6">
                  <c:v>12.404827182109518</c:v>
                </c:pt>
                <c:pt idx="7">
                  <c:v>9.1876873518969333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8-43DF-9AEF-59D92A4D6ED5}"/>
            </c:ext>
          </c:extLst>
        </c:ser>
        <c:ser>
          <c:idx val="1"/>
          <c:order val="1"/>
          <c:tx>
            <c:strRef>
              <c:f>'Latency-TPS'!$AF$4</c:f>
              <c:strCache>
                <c:ptCount val="1"/>
                <c:pt idx="0">
                  <c:v>Latency (STD)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'Latency-TPS'!$W$3:$W$10</c:f>
              <c:numCache>
                <c:formatCode>0.0000</c:formatCode>
                <c:ptCount val="8"/>
                <c:pt idx="0">
                  <c:v>9.3438058657713654</c:v>
                </c:pt>
                <c:pt idx="1">
                  <c:v>27.447249907861888</c:v>
                </c:pt>
                <c:pt idx="2">
                  <c:v>23.801284347486778</c:v>
                </c:pt>
                <c:pt idx="3">
                  <c:v>26.839837689535866</c:v>
                </c:pt>
                <c:pt idx="4">
                  <c:v>20.845288324836105</c:v>
                </c:pt>
                <c:pt idx="5">
                  <c:v>30.55094346891741</c:v>
                </c:pt>
                <c:pt idx="6">
                  <c:v>15.62207382052067</c:v>
                </c:pt>
                <c:pt idx="7">
                  <c:v>11.054219159112979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8-43DF-9AEF-59D92A4D6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44974591"/>
        <c:axId val="744968831"/>
      </c:barChart>
      <c:lineChart>
        <c:grouping val="standard"/>
        <c:varyColors val="0"/>
        <c:ser>
          <c:idx val="2"/>
          <c:order val="2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ln w="2222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'Latency-TPS'!$AC$3:$AC$10</c:f>
              <c:numCache>
                <c:formatCode>0.0000</c:formatCode>
                <c:ptCount val="8"/>
                <c:pt idx="0">
                  <c:v>1557.475827004864</c:v>
                </c:pt>
                <c:pt idx="1">
                  <c:v>3196617.3866241653</c:v>
                </c:pt>
                <c:pt idx="2">
                  <c:v>9854676.2026993446</c:v>
                </c:pt>
                <c:pt idx="3">
                  <c:v>7963811.1711684112</c:v>
                </c:pt>
                <c:pt idx="4">
                  <c:v>402190.72324747057</c:v>
                </c:pt>
                <c:pt idx="5">
                  <c:v>2786372.5837813402</c:v>
                </c:pt>
                <c:pt idx="6">
                  <c:v>5786602.2772923093</c:v>
                </c:pt>
                <c:pt idx="7">
                  <c:v>4347581.123614708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8-43DF-9AEF-59D92A4D6ED5}"/>
            </c:ext>
          </c:extLst>
        </c:ser>
        <c:ser>
          <c:idx val="3"/>
          <c:order val="3"/>
          <c:tx>
            <c:strRef>
              <c:f>'Latency-TPS'!$AF$6</c:f>
              <c:strCache>
                <c:ptCount val="1"/>
                <c:pt idx="0">
                  <c:v>TPS (STD)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'Latency-TPS'!$AD$3:$AD$10</c:f>
              <c:numCache>
                <c:formatCode>0.0000</c:formatCode>
                <c:ptCount val="8"/>
                <c:pt idx="0">
                  <c:v>734.25917154612512</c:v>
                </c:pt>
                <c:pt idx="1">
                  <c:v>5648827.9662936134</c:v>
                </c:pt>
                <c:pt idx="2">
                  <c:v>6833297.4841703642</c:v>
                </c:pt>
                <c:pt idx="3">
                  <c:v>7136998.6004048074</c:v>
                </c:pt>
                <c:pt idx="4">
                  <c:v>1556652.981142557</c:v>
                </c:pt>
                <c:pt idx="5">
                  <c:v>4534375.0618277853</c:v>
                </c:pt>
                <c:pt idx="6">
                  <c:v>6973646.0995942131</c:v>
                </c:pt>
                <c:pt idx="7">
                  <c:v>4828731.0722809918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38-43DF-9AEF-59D92A4D6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539743"/>
        <c:axId val="1069539263"/>
      </c:line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00"/>
        <c:noMultiLvlLbl val="0"/>
      </c:catAx>
      <c:valAx>
        <c:axId val="74496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1069539263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Throughput (TPS)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39743"/>
        <c:crosses val="max"/>
        <c:crossBetween val="between"/>
      </c:valAx>
      <c:catAx>
        <c:axId val="1069539743"/>
        <c:scaling>
          <c:orientation val="minMax"/>
        </c:scaling>
        <c:delete val="1"/>
        <c:axPos val="b"/>
        <c:majorTickMark val="out"/>
        <c:minorTickMark val="none"/>
        <c:tickLblPos val="nextTo"/>
        <c:crossAx val="106953926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3809442408572727"/>
          <c:y val="8.8541119860017503E-2"/>
          <c:w val="0.21815866978635812"/>
          <c:h val="0.2216440653251677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'Latency-TPS'!$V$12:$V$19</c:f>
              <c:numCache>
                <c:formatCode>0.0000</c:formatCode>
                <c:ptCount val="8"/>
                <c:pt idx="0">
                  <c:v>14.578598213195786</c:v>
                </c:pt>
                <c:pt idx="1">
                  <c:v>28.752800689803198</c:v>
                </c:pt>
                <c:pt idx="2">
                  <c:v>16.294877211252814</c:v>
                </c:pt>
                <c:pt idx="3">
                  <c:v>26.260953659706907</c:v>
                </c:pt>
                <c:pt idx="4">
                  <c:v>21.440274151166264</c:v>
                </c:pt>
                <c:pt idx="5">
                  <c:v>28.434412956237772</c:v>
                </c:pt>
                <c:pt idx="6">
                  <c:v>14.950643875382127</c:v>
                </c:pt>
                <c:pt idx="7">
                  <c:v>13.835147526956346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E-44CF-9AF9-FDE813477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44974591"/>
        <c:axId val="74496883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'Latency-TPS'!$AF$4</c15:sqref>
                        </c15:formulaRef>
                      </c:ext>
                    </c:extLst>
                    <c:strCache>
                      <c:ptCount val="1"/>
                      <c:pt idx="0">
                        <c:v>Latency (STD)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solidFill>
                      <a:schemeClr val="tx1"/>
                    </a:solidFill>
                  </a:ln>
                  <a:effectLst/>
                </c:spPr>
                <c:invertIfNegative val="0"/>
                <c:errBars>
                  <c:errBarType val="both"/>
                  <c:errValType val="percentage"/>
                  <c:noEndCap val="0"/>
                  <c:val val="5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'Latency-TPS'!$L$3:$L$10</c15:sqref>
                        </c15:formulaRef>
                      </c:ext>
                    </c:extLst>
                    <c:strCache>
                      <c:ptCount val="8"/>
                      <c:pt idx="0">
                        <c:v>GPT-4o-0</c:v>
                      </c:pt>
                      <c:pt idx="1">
                        <c:v>GPT-4o-1</c:v>
                      </c:pt>
                      <c:pt idx="2">
                        <c:v>GPT-4T-0</c:v>
                      </c:pt>
                      <c:pt idx="3">
                        <c:v>GPT-4T-1</c:v>
                      </c:pt>
                      <c:pt idx="4">
                        <c:v>ML-0</c:v>
                      </c:pt>
                      <c:pt idx="5">
                        <c:v>ML-1</c:v>
                      </c:pt>
                      <c:pt idx="6">
                        <c:v>MS-0</c:v>
                      </c:pt>
                      <c:pt idx="7">
                        <c:v>MS-1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'Latency-TPS'!$W$12:$W$19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17.550236306633835</c:v>
                      </c:pt>
                      <c:pt idx="1">
                        <c:v>19.532394464011496</c:v>
                      </c:pt>
                      <c:pt idx="2">
                        <c:v>27.84714149646096</c:v>
                      </c:pt>
                      <c:pt idx="3">
                        <c:v>29.216362957898646</c:v>
                      </c:pt>
                      <c:pt idx="4">
                        <c:v>30.385317650627876</c:v>
                      </c:pt>
                      <c:pt idx="5">
                        <c:v>25.565329319295415</c:v>
                      </c:pt>
                      <c:pt idx="6">
                        <c:v>11.91519437452008</c:v>
                      </c:pt>
                      <c:pt idx="7">
                        <c:v>14.470787575721614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DCE-44CF-9AF9-FDE813477D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'Latency-TPS'!$AC$12:$AC$19</c:f>
              <c:numCache>
                <c:formatCode>0.0000</c:formatCode>
                <c:ptCount val="8"/>
                <c:pt idx="0">
                  <c:v>7818648.7353689214</c:v>
                </c:pt>
                <c:pt idx="1">
                  <c:v>2769760.8415578944</c:v>
                </c:pt>
                <c:pt idx="2">
                  <c:v>10735672.561892435</c:v>
                </c:pt>
                <c:pt idx="3">
                  <c:v>6851847.6816117549</c:v>
                </c:pt>
                <c:pt idx="4">
                  <c:v>11823176.596513474</c:v>
                </c:pt>
                <c:pt idx="5">
                  <c:v>4330854.6613490796</c:v>
                </c:pt>
                <c:pt idx="6">
                  <c:v>6632116.7690398535</c:v>
                </c:pt>
                <c:pt idx="7">
                  <c:v>5254671.715074948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CE-44CF-9AF9-FDE813477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539743"/>
        <c:axId val="106953926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'Latency-TPS'!$AF$6</c15:sqref>
                        </c15:formulaRef>
                      </c:ext>
                    </c:extLst>
                    <c:strCache>
                      <c:ptCount val="1"/>
                      <c:pt idx="0">
                        <c:v>TPS (STD)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'Latency-TPS'!$AD$12:$AD$19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9437280.996311672</c:v>
                      </c:pt>
                      <c:pt idx="1">
                        <c:v>7335966.6005267873</c:v>
                      </c:pt>
                      <c:pt idx="2">
                        <c:v>8651691.3166032936</c:v>
                      </c:pt>
                      <c:pt idx="3">
                        <c:v>7027292.9255487258</c:v>
                      </c:pt>
                      <c:pt idx="4">
                        <c:v>11454307.429096878</c:v>
                      </c:pt>
                      <c:pt idx="5">
                        <c:v>5734784.1810856285</c:v>
                      </c:pt>
                      <c:pt idx="6">
                        <c:v>11046295.478437489</c:v>
                      </c:pt>
                      <c:pt idx="7">
                        <c:v>7753941.9232794633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DCE-44CF-9AF9-FDE813477DC0}"/>
                  </c:ext>
                </c:extLst>
              </c15:ser>
            </c15:filteredLineSeries>
          </c:ext>
        </c:extLst>
      </c:line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00"/>
        <c:noMultiLvlLbl val="0"/>
      </c:catAx>
      <c:valAx>
        <c:axId val="744968831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1069539263"/>
        <c:scaling>
          <c:orientation val="minMax"/>
          <c:max val="16000000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Throughput (TPS)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39743"/>
        <c:crosses val="max"/>
        <c:crossBetween val="between"/>
      </c:valAx>
      <c:catAx>
        <c:axId val="1069539743"/>
        <c:scaling>
          <c:orientation val="minMax"/>
        </c:scaling>
        <c:delete val="1"/>
        <c:axPos val="b"/>
        <c:majorTickMark val="out"/>
        <c:minorTickMark val="none"/>
        <c:tickLblPos val="nextTo"/>
        <c:crossAx val="106953926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5955645741200151"/>
          <c:y val="7.0022601341498986E-2"/>
          <c:w val="0.25853130730234064"/>
          <c:h val="0.115162583843686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'Latency-TPS'!$V$21:$V$28</c:f>
              <c:numCache>
                <c:formatCode>0.0000</c:formatCode>
                <c:ptCount val="8"/>
                <c:pt idx="0">
                  <c:v>7.9708435820109642</c:v>
                </c:pt>
                <c:pt idx="1">
                  <c:v>5.5610087110150177</c:v>
                </c:pt>
                <c:pt idx="2">
                  <c:v>14.562389105558353</c:v>
                </c:pt>
                <c:pt idx="3">
                  <c:v>15.927841564019486</c:v>
                </c:pt>
                <c:pt idx="4">
                  <c:v>16.893538856506311</c:v>
                </c:pt>
                <c:pt idx="5">
                  <c:v>19.775218031623105</c:v>
                </c:pt>
                <c:pt idx="6">
                  <c:v>5.7061033441174391</c:v>
                </c:pt>
                <c:pt idx="7">
                  <c:v>6.2624034727773292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2-4C6F-9FAB-F0DBB0769EA6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2-4C6F-9FAB-F0DBB0769EA6}"/>
            </c:ext>
          </c:extLst>
        </c:ser>
        <c:ser>
          <c:idx val="1"/>
          <c:order val="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2-4C6F-9FAB-F0DBB0769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974591"/>
        <c:axId val="744968831"/>
      </c:barChart>
      <c:barChart>
        <c:barDir val="col"/>
        <c:grouping val="clustered"/>
        <c:varyColors val="0"/>
        <c:ser>
          <c:idx val="4"/>
          <c:order val="2"/>
          <c:tx>
            <c:strRef>
              <c:f>'Latency-TPS'!$AE$12:$AE$19</c:f>
              <c:strCach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42-4C6F-9FAB-F0DBB0769EA6}"/>
            </c:ext>
          </c:extLst>
        </c:ser>
        <c:ser>
          <c:idx val="2"/>
          <c:order val="4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'Latency-TPS'!$AC$21:$AC$28</c:f>
              <c:numCache>
                <c:formatCode>0.0000</c:formatCode>
                <c:ptCount val="8"/>
                <c:pt idx="0">
                  <c:v>839748.33569211653</c:v>
                </c:pt>
                <c:pt idx="1">
                  <c:v>932942.32688629942</c:v>
                </c:pt>
                <c:pt idx="2">
                  <c:v>427692.41988877422</c:v>
                </c:pt>
                <c:pt idx="3">
                  <c:v>201973.6619045446</c:v>
                </c:pt>
                <c:pt idx="4">
                  <c:v>760817.66405923711</c:v>
                </c:pt>
                <c:pt idx="5">
                  <c:v>463105.77326543356</c:v>
                </c:pt>
                <c:pt idx="6">
                  <c:v>881836.06373180833</c:v>
                </c:pt>
                <c:pt idx="7">
                  <c:v>797636.73952278018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42-4C6F-9FAB-F0DBB0769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074047"/>
        <c:axId val="530883951"/>
      </c:bar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"/>
        <c:noMultiLvlLbl val="0"/>
      </c:catAx>
      <c:valAx>
        <c:axId val="744968831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530883951"/>
        <c:scaling>
          <c:orientation val="minMax"/>
          <c:max val="180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Throughput</a:t>
                </a:r>
                <a:r>
                  <a:rPr lang="en-US" sz="1600" b="1" baseline="0">
                    <a:solidFill>
                      <a:schemeClr val="tx1"/>
                    </a:solidFill>
                  </a:rPr>
                  <a:t> (TPS)</a:t>
                </a:r>
                <a:endParaRPr lang="en-US" sz="16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74047"/>
        <c:crosses val="max"/>
        <c:crossBetween val="between"/>
      </c:valAx>
      <c:catAx>
        <c:axId val="1091074047"/>
        <c:scaling>
          <c:orientation val="minMax"/>
        </c:scaling>
        <c:delete val="1"/>
        <c:axPos val="b"/>
        <c:majorTickMark val="out"/>
        <c:minorTickMark val="none"/>
        <c:tickLblPos val="nextTo"/>
        <c:crossAx val="530883951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0269599452242382"/>
          <c:y val="9.3170749489647112E-2"/>
          <c:w val="0.2966452439492494"/>
          <c:h val="0.1161245990084572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'Latency-TPS'!$V$30:$V$37</c:f>
              <c:numCache>
                <c:formatCode>0.0000</c:formatCode>
                <c:ptCount val="8"/>
                <c:pt idx="0">
                  <c:v>5.3875366537659186</c:v>
                </c:pt>
                <c:pt idx="1">
                  <c:v>4.9116198825836106</c:v>
                </c:pt>
                <c:pt idx="2">
                  <c:v>21.424527736143599</c:v>
                </c:pt>
                <c:pt idx="3">
                  <c:v>18.463585521354009</c:v>
                </c:pt>
                <c:pt idx="4">
                  <c:v>14.369569382577538</c:v>
                </c:pt>
                <c:pt idx="5">
                  <c:v>17.302936172485307</c:v>
                </c:pt>
                <c:pt idx="6">
                  <c:v>6.7965013898652007</c:v>
                </c:pt>
                <c:pt idx="7">
                  <c:v>6.2914003402956018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A-4E74-8917-CC4CB627CEDD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2A-4E74-8917-CC4CB627CEDD}"/>
            </c:ext>
          </c:extLst>
        </c:ser>
        <c:ser>
          <c:idx val="1"/>
          <c:order val="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2A-4E74-8917-CC4CB627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974591"/>
        <c:axId val="744968831"/>
      </c:barChart>
      <c:barChart>
        <c:barDir val="col"/>
        <c:grouping val="clustered"/>
        <c:varyColors val="0"/>
        <c:ser>
          <c:idx val="4"/>
          <c:order val="2"/>
          <c:tx>
            <c:strRef>
              <c:f>'Latency-TPS'!$AE$12:$AE$19</c:f>
              <c:strCach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2A-4E74-8917-CC4CB627CEDD}"/>
            </c:ext>
          </c:extLst>
        </c:ser>
        <c:ser>
          <c:idx val="2"/>
          <c:order val="4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'Latency-TPS'!$AC$30:$AC$37</c:f>
              <c:numCache>
                <c:formatCode>0.0000</c:formatCode>
                <c:ptCount val="8"/>
                <c:pt idx="0">
                  <c:v>1526022.7501192284</c:v>
                </c:pt>
                <c:pt idx="1">
                  <c:v>1373295.8249246203</c:v>
                </c:pt>
                <c:pt idx="2">
                  <c:v>474149.38154662563</c:v>
                </c:pt>
                <c:pt idx="3">
                  <c:v>926406.71505753731</c:v>
                </c:pt>
                <c:pt idx="4">
                  <c:v>1315115.9906486783</c:v>
                </c:pt>
                <c:pt idx="5">
                  <c:v>812033.64541193249</c:v>
                </c:pt>
                <c:pt idx="6">
                  <c:v>648811.24298676651</c:v>
                </c:pt>
                <c:pt idx="7">
                  <c:v>244994.14689845534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2A-4E74-8917-CC4CB627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074047"/>
        <c:axId val="530883951"/>
      </c:bar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"/>
        <c:noMultiLvlLbl val="0"/>
      </c:catAx>
      <c:valAx>
        <c:axId val="744968831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530883951"/>
        <c:scaling>
          <c:orientation val="minMax"/>
          <c:max val="180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Throughput</a:t>
                </a:r>
                <a:r>
                  <a:rPr lang="en-US" sz="1600" b="1" baseline="0">
                    <a:solidFill>
                      <a:schemeClr val="tx1"/>
                    </a:solidFill>
                  </a:rPr>
                  <a:t> (TPS)</a:t>
                </a:r>
                <a:endParaRPr lang="en-US" sz="16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74047"/>
        <c:crosses val="max"/>
        <c:crossBetween val="between"/>
      </c:valAx>
      <c:catAx>
        <c:axId val="1091074047"/>
        <c:scaling>
          <c:orientation val="minMax"/>
        </c:scaling>
        <c:delete val="1"/>
        <c:axPos val="b"/>
        <c:majorTickMark val="out"/>
        <c:minorTickMark val="none"/>
        <c:tickLblPos val="nextTo"/>
        <c:crossAx val="530883951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41020587594534874"/>
          <c:y val="7.0022601341498986E-2"/>
          <c:w val="0.2966452439492494"/>
          <c:h val="0.1161245990084572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'Latency-TPS'!$V$3:$V$10</c:f>
              <c:numCache>
                <c:formatCode>0.0000</c:formatCode>
                <c:ptCount val="8"/>
                <c:pt idx="0">
                  <c:v>22.275554873726545</c:v>
                </c:pt>
                <c:pt idx="1">
                  <c:v>28.622936217681193</c:v>
                </c:pt>
                <c:pt idx="2">
                  <c:v>12.640814261436454</c:v>
                </c:pt>
                <c:pt idx="3">
                  <c:v>22.205161179436558</c:v>
                </c:pt>
                <c:pt idx="4">
                  <c:v>49.278944126764905</c:v>
                </c:pt>
                <c:pt idx="5">
                  <c:v>33.644426516124135</c:v>
                </c:pt>
                <c:pt idx="6">
                  <c:v>12.404827182109518</c:v>
                </c:pt>
                <c:pt idx="7">
                  <c:v>9.1876873518969333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6-418F-B924-A4A52322C37C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16-418F-B924-A4A52322C37C}"/>
            </c:ext>
          </c:extLst>
        </c:ser>
        <c:ser>
          <c:idx val="1"/>
          <c:order val="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16-418F-B924-A4A52322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974591"/>
        <c:axId val="744968831"/>
      </c:barChart>
      <c:barChart>
        <c:barDir val="col"/>
        <c:grouping val="clustered"/>
        <c:varyColors val="0"/>
        <c:ser>
          <c:idx val="4"/>
          <c:order val="2"/>
          <c:tx>
            <c:strRef>
              <c:f>'Latency-TPS'!$AE$12:$AE$19</c:f>
              <c:strCach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16-418F-B924-A4A52322C37C}"/>
            </c:ext>
          </c:extLst>
        </c:ser>
        <c:ser>
          <c:idx val="2"/>
          <c:order val="4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'Latency-TPS'!$AC$3:$AC$10</c:f>
              <c:numCache>
                <c:formatCode>0.0000</c:formatCode>
                <c:ptCount val="8"/>
                <c:pt idx="0">
                  <c:v>1557.475827004864</c:v>
                </c:pt>
                <c:pt idx="1">
                  <c:v>3196617.3866241653</c:v>
                </c:pt>
                <c:pt idx="2">
                  <c:v>9854676.2026993446</c:v>
                </c:pt>
                <c:pt idx="3">
                  <c:v>7963811.1711684112</c:v>
                </c:pt>
                <c:pt idx="4">
                  <c:v>402190.72324747057</c:v>
                </c:pt>
                <c:pt idx="5">
                  <c:v>2786372.5837813402</c:v>
                </c:pt>
                <c:pt idx="6">
                  <c:v>5786602.2772923093</c:v>
                </c:pt>
                <c:pt idx="7">
                  <c:v>4347581.123614708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16-418F-B924-A4A52322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074047"/>
        <c:axId val="530883951"/>
      </c:bar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"/>
        <c:noMultiLvlLbl val="0"/>
      </c:catAx>
      <c:valAx>
        <c:axId val="74496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530883951"/>
        <c:scaling>
          <c:orientation val="minMax"/>
          <c:max val="1400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Throughput</a:t>
                </a:r>
                <a:r>
                  <a:rPr lang="en-US" sz="1600" b="1" baseline="0">
                    <a:solidFill>
                      <a:schemeClr val="tx1"/>
                    </a:solidFill>
                  </a:rPr>
                  <a:t> (TPS)</a:t>
                </a:r>
                <a:endParaRPr lang="en-US" sz="16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74047"/>
        <c:crosses val="max"/>
        <c:crossBetween val="between"/>
      </c:valAx>
      <c:catAx>
        <c:axId val="1091074047"/>
        <c:scaling>
          <c:orientation val="minMax"/>
        </c:scaling>
        <c:delete val="1"/>
        <c:axPos val="b"/>
        <c:majorTickMark val="out"/>
        <c:minorTickMark val="none"/>
        <c:tickLblPos val="nextTo"/>
        <c:crossAx val="530883951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9610837923915636"/>
          <c:y val="6.5392971711869349E-2"/>
          <c:w val="0.25382574460801094"/>
          <c:h val="0.1161245990084572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'Latency-TPS'!$V$12:$V$19</c:f>
              <c:numCache>
                <c:formatCode>0.0000</c:formatCode>
                <c:ptCount val="8"/>
                <c:pt idx="0">
                  <c:v>14.578598213195786</c:v>
                </c:pt>
                <c:pt idx="1">
                  <c:v>28.752800689803198</c:v>
                </c:pt>
                <c:pt idx="2">
                  <c:v>16.294877211252814</c:v>
                </c:pt>
                <c:pt idx="3">
                  <c:v>26.260953659706907</c:v>
                </c:pt>
                <c:pt idx="4">
                  <c:v>21.440274151166264</c:v>
                </c:pt>
                <c:pt idx="5">
                  <c:v>28.434412956237772</c:v>
                </c:pt>
                <c:pt idx="6">
                  <c:v>14.950643875382127</c:v>
                </c:pt>
                <c:pt idx="7">
                  <c:v>13.835147526956346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8-4173-8909-457D2ADA6B06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8-4173-8909-457D2ADA6B06}"/>
            </c:ext>
          </c:extLst>
        </c:ser>
        <c:ser>
          <c:idx val="1"/>
          <c:order val="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68-4173-8909-457D2ADA6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974591"/>
        <c:axId val="744968831"/>
      </c:barChart>
      <c:barChart>
        <c:barDir val="col"/>
        <c:grouping val="clustered"/>
        <c:varyColors val="0"/>
        <c:ser>
          <c:idx val="4"/>
          <c:order val="2"/>
          <c:tx>
            <c:strRef>
              <c:f>'Latency-TPS'!$AE$12:$AE$19</c:f>
              <c:strCach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68-4173-8909-457D2ADA6B06}"/>
            </c:ext>
          </c:extLst>
        </c:ser>
        <c:ser>
          <c:idx val="2"/>
          <c:order val="4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'Latency-TPS'!$AC$12:$AC$19</c:f>
              <c:numCache>
                <c:formatCode>0.0000</c:formatCode>
                <c:ptCount val="8"/>
                <c:pt idx="0">
                  <c:v>7818648.7353689214</c:v>
                </c:pt>
                <c:pt idx="1">
                  <c:v>2769760.8415578944</c:v>
                </c:pt>
                <c:pt idx="2">
                  <c:v>10735672.561892435</c:v>
                </c:pt>
                <c:pt idx="3">
                  <c:v>6851847.6816117549</c:v>
                </c:pt>
                <c:pt idx="4">
                  <c:v>11823176.596513474</c:v>
                </c:pt>
                <c:pt idx="5">
                  <c:v>4330854.6613490796</c:v>
                </c:pt>
                <c:pt idx="6">
                  <c:v>6632116.7690398535</c:v>
                </c:pt>
                <c:pt idx="7">
                  <c:v>5254671.715074948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68-4173-8909-457D2ADA6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074047"/>
        <c:axId val="530883951"/>
      </c:bar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"/>
        <c:noMultiLvlLbl val="0"/>
      </c:catAx>
      <c:valAx>
        <c:axId val="744968831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530883951"/>
        <c:scaling>
          <c:orientation val="minMax"/>
          <c:max val="1400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Throughput</a:t>
                </a:r>
                <a:r>
                  <a:rPr lang="en-US" sz="1600" b="1" baseline="0">
                    <a:solidFill>
                      <a:schemeClr val="tx1"/>
                    </a:solidFill>
                  </a:rPr>
                  <a:t> (TPS)</a:t>
                </a:r>
                <a:endParaRPr lang="en-US" sz="16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74047"/>
        <c:crosses val="max"/>
        <c:crossBetween val="between"/>
      </c:valAx>
      <c:catAx>
        <c:axId val="1091074047"/>
        <c:scaling>
          <c:orientation val="minMax"/>
        </c:scaling>
        <c:delete val="1"/>
        <c:axPos val="b"/>
        <c:majorTickMark val="out"/>
        <c:minorTickMark val="none"/>
        <c:tickLblPos val="nextTo"/>
        <c:crossAx val="530883951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9940218688079009"/>
          <c:y val="6.5392971711869349E-2"/>
          <c:w val="0.25382574460801094"/>
          <c:h val="0.1161245990084572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('Latency-TPS'!$K$3:$K$10,'Latency-TPS'!$K$12:$K$19,'Latency-TPS'!$K$21:$K$28,'Latency-TPS'!$K$30:$K$37)</c:f>
              <c:strCache>
                <c:ptCount val="32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  <c:pt idx="8">
                  <c:v>GPT-4o-RAG-0</c:v>
                </c:pt>
                <c:pt idx="9">
                  <c:v>GPT-4o-RAG-1</c:v>
                </c:pt>
                <c:pt idx="10">
                  <c:v>GPT-4T-RAG-0</c:v>
                </c:pt>
                <c:pt idx="11">
                  <c:v>GPT-4T-RAG-1</c:v>
                </c:pt>
                <c:pt idx="12">
                  <c:v>ML-RAG-0</c:v>
                </c:pt>
                <c:pt idx="13">
                  <c:v>ML-RAG-1</c:v>
                </c:pt>
                <c:pt idx="14">
                  <c:v>MS-RAG-0</c:v>
                </c:pt>
                <c:pt idx="15">
                  <c:v>MS-RAG-1</c:v>
                </c:pt>
                <c:pt idx="16">
                  <c:v>GPT-4o-NoRAG-0</c:v>
                </c:pt>
                <c:pt idx="17">
                  <c:v>GPT-4o-NoRAG-1</c:v>
                </c:pt>
                <c:pt idx="18">
                  <c:v>GPT-4T-NoRAG-0</c:v>
                </c:pt>
                <c:pt idx="19">
                  <c:v>GPT-4T-NoRAG-1</c:v>
                </c:pt>
                <c:pt idx="20">
                  <c:v>ML-NoRAG-0</c:v>
                </c:pt>
                <c:pt idx="21">
                  <c:v>ML-NoRAG-1</c:v>
                </c:pt>
                <c:pt idx="22">
                  <c:v>MS-NoRAG-0</c:v>
                </c:pt>
                <c:pt idx="23">
                  <c:v>MS-NoRAG-1</c:v>
                </c:pt>
                <c:pt idx="24">
                  <c:v>GPT-4o-RAG-0</c:v>
                </c:pt>
                <c:pt idx="25">
                  <c:v>GPT-4o-RAG-1</c:v>
                </c:pt>
                <c:pt idx="26">
                  <c:v>GPT-4T-RAG-0</c:v>
                </c:pt>
                <c:pt idx="27">
                  <c:v>GPT-4T-RAG-1</c:v>
                </c:pt>
                <c:pt idx="28">
                  <c:v>ML-RAG-0</c:v>
                </c:pt>
                <c:pt idx="29">
                  <c:v>ML-RAG-1</c:v>
                </c:pt>
                <c:pt idx="30">
                  <c:v>MS-RAG-0</c:v>
                </c:pt>
                <c:pt idx="31">
                  <c:v>MS-RAG-1</c:v>
                </c:pt>
              </c:strCache>
            </c:strRef>
          </c:cat>
          <c:val>
            <c:numRef>
              <c:f>('Latency-TPS'!$V$3:$V$10,'Latency-TPS'!$V$12:$V$19)</c:f>
              <c:numCache>
                <c:formatCode>0.0000</c:formatCode>
                <c:ptCount val="16"/>
                <c:pt idx="0">
                  <c:v>22.275554873726545</c:v>
                </c:pt>
                <c:pt idx="1">
                  <c:v>28.622936217681193</c:v>
                </c:pt>
                <c:pt idx="2">
                  <c:v>12.640814261436454</c:v>
                </c:pt>
                <c:pt idx="3">
                  <c:v>22.205161179436558</c:v>
                </c:pt>
                <c:pt idx="4">
                  <c:v>49.278944126764905</c:v>
                </c:pt>
                <c:pt idx="5">
                  <c:v>33.644426516124135</c:v>
                </c:pt>
                <c:pt idx="6">
                  <c:v>12.404827182109518</c:v>
                </c:pt>
                <c:pt idx="7">
                  <c:v>9.1876873518969333</c:v>
                </c:pt>
                <c:pt idx="8">
                  <c:v>14.578598213195786</c:v>
                </c:pt>
                <c:pt idx="9">
                  <c:v>28.752800689803198</c:v>
                </c:pt>
                <c:pt idx="10">
                  <c:v>16.294877211252814</c:v>
                </c:pt>
                <c:pt idx="11">
                  <c:v>26.260953659706907</c:v>
                </c:pt>
                <c:pt idx="12">
                  <c:v>21.440274151166264</c:v>
                </c:pt>
                <c:pt idx="13">
                  <c:v>28.434412956237772</c:v>
                </c:pt>
                <c:pt idx="14">
                  <c:v>14.950643875382127</c:v>
                </c:pt>
                <c:pt idx="15">
                  <c:v>13.835147526956346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7-42D8-B0E8-FCE058061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4974591"/>
        <c:axId val="74496883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'Latency-TPS'!$AF$4</c15:sqref>
                        </c15:formulaRef>
                      </c:ext>
                    </c:extLst>
                    <c:strCache>
                      <c:ptCount val="1"/>
                      <c:pt idx="0">
                        <c:v>Latency (STD)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solidFill>
                      <a:schemeClr val="tx1"/>
                    </a:solidFill>
                  </a:ln>
                  <a:effectLst/>
                </c:spPr>
                <c:invertIfNegative val="0"/>
                <c:errBars>
                  <c:errBarType val="both"/>
                  <c:errValType val="percentage"/>
                  <c:noEndCap val="0"/>
                  <c:val val="5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('Latency-TPS'!$K$3:$K$10,'Latency-TPS'!$K$12:$K$19,'Latency-TPS'!$K$21:$K$28,'Latency-TPS'!$K$30:$K$37)</c15:sqref>
                        </c15:formulaRef>
                      </c:ext>
                    </c:extLst>
                    <c:strCache>
                      <c:ptCount val="32"/>
                      <c:pt idx="0">
                        <c:v>GPT-4o-NoRAG-0</c:v>
                      </c:pt>
                      <c:pt idx="1">
                        <c:v>GPT-4o-NoRAG-1</c:v>
                      </c:pt>
                      <c:pt idx="2">
                        <c:v>GPT-4T-NoRAG-0</c:v>
                      </c:pt>
                      <c:pt idx="3">
                        <c:v>GPT-4T-NoRAG-1</c:v>
                      </c:pt>
                      <c:pt idx="4">
                        <c:v>ML-NoRAG-0</c:v>
                      </c:pt>
                      <c:pt idx="5">
                        <c:v>ML-NoRAG-1</c:v>
                      </c:pt>
                      <c:pt idx="6">
                        <c:v>MS-NoRAG-0</c:v>
                      </c:pt>
                      <c:pt idx="7">
                        <c:v>MS-NoRAG-1</c:v>
                      </c:pt>
                      <c:pt idx="8">
                        <c:v>GPT-4o-RAG-0</c:v>
                      </c:pt>
                      <c:pt idx="9">
                        <c:v>GPT-4o-RAG-1</c:v>
                      </c:pt>
                      <c:pt idx="10">
                        <c:v>GPT-4T-RAG-0</c:v>
                      </c:pt>
                      <c:pt idx="11">
                        <c:v>GPT-4T-RAG-1</c:v>
                      </c:pt>
                      <c:pt idx="12">
                        <c:v>ML-RAG-0</c:v>
                      </c:pt>
                      <c:pt idx="13">
                        <c:v>ML-RAG-1</c:v>
                      </c:pt>
                      <c:pt idx="14">
                        <c:v>MS-RAG-0</c:v>
                      </c:pt>
                      <c:pt idx="15">
                        <c:v>MS-RAG-1</c:v>
                      </c:pt>
                      <c:pt idx="16">
                        <c:v>GPT-4o-NoRAG-0</c:v>
                      </c:pt>
                      <c:pt idx="17">
                        <c:v>GPT-4o-NoRAG-1</c:v>
                      </c:pt>
                      <c:pt idx="18">
                        <c:v>GPT-4T-NoRAG-0</c:v>
                      </c:pt>
                      <c:pt idx="19">
                        <c:v>GPT-4T-NoRAG-1</c:v>
                      </c:pt>
                      <c:pt idx="20">
                        <c:v>ML-NoRAG-0</c:v>
                      </c:pt>
                      <c:pt idx="21">
                        <c:v>ML-NoRAG-1</c:v>
                      </c:pt>
                      <c:pt idx="22">
                        <c:v>MS-NoRAG-0</c:v>
                      </c:pt>
                      <c:pt idx="23">
                        <c:v>MS-NoRAG-1</c:v>
                      </c:pt>
                      <c:pt idx="24">
                        <c:v>GPT-4o-RAG-0</c:v>
                      </c:pt>
                      <c:pt idx="25">
                        <c:v>GPT-4o-RAG-1</c:v>
                      </c:pt>
                      <c:pt idx="26">
                        <c:v>GPT-4T-RAG-0</c:v>
                      </c:pt>
                      <c:pt idx="27">
                        <c:v>GPT-4T-RAG-1</c:v>
                      </c:pt>
                      <c:pt idx="28">
                        <c:v>ML-RAG-0</c:v>
                      </c:pt>
                      <c:pt idx="29">
                        <c:v>ML-RAG-1</c:v>
                      </c:pt>
                      <c:pt idx="30">
                        <c:v>MS-RAG-0</c:v>
                      </c:pt>
                      <c:pt idx="31">
                        <c:v>MS-RAG-1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'Latency-TPS'!$W$12:$W$19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17.550236306633835</c:v>
                      </c:pt>
                      <c:pt idx="1">
                        <c:v>19.532394464011496</c:v>
                      </c:pt>
                      <c:pt idx="2">
                        <c:v>27.84714149646096</c:v>
                      </c:pt>
                      <c:pt idx="3">
                        <c:v>29.216362957898646</c:v>
                      </c:pt>
                      <c:pt idx="4">
                        <c:v>30.385317650627876</c:v>
                      </c:pt>
                      <c:pt idx="5">
                        <c:v>25.565329319295415</c:v>
                      </c:pt>
                      <c:pt idx="6">
                        <c:v>11.91519437452008</c:v>
                      </c:pt>
                      <c:pt idx="7">
                        <c:v>14.470787575721614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757-42D8-B0E8-FCE058061C1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('Latency-TPS'!$AC$3:$AC$10,'Latency-TPS'!$AC$12:$AC$19)</c:f>
              <c:numCache>
                <c:formatCode>0.0000</c:formatCode>
                <c:ptCount val="16"/>
                <c:pt idx="0">
                  <c:v>1557.475827004864</c:v>
                </c:pt>
                <c:pt idx="1">
                  <c:v>3196617.3866241653</c:v>
                </c:pt>
                <c:pt idx="2">
                  <c:v>9854676.2026993446</c:v>
                </c:pt>
                <c:pt idx="3">
                  <c:v>7963811.1711684112</c:v>
                </c:pt>
                <c:pt idx="4">
                  <c:v>402190.72324747057</c:v>
                </c:pt>
                <c:pt idx="5">
                  <c:v>2786372.5837813402</c:v>
                </c:pt>
                <c:pt idx="6">
                  <c:v>5786602.2772923093</c:v>
                </c:pt>
                <c:pt idx="7">
                  <c:v>4347581.123614708</c:v>
                </c:pt>
                <c:pt idx="8">
                  <c:v>7818648.7353689214</c:v>
                </c:pt>
                <c:pt idx="9">
                  <c:v>2769760.8415578944</c:v>
                </c:pt>
                <c:pt idx="10">
                  <c:v>10735672.561892435</c:v>
                </c:pt>
                <c:pt idx="11">
                  <c:v>6851847.6816117549</c:v>
                </c:pt>
                <c:pt idx="12">
                  <c:v>11823176.596513474</c:v>
                </c:pt>
                <c:pt idx="13">
                  <c:v>4330854.6613490796</c:v>
                </c:pt>
                <c:pt idx="14">
                  <c:v>6632116.7690398535</c:v>
                </c:pt>
                <c:pt idx="15">
                  <c:v>5254671.715074948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7-42D8-B0E8-FCE058061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539743"/>
        <c:axId val="106953926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'Latency-TPS'!$AF$6</c15:sqref>
                        </c15:formulaRef>
                      </c:ext>
                    </c:extLst>
                    <c:strCache>
                      <c:ptCount val="1"/>
                      <c:pt idx="0">
                        <c:v>TPS (STD)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'Latency-TPS'!$AD$12:$AD$19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9437280.996311672</c:v>
                      </c:pt>
                      <c:pt idx="1">
                        <c:v>7335966.6005267873</c:v>
                      </c:pt>
                      <c:pt idx="2">
                        <c:v>8651691.3166032936</c:v>
                      </c:pt>
                      <c:pt idx="3">
                        <c:v>7027292.9255487258</c:v>
                      </c:pt>
                      <c:pt idx="4">
                        <c:v>11454307.429096878</c:v>
                      </c:pt>
                      <c:pt idx="5">
                        <c:v>5734784.1810856285</c:v>
                      </c:pt>
                      <c:pt idx="6">
                        <c:v>11046295.478437489</c:v>
                      </c:pt>
                      <c:pt idx="7">
                        <c:v>7753941.9232794633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757-42D8-B0E8-FCE058061C1A}"/>
                  </c:ext>
                </c:extLst>
              </c15:ser>
            </c15:filteredLineSeries>
          </c:ext>
        </c:extLst>
      </c:line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00"/>
        <c:noMultiLvlLbl val="0"/>
      </c:catAx>
      <c:valAx>
        <c:axId val="74496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1069539263"/>
        <c:scaling>
          <c:orientation val="minMax"/>
          <c:max val="16000000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Throughput (TPS)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39743"/>
        <c:crosses val="max"/>
        <c:crossBetween val="between"/>
      </c:valAx>
      <c:catAx>
        <c:axId val="1069539743"/>
        <c:scaling>
          <c:orientation val="minMax"/>
        </c:scaling>
        <c:delete val="1"/>
        <c:axPos val="b"/>
        <c:majorTickMark val="out"/>
        <c:minorTickMark val="none"/>
        <c:tickLblPos val="nextTo"/>
        <c:crossAx val="106953926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5569394466501131"/>
          <c:y val="6.8975374893424951E-2"/>
          <c:w val="0.25619143728450477"/>
          <c:h val="0.1150605179129678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('Latency-TPS'!$K$3:$K$10,'Latency-TPS'!$K$12:$K$19,'Latency-TPS'!$K$21:$K$28,'Latency-TPS'!$K$30:$K$37)</c:f>
              <c:strCache>
                <c:ptCount val="32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  <c:pt idx="8">
                  <c:v>GPT-4o-RAG-0</c:v>
                </c:pt>
                <c:pt idx="9">
                  <c:v>GPT-4o-RAG-1</c:v>
                </c:pt>
                <c:pt idx="10">
                  <c:v>GPT-4T-RAG-0</c:v>
                </c:pt>
                <c:pt idx="11">
                  <c:v>GPT-4T-RAG-1</c:v>
                </c:pt>
                <c:pt idx="12">
                  <c:v>ML-RAG-0</c:v>
                </c:pt>
                <c:pt idx="13">
                  <c:v>ML-RAG-1</c:v>
                </c:pt>
                <c:pt idx="14">
                  <c:v>MS-RAG-0</c:v>
                </c:pt>
                <c:pt idx="15">
                  <c:v>MS-RAG-1</c:v>
                </c:pt>
                <c:pt idx="16">
                  <c:v>GPT-4o-NoRAG-0</c:v>
                </c:pt>
                <c:pt idx="17">
                  <c:v>GPT-4o-NoRAG-1</c:v>
                </c:pt>
                <c:pt idx="18">
                  <c:v>GPT-4T-NoRAG-0</c:v>
                </c:pt>
                <c:pt idx="19">
                  <c:v>GPT-4T-NoRAG-1</c:v>
                </c:pt>
                <c:pt idx="20">
                  <c:v>ML-NoRAG-0</c:v>
                </c:pt>
                <c:pt idx="21">
                  <c:v>ML-NoRAG-1</c:v>
                </c:pt>
                <c:pt idx="22">
                  <c:v>MS-NoRAG-0</c:v>
                </c:pt>
                <c:pt idx="23">
                  <c:v>MS-NoRAG-1</c:v>
                </c:pt>
                <c:pt idx="24">
                  <c:v>GPT-4o-RAG-0</c:v>
                </c:pt>
                <c:pt idx="25">
                  <c:v>GPT-4o-RAG-1</c:v>
                </c:pt>
                <c:pt idx="26">
                  <c:v>GPT-4T-RAG-0</c:v>
                </c:pt>
                <c:pt idx="27">
                  <c:v>GPT-4T-RAG-1</c:v>
                </c:pt>
                <c:pt idx="28">
                  <c:v>ML-RAG-0</c:v>
                </c:pt>
                <c:pt idx="29">
                  <c:v>ML-RAG-1</c:v>
                </c:pt>
                <c:pt idx="30">
                  <c:v>MS-RAG-0</c:v>
                </c:pt>
                <c:pt idx="31">
                  <c:v>MS-RAG-1</c:v>
                </c:pt>
              </c:strCache>
            </c:strRef>
          </c:cat>
          <c:val>
            <c:numRef>
              <c:f>('Latency-TPS'!$V$21:$V$28,'Latency-TPS'!$V$30:$V$37)</c:f>
              <c:numCache>
                <c:formatCode>0.0000</c:formatCode>
                <c:ptCount val="16"/>
                <c:pt idx="0">
                  <c:v>7.9708435820109642</c:v>
                </c:pt>
                <c:pt idx="1">
                  <c:v>5.5610087110150177</c:v>
                </c:pt>
                <c:pt idx="2">
                  <c:v>14.562389105558353</c:v>
                </c:pt>
                <c:pt idx="3">
                  <c:v>15.927841564019486</c:v>
                </c:pt>
                <c:pt idx="4">
                  <c:v>16.893538856506311</c:v>
                </c:pt>
                <c:pt idx="5">
                  <c:v>19.775218031623105</c:v>
                </c:pt>
                <c:pt idx="6">
                  <c:v>5.7061033441174391</c:v>
                </c:pt>
                <c:pt idx="7">
                  <c:v>6.2624034727773292</c:v>
                </c:pt>
                <c:pt idx="8">
                  <c:v>5.3875366537659186</c:v>
                </c:pt>
                <c:pt idx="9">
                  <c:v>4.9116198825836106</c:v>
                </c:pt>
                <c:pt idx="10">
                  <c:v>21.424527736143599</c:v>
                </c:pt>
                <c:pt idx="11">
                  <c:v>18.463585521354009</c:v>
                </c:pt>
                <c:pt idx="12">
                  <c:v>14.369569382577538</c:v>
                </c:pt>
                <c:pt idx="13">
                  <c:v>17.302936172485307</c:v>
                </c:pt>
                <c:pt idx="14">
                  <c:v>6.7965013898652007</c:v>
                </c:pt>
                <c:pt idx="15">
                  <c:v>6.2914003402956018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F-4F4D-A2F7-E7710AC8C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4974591"/>
        <c:axId val="74496883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'Latency-TPS'!$AF$4</c15:sqref>
                        </c15:formulaRef>
                      </c:ext>
                    </c:extLst>
                    <c:strCache>
                      <c:ptCount val="1"/>
                      <c:pt idx="0">
                        <c:v>Latency (STD)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solidFill>
                      <a:schemeClr val="tx1"/>
                    </a:solidFill>
                  </a:ln>
                  <a:effectLst/>
                </c:spPr>
                <c:invertIfNegative val="0"/>
                <c:errBars>
                  <c:errBarType val="both"/>
                  <c:errValType val="percentage"/>
                  <c:noEndCap val="0"/>
                  <c:val val="5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('Latency-TPS'!$K$3:$K$10,'Latency-TPS'!$K$12:$K$19,'Latency-TPS'!$K$21:$K$28,'Latency-TPS'!$K$30:$K$37)</c15:sqref>
                        </c15:formulaRef>
                      </c:ext>
                    </c:extLst>
                    <c:strCache>
                      <c:ptCount val="32"/>
                      <c:pt idx="0">
                        <c:v>GPT-4o-NoRAG-0</c:v>
                      </c:pt>
                      <c:pt idx="1">
                        <c:v>GPT-4o-NoRAG-1</c:v>
                      </c:pt>
                      <c:pt idx="2">
                        <c:v>GPT-4T-NoRAG-0</c:v>
                      </c:pt>
                      <c:pt idx="3">
                        <c:v>GPT-4T-NoRAG-1</c:v>
                      </c:pt>
                      <c:pt idx="4">
                        <c:v>ML-NoRAG-0</c:v>
                      </c:pt>
                      <c:pt idx="5">
                        <c:v>ML-NoRAG-1</c:v>
                      </c:pt>
                      <c:pt idx="6">
                        <c:v>MS-NoRAG-0</c:v>
                      </c:pt>
                      <c:pt idx="7">
                        <c:v>MS-NoRAG-1</c:v>
                      </c:pt>
                      <c:pt idx="8">
                        <c:v>GPT-4o-RAG-0</c:v>
                      </c:pt>
                      <c:pt idx="9">
                        <c:v>GPT-4o-RAG-1</c:v>
                      </c:pt>
                      <c:pt idx="10">
                        <c:v>GPT-4T-RAG-0</c:v>
                      </c:pt>
                      <c:pt idx="11">
                        <c:v>GPT-4T-RAG-1</c:v>
                      </c:pt>
                      <c:pt idx="12">
                        <c:v>ML-RAG-0</c:v>
                      </c:pt>
                      <c:pt idx="13">
                        <c:v>ML-RAG-1</c:v>
                      </c:pt>
                      <c:pt idx="14">
                        <c:v>MS-RAG-0</c:v>
                      </c:pt>
                      <c:pt idx="15">
                        <c:v>MS-RAG-1</c:v>
                      </c:pt>
                      <c:pt idx="16">
                        <c:v>GPT-4o-NoRAG-0</c:v>
                      </c:pt>
                      <c:pt idx="17">
                        <c:v>GPT-4o-NoRAG-1</c:v>
                      </c:pt>
                      <c:pt idx="18">
                        <c:v>GPT-4T-NoRAG-0</c:v>
                      </c:pt>
                      <c:pt idx="19">
                        <c:v>GPT-4T-NoRAG-1</c:v>
                      </c:pt>
                      <c:pt idx="20">
                        <c:v>ML-NoRAG-0</c:v>
                      </c:pt>
                      <c:pt idx="21">
                        <c:v>ML-NoRAG-1</c:v>
                      </c:pt>
                      <c:pt idx="22">
                        <c:v>MS-NoRAG-0</c:v>
                      </c:pt>
                      <c:pt idx="23">
                        <c:v>MS-NoRAG-1</c:v>
                      </c:pt>
                      <c:pt idx="24">
                        <c:v>GPT-4o-RAG-0</c:v>
                      </c:pt>
                      <c:pt idx="25">
                        <c:v>GPT-4o-RAG-1</c:v>
                      </c:pt>
                      <c:pt idx="26">
                        <c:v>GPT-4T-RAG-0</c:v>
                      </c:pt>
                      <c:pt idx="27">
                        <c:v>GPT-4T-RAG-1</c:v>
                      </c:pt>
                      <c:pt idx="28">
                        <c:v>ML-RAG-0</c:v>
                      </c:pt>
                      <c:pt idx="29">
                        <c:v>ML-RAG-1</c:v>
                      </c:pt>
                      <c:pt idx="30">
                        <c:v>MS-RAG-0</c:v>
                      </c:pt>
                      <c:pt idx="31">
                        <c:v>MS-RAG-1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'Latency-TPS'!$W$12:$W$19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17.550236306633835</c:v>
                      </c:pt>
                      <c:pt idx="1">
                        <c:v>19.532394464011496</c:v>
                      </c:pt>
                      <c:pt idx="2">
                        <c:v>27.84714149646096</c:v>
                      </c:pt>
                      <c:pt idx="3">
                        <c:v>29.216362957898646</c:v>
                      </c:pt>
                      <c:pt idx="4">
                        <c:v>30.385317650627876</c:v>
                      </c:pt>
                      <c:pt idx="5">
                        <c:v>25.565329319295415</c:v>
                      </c:pt>
                      <c:pt idx="6">
                        <c:v>11.91519437452008</c:v>
                      </c:pt>
                      <c:pt idx="7">
                        <c:v>14.470787575721614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3CF-4F4D-A2F7-E7710AC8C43F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('Latency-TPS'!$AC$21:$AC$28,'Latency-TPS'!$AC$30:$AC$37)</c:f>
              <c:numCache>
                <c:formatCode>0.0000</c:formatCode>
                <c:ptCount val="16"/>
                <c:pt idx="0">
                  <c:v>839748.33569211653</c:v>
                </c:pt>
                <c:pt idx="1">
                  <c:v>932942.32688629942</c:v>
                </c:pt>
                <c:pt idx="2">
                  <c:v>427692.41988877422</c:v>
                </c:pt>
                <c:pt idx="3">
                  <c:v>201973.6619045446</c:v>
                </c:pt>
                <c:pt idx="4">
                  <c:v>760817.66405923711</c:v>
                </c:pt>
                <c:pt idx="5">
                  <c:v>463105.77326543356</c:v>
                </c:pt>
                <c:pt idx="6">
                  <c:v>881836.06373180833</c:v>
                </c:pt>
                <c:pt idx="7">
                  <c:v>797636.73952278018</c:v>
                </c:pt>
                <c:pt idx="8">
                  <c:v>1526022.7501192284</c:v>
                </c:pt>
                <c:pt idx="9">
                  <c:v>1373295.8249246203</c:v>
                </c:pt>
                <c:pt idx="10">
                  <c:v>474149.38154662563</c:v>
                </c:pt>
                <c:pt idx="11">
                  <c:v>926406.71505753731</c:v>
                </c:pt>
                <c:pt idx="12">
                  <c:v>1315115.9906486783</c:v>
                </c:pt>
                <c:pt idx="13">
                  <c:v>812033.64541193249</c:v>
                </c:pt>
                <c:pt idx="14">
                  <c:v>648811.24298676651</c:v>
                </c:pt>
                <c:pt idx="15">
                  <c:v>244994.14689845534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CF-4F4D-A2F7-E7710AC8C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539743"/>
        <c:axId val="106953926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'Latency-TPS'!$AF$6</c15:sqref>
                        </c15:formulaRef>
                      </c:ext>
                    </c:extLst>
                    <c:strCache>
                      <c:ptCount val="1"/>
                      <c:pt idx="0">
                        <c:v>TPS (STD)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'Latency-TPS'!$AD$12:$AD$19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9437280.996311672</c:v>
                      </c:pt>
                      <c:pt idx="1">
                        <c:v>7335966.6005267873</c:v>
                      </c:pt>
                      <c:pt idx="2">
                        <c:v>8651691.3166032936</c:v>
                      </c:pt>
                      <c:pt idx="3">
                        <c:v>7027292.9255487258</c:v>
                      </c:pt>
                      <c:pt idx="4">
                        <c:v>11454307.429096878</c:v>
                      </c:pt>
                      <c:pt idx="5">
                        <c:v>5734784.1810856285</c:v>
                      </c:pt>
                      <c:pt idx="6">
                        <c:v>11046295.478437489</c:v>
                      </c:pt>
                      <c:pt idx="7">
                        <c:v>7753941.9232794633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3CF-4F4D-A2F7-E7710AC8C43F}"/>
                  </c:ext>
                </c:extLst>
              </c15:ser>
            </c15:filteredLineSeries>
          </c:ext>
        </c:extLst>
      </c:line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00"/>
        <c:noMultiLvlLbl val="0"/>
      </c:catAx>
      <c:valAx>
        <c:axId val="744968831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1069539263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Throughput (TPS)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39743"/>
        <c:crosses val="max"/>
        <c:crossBetween val="between"/>
      </c:valAx>
      <c:catAx>
        <c:axId val="1069539743"/>
        <c:scaling>
          <c:orientation val="minMax"/>
        </c:scaling>
        <c:delete val="1"/>
        <c:axPos val="b"/>
        <c:majorTickMark val="out"/>
        <c:minorTickMark val="none"/>
        <c:tickLblPos val="nextTo"/>
        <c:crossAx val="106953926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8424931284938459"/>
          <c:y val="6.6372337472239057E-2"/>
          <c:w val="0.25619143728450477"/>
          <c:h val="0.12150196019801325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306819999696563E-2"/>
          <c:y val="6.5188663785964593E-2"/>
          <c:w val="0.77136435395675718"/>
          <c:h val="0.419933015351962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('Latency-TPS'!$K$3:$K$10,'Latency-TPS'!$K$12:$K$19,'Latency-TPS'!$K$21:$K$28,'Latency-TPS'!$K$30:$K$37)</c:f>
              <c:strCache>
                <c:ptCount val="32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  <c:pt idx="8">
                  <c:v>GPT-4o-RAG-0</c:v>
                </c:pt>
                <c:pt idx="9">
                  <c:v>GPT-4o-RAG-1</c:v>
                </c:pt>
                <c:pt idx="10">
                  <c:v>GPT-4T-RAG-0</c:v>
                </c:pt>
                <c:pt idx="11">
                  <c:v>GPT-4T-RAG-1</c:v>
                </c:pt>
                <c:pt idx="12">
                  <c:v>ML-RAG-0</c:v>
                </c:pt>
                <c:pt idx="13">
                  <c:v>ML-RAG-1</c:v>
                </c:pt>
                <c:pt idx="14">
                  <c:v>MS-RAG-0</c:v>
                </c:pt>
                <c:pt idx="15">
                  <c:v>MS-RAG-1</c:v>
                </c:pt>
                <c:pt idx="16">
                  <c:v>GPT-4o-NoRAG-0</c:v>
                </c:pt>
                <c:pt idx="17">
                  <c:v>GPT-4o-NoRAG-1</c:v>
                </c:pt>
                <c:pt idx="18">
                  <c:v>GPT-4T-NoRAG-0</c:v>
                </c:pt>
                <c:pt idx="19">
                  <c:v>GPT-4T-NoRAG-1</c:v>
                </c:pt>
                <c:pt idx="20">
                  <c:v>ML-NoRAG-0</c:v>
                </c:pt>
                <c:pt idx="21">
                  <c:v>ML-NoRAG-1</c:v>
                </c:pt>
                <c:pt idx="22">
                  <c:v>MS-NoRAG-0</c:v>
                </c:pt>
                <c:pt idx="23">
                  <c:v>MS-NoRAG-1</c:v>
                </c:pt>
                <c:pt idx="24">
                  <c:v>GPT-4o-RAG-0</c:v>
                </c:pt>
                <c:pt idx="25">
                  <c:v>GPT-4o-RAG-1</c:v>
                </c:pt>
                <c:pt idx="26">
                  <c:v>GPT-4T-RAG-0</c:v>
                </c:pt>
                <c:pt idx="27">
                  <c:v>GPT-4T-RAG-1</c:v>
                </c:pt>
                <c:pt idx="28">
                  <c:v>ML-RAG-0</c:v>
                </c:pt>
                <c:pt idx="29">
                  <c:v>ML-RAG-1</c:v>
                </c:pt>
                <c:pt idx="30">
                  <c:v>MS-RAG-0</c:v>
                </c:pt>
                <c:pt idx="31">
                  <c:v>MS-RAG-1</c:v>
                </c:pt>
              </c:strCache>
            </c:strRef>
          </c:cat>
          <c:val>
            <c:numRef>
              <c:f>('Latency-TPS'!$V$3:$V$10,'Latency-TPS'!$V$12:$V$19)</c:f>
              <c:numCache>
                <c:formatCode>0.0000</c:formatCode>
                <c:ptCount val="16"/>
                <c:pt idx="0">
                  <c:v>22.275554873726545</c:v>
                </c:pt>
                <c:pt idx="1">
                  <c:v>28.622936217681193</c:v>
                </c:pt>
                <c:pt idx="2">
                  <c:v>12.640814261436454</c:v>
                </c:pt>
                <c:pt idx="3">
                  <c:v>22.205161179436558</c:v>
                </c:pt>
                <c:pt idx="4">
                  <c:v>49.278944126764905</c:v>
                </c:pt>
                <c:pt idx="5">
                  <c:v>33.644426516124135</c:v>
                </c:pt>
                <c:pt idx="6">
                  <c:v>12.404827182109518</c:v>
                </c:pt>
                <c:pt idx="7">
                  <c:v>9.1876873518969333</c:v>
                </c:pt>
                <c:pt idx="8">
                  <c:v>14.578598213195786</c:v>
                </c:pt>
                <c:pt idx="9">
                  <c:v>28.752800689803198</c:v>
                </c:pt>
                <c:pt idx="10">
                  <c:v>16.294877211252814</c:v>
                </c:pt>
                <c:pt idx="11">
                  <c:v>26.260953659706907</c:v>
                </c:pt>
                <c:pt idx="12">
                  <c:v>21.440274151166264</c:v>
                </c:pt>
                <c:pt idx="13">
                  <c:v>28.434412956237772</c:v>
                </c:pt>
                <c:pt idx="14">
                  <c:v>14.950643875382127</c:v>
                </c:pt>
                <c:pt idx="15">
                  <c:v>13.835147526956346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3-42B1-91D1-63E8DFED0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4974591"/>
        <c:axId val="74496883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'Latency-TPS'!$AF$4</c15:sqref>
                        </c15:formulaRef>
                      </c:ext>
                    </c:extLst>
                    <c:strCache>
                      <c:ptCount val="1"/>
                      <c:pt idx="0">
                        <c:v>Latency (STD)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solidFill>
                      <a:schemeClr val="tx1"/>
                    </a:solidFill>
                  </a:ln>
                  <a:effectLst/>
                </c:spPr>
                <c:invertIfNegative val="0"/>
                <c:errBars>
                  <c:errBarType val="both"/>
                  <c:errValType val="percentage"/>
                  <c:noEndCap val="0"/>
                  <c:val val="5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('Latency-TPS'!$K$3:$K$10,'Latency-TPS'!$K$12:$K$19,'Latency-TPS'!$K$21:$K$28,'Latency-TPS'!$K$30:$K$37)</c15:sqref>
                        </c15:formulaRef>
                      </c:ext>
                    </c:extLst>
                    <c:strCache>
                      <c:ptCount val="32"/>
                      <c:pt idx="0">
                        <c:v>GPT-4o-NoRAG-0</c:v>
                      </c:pt>
                      <c:pt idx="1">
                        <c:v>GPT-4o-NoRAG-1</c:v>
                      </c:pt>
                      <c:pt idx="2">
                        <c:v>GPT-4T-NoRAG-0</c:v>
                      </c:pt>
                      <c:pt idx="3">
                        <c:v>GPT-4T-NoRAG-1</c:v>
                      </c:pt>
                      <c:pt idx="4">
                        <c:v>ML-NoRAG-0</c:v>
                      </c:pt>
                      <c:pt idx="5">
                        <c:v>ML-NoRAG-1</c:v>
                      </c:pt>
                      <c:pt idx="6">
                        <c:v>MS-NoRAG-0</c:v>
                      </c:pt>
                      <c:pt idx="7">
                        <c:v>MS-NoRAG-1</c:v>
                      </c:pt>
                      <c:pt idx="8">
                        <c:v>GPT-4o-RAG-0</c:v>
                      </c:pt>
                      <c:pt idx="9">
                        <c:v>GPT-4o-RAG-1</c:v>
                      </c:pt>
                      <c:pt idx="10">
                        <c:v>GPT-4T-RAG-0</c:v>
                      </c:pt>
                      <c:pt idx="11">
                        <c:v>GPT-4T-RAG-1</c:v>
                      </c:pt>
                      <c:pt idx="12">
                        <c:v>ML-RAG-0</c:v>
                      </c:pt>
                      <c:pt idx="13">
                        <c:v>ML-RAG-1</c:v>
                      </c:pt>
                      <c:pt idx="14">
                        <c:v>MS-RAG-0</c:v>
                      </c:pt>
                      <c:pt idx="15">
                        <c:v>MS-RAG-1</c:v>
                      </c:pt>
                      <c:pt idx="16">
                        <c:v>GPT-4o-NoRAG-0</c:v>
                      </c:pt>
                      <c:pt idx="17">
                        <c:v>GPT-4o-NoRAG-1</c:v>
                      </c:pt>
                      <c:pt idx="18">
                        <c:v>GPT-4T-NoRAG-0</c:v>
                      </c:pt>
                      <c:pt idx="19">
                        <c:v>GPT-4T-NoRAG-1</c:v>
                      </c:pt>
                      <c:pt idx="20">
                        <c:v>ML-NoRAG-0</c:v>
                      </c:pt>
                      <c:pt idx="21">
                        <c:v>ML-NoRAG-1</c:v>
                      </c:pt>
                      <c:pt idx="22">
                        <c:v>MS-NoRAG-0</c:v>
                      </c:pt>
                      <c:pt idx="23">
                        <c:v>MS-NoRAG-1</c:v>
                      </c:pt>
                      <c:pt idx="24">
                        <c:v>GPT-4o-RAG-0</c:v>
                      </c:pt>
                      <c:pt idx="25">
                        <c:v>GPT-4o-RAG-1</c:v>
                      </c:pt>
                      <c:pt idx="26">
                        <c:v>GPT-4T-RAG-0</c:v>
                      </c:pt>
                      <c:pt idx="27">
                        <c:v>GPT-4T-RAG-1</c:v>
                      </c:pt>
                      <c:pt idx="28">
                        <c:v>ML-RAG-0</c:v>
                      </c:pt>
                      <c:pt idx="29">
                        <c:v>ML-RAG-1</c:v>
                      </c:pt>
                      <c:pt idx="30">
                        <c:v>MS-RAG-0</c:v>
                      </c:pt>
                      <c:pt idx="31">
                        <c:v>MS-RAG-1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'Latency-TPS'!$W$12:$W$19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17.550236306633835</c:v>
                      </c:pt>
                      <c:pt idx="1">
                        <c:v>19.532394464011496</c:v>
                      </c:pt>
                      <c:pt idx="2">
                        <c:v>27.84714149646096</c:v>
                      </c:pt>
                      <c:pt idx="3">
                        <c:v>29.216362957898646</c:v>
                      </c:pt>
                      <c:pt idx="4">
                        <c:v>30.385317650627876</c:v>
                      </c:pt>
                      <c:pt idx="5">
                        <c:v>25.565329319295415</c:v>
                      </c:pt>
                      <c:pt idx="6">
                        <c:v>11.91519437452008</c:v>
                      </c:pt>
                      <c:pt idx="7">
                        <c:v>14.470787575721614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6A3-42B1-91D1-63E8DFED068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('Latency-TPS'!$AC$3:$AC$10,'Latency-TPS'!$AC$12:$AC$19)</c:f>
              <c:numCache>
                <c:formatCode>0.0000</c:formatCode>
                <c:ptCount val="16"/>
                <c:pt idx="0">
                  <c:v>1557.475827004864</c:v>
                </c:pt>
                <c:pt idx="1">
                  <c:v>3196617.3866241653</c:v>
                </c:pt>
                <c:pt idx="2">
                  <c:v>9854676.2026993446</c:v>
                </c:pt>
                <c:pt idx="3">
                  <c:v>7963811.1711684112</c:v>
                </c:pt>
                <c:pt idx="4">
                  <c:v>402190.72324747057</c:v>
                </c:pt>
                <c:pt idx="5">
                  <c:v>2786372.5837813402</c:v>
                </c:pt>
                <c:pt idx="6">
                  <c:v>5786602.2772923093</c:v>
                </c:pt>
                <c:pt idx="7">
                  <c:v>4347581.123614708</c:v>
                </c:pt>
                <c:pt idx="8">
                  <c:v>7818648.7353689214</c:v>
                </c:pt>
                <c:pt idx="9">
                  <c:v>2769760.8415578944</c:v>
                </c:pt>
                <c:pt idx="10">
                  <c:v>10735672.561892435</c:v>
                </c:pt>
                <c:pt idx="11">
                  <c:v>6851847.6816117549</c:v>
                </c:pt>
                <c:pt idx="12">
                  <c:v>11823176.596513474</c:v>
                </c:pt>
                <c:pt idx="13">
                  <c:v>4330854.6613490796</c:v>
                </c:pt>
                <c:pt idx="14">
                  <c:v>6632116.7690398535</c:v>
                </c:pt>
                <c:pt idx="15">
                  <c:v>5254671.715074948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3-42B1-91D1-63E8DFED0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539743"/>
        <c:axId val="106953926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'Latency-TPS'!$AF$6</c15:sqref>
                        </c15:formulaRef>
                      </c:ext>
                    </c:extLst>
                    <c:strCache>
                      <c:ptCount val="1"/>
                      <c:pt idx="0">
                        <c:v>TPS (STD)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'Latency-TPS'!$AD$12:$AD$19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9437280.996311672</c:v>
                      </c:pt>
                      <c:pt idx="1">
                        <c:v>7335966.6005267873</c:v>
                      </c:pt>
                      <c:pt idx="2">
                        <c:v>8651691.3166032936</c:v>
                      </c:pt>
                      <c:pt idx="3">
                        <c:v>7027292.9255487258</c:v>
                      </c:pt>
                      <c:pt idx="4">
                        <c:v>11454307.429096878</c:v>
                      </c:pt>
                      <c:pt idx="5">
                        <c:v>5734784.1810856285</c:v>
                      </c:pt>
                      <c:pt idx="6">
                        <c:v>11046295.478437489</c:v>
                      </c:pt>
                      <c:pt idx="7">
                        <c:v>7753941.9232794633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6A3-42B1-91D1-63E8DFED0680}"/>
                  </c:ext>
                </c:extLst>
              </c15:ser>
            </c15:filteredLineSeries>
          </c:ext>
        </c:extLst>
      </c:line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00"/>
        <c:noMultiLvlLbl val="0"/>
      </c:catAx>
      <c:valAx>
        <c:axId val="74496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1069539263"/>
        <c:scaling>
          <c:orientation val="minMax"/>
          <c:max val="16000000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Throughput (TPS)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39743"/>
        <c:crosses val="max"/>
        <c:crossBetween val="between"/>
      </c:valAx>
      <c:catAx>
        <c:axId val="1069539743"/>
        <c:scaling>
          <c:orientation val="minMax"/>
        </c:scaling>
        <c:delete val="1"/>
        <c:axPos val="b"/>
        <c:majorTickMark val="out"/>
        <c:minorTickMark val="none"/>
        <c:tickLblPos val="nextTo"/>
        <c:crossAx val="106953926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3325576657849765"/>
          <c:y val="7.4855016820680145E-2"/>
          <c:w val="0.28719828284464605"/>
          <c:h val="8.2176226589014106E-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CodeCarbon!$L$40</c:f>
              <c:strCache>
                <c:ptCount val="1"/>
                <c:pt idx="0">
                  <c:v>cpu_energy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CodeCarbon!$L$41:$L$48</c:f>
              <c:numCache>
                <c:formatCode>General</c:formatCode>
                <c:ptCount val="8"/>
                <c:pt idx="0">
                  <c:v>3.1813898694444201E-4</c:v>
                </c:pt>
                <c:pt idx="1">
                  <c:v>3.07142079361145E-3</c:v>
                </c:pt>
                <c:pt idx="2">
                  <c:v>1.99144117438196E-2</c:v>
                </c:pt>
                <c:pt idx="3">
                  <c:v>6.4284792587497403E-3</c:v>
                </c:pt>
                <c:pt idx="4">
                  <c:v>4.5118601965279601E-3</c:v>
                </c:pt>
                <c:pt idx="5">
                  <c:v>9.7340022286110106E-3</c:v>
                </c:pt>
                <c:pt idx="6">
                  <c:v>8.6804618826390196E-3</c:v>
                </c:pt>
                <c:pt idx="7">
                  <c:v>5.5017706911806696E-3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3F-4E62-B8B2-DA2984B7CFFF}"/>
            </c:ext>
          </c:extLst>
        </c:ser>
        <c:ser>
          <c:idx val="1"/>
          <c:order val="1"/>
          <c:tx>
            <c:strRef>
              <c:f>CodeCarbon!$M$40</c:f>
              <c:strCache>
                <c:ptCount val="1"/>
                <c:pt idx="0">
                  <c:v>gpu_energy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CodeCarbon!$M$41:$M$48</c:f>
              <c:numCache>
                <c:formatCode>General</c:formatCode>
                <c:ptCount val="8"/>
                <c:pt idx="0" formatCode="0.00E+00">
                  <c:v>4.6126425786496798E-5</c:v>
                </c:pt>
                <c:pt idx="1">
                  <c:v>4.5387091865123298E-4</c:v>
                </c:pt>
                <c:pt idx="2">
                  <c:v>2.8974209290453198E-3</c:v>
                </c:pt>
                <c:pt idx="3">
                  <c:v>9.4864492558244197E-4</c:v>
                </c:pt>
                <c:pt idx="4">
                  <c:v>6.5367357849410702E-4</c:v>
                </c:pt>
                <c:pt idx="5">
                  <c:v>1.42029030289592E-3</c:v>
                </c:pt>
                <c:pt idx="6">
                  <c:v>1.2674579584093201E-3</c:v>
                </c:pt>
                <c:pt idx="7">
                  <c:v>8.02141475048756E-4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3F-4E62-B8B2-DA2984B7CFFF}"/>
            </c:ext>
          </c:extLst>
        </c:ser>
        <c:ser>
          <c:idx val="2"/>
          <c:order val="2"/>
          <c:tx>
            <c:strRef>
              <c:f>CodeCarbon!$N$40</c:f>
              <c:strCache>
                <c:ptCount val="1"/>
                <c:pt idx="0">
                  <c:v>ram_energy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CodeCarbon!$N$41:$N$48</c:f>
              <c:numCache>
                <c:formatCode>General</c:formatCode>
                <c:ptCount val="8"/>
                <c:pt idx="0" formatCode="0.00E+00">
                  <c:v>8.7787824374593496E-5</c:v>
                </c:pt>
                <c:pt idx="1">
                  <c:v>8.3448543106165603E-4</c:v>
                </c:pt>
                <c:pt idx="2">
                  <c:v>5.47818611411018E-3</c:v>
                </c:pt>
                <c:pt idx="3">
                  <c:v>1.7526984249514499E-3</c:v>
                </c:pt>
                <c:pt idx="4">
                  <c:v>1.2451266226584301E-3</c:v>
                </c:pt>
                <c:pt idx="5">
                  <c:v>2.6834490855000598E-3</c:v>
                </c:pt>
                <c:pt idx="6">
                  <c:v>2.39761291371561E-3</c:v>
                </c:pt>
                <c:pt idx="7">
                  <c:v>1.52073460446324E-3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3F-4E62-B8B2-DA2984B7CFFF}"/>
            </c:ext>
          </c:extLst>
        </c:ser>
        <c:ser>
          <c:idx val="3"/>
          <c:order val="3"/>
          <c:tx>
            <c:strRef>
              <c:f>CodeCarbon!$O$40</c:f>
              <c:strCache>
                <c:ptCount val="1"/>
                <c:pt idx="0">
                  <c:v>energy_consumed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CodeCarbon!$O$41:$O$48</c:f>
              <c:numCache>
                <c:formatCode>General</c:formatCode>
                <c:ptCount val="8"/>
                <c:pt idx="0">
                  <c:v>4.5205323710553199E-4</c:v>
                </c:pt>
                <c:pt idx="1">
                  <c:v>4.3597771433243502E-3</c:v>
                </c:pt>
                <c:pt idx="2">
                  <c:v>2.82900187869751E-2</c:v>
                </c:pt>
                <c:pt idx="3">
                  <c:v>9.1298226092836592E-3</c:v>
                </c:pt>
                <c:pt idx="4">
                  <c:v>6.4106603976805E-3</c:v>
                </c:pt>
                <c:pt idx="5">
                  <c:v>1.3837741617006899E-2</c:v>
                </c:pt>
                <c:pt idx="6">
                  <c:v>1.23455327547639E-2</c:v>
                </c:pt>
                <c:pt idx="7">
                  <c:v>7.8246467706926601E-3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3F-4E62-B8B2-DA2984B7C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506031"/>
        <c:axId val="1870507951"/>
      </c:barChart>
      <c:catAx>
        <c:axId val="187050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07951"/>
        <c:crosses val="autoZero"/>
        <c:auto val="1"/>
        <c:lblAlgn val="ctr"/>
        <c:lblOffset val="100"/>
        <c:noMultiLvlLbl val="0"/>
      </c:catAx>
      <c:valAx>
        <c:axId val="187050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0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407239720034998"/>
          <c:y val="6.0763342082239706E-2"/>
          <c:w val="0.21963298337707787"/>
          <c:h val="0.19386628754738985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CodeCarbon!$L$40</c:f>
              <c:strCache>
                <c:ptCount val="1"/>
                <c:pt idx="0">
                  <c:v>cpu_energy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CodeCarbon!$L$50:$L$57</c:f>
              <c:numCache>
                <c:formatCode>General</c:formatCode>
                <c:ptCount val="8"/>
                <c:pt idx="0">
                  <c:v>2.9158549375694E-3</c:v>
                </c:pt>
                <c:pt idx="1">
                  <c:v>2.9934331519445002E-3</c:v>
                </c:pt>
                <c:pt idx="2">
                  <c:v>9.4930192315279098E-3</c:v>
                </c:pt>
                <c:pt idx="3">
                  <c:v>9.6557199297221501E-3</c:v>
                </c:pt>
                <c:pt idx="4">
                  <c:v>1.55306106725695E-2</c:v>
                </c:pt>
                <c:pt idx="5">
                  <c:v>2.1527430390277601E-3</c:v>
                </c:pt>
                <c:pt idx="6">
                  <c:v>2.20792180902765E-4</c:v>
                </c:pt>
                <c:pt idx="7">
                  <c:v>2.2918925008193199E-2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F-4C30-924D-FCB83FD14761}"/>
            </c:ext>
          </c:extLst>
        </c:ser>
        <c:ser>
          <c:idx val="1"/>
          <c:order val="1"/>
          <c:tx>
            <c:strRef>
              <c:f>CodeCarbon!$M$40</c:f>
              <c:strCache>
                <c:ptCount val="1"/>
                <c:pt idx="0">
                  <c:v>gpu_energy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CodeCarbon!$M$50:$M$57</c:f>
              <c:numCache>
                <c:formatCode>General</c:formatCode>
                <c:ptCount val="8"/>
                <c:pt idx="0">
                  <c:v>4.32079512332705E-4</c:v>
                </c:pt>
                <c:pt idx="1">
                  <c:v>4.3674840495455599E-4</c:v>
                </c:pt>
                <c:pt idx="2">
                  <c:v>1.37921304781585E-3</c:v>
                </c:pt>
                <c:pt idx="3">
                  <c:v>1.3972677844797899E-3</c:v>
                </c:pt>
                <c:pt idx="4">
                  <c:v>0.23909068238350101</c:v>
                </c:pt>
                <c:pt idx="5">
                  <c:v>3.1031580381224401E-4</c:v>
                </c:pt>
                <c:pt idx="6" formatCode="0.00E+00">
                  <c:v>3.2481692652908103E-5</c:v>
                </c:pt>
                <c:pt idx="7">
                  <c:v>0.39498416126485802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FF-4C30-924D-FCB83FD14761}"/>
            </c:ext>
          </c:extLst>
        </c:ser>
        <c:ser>
          <c:idx val="2"/>
          <c:order val="2"/>
          <c:tx>
            <c:strRef>
              <c:f>CodeCarbon!$N$40</c:f>
              <c:strCache>
                <c:ptCount val="1"/>
                <c:pt idx="0">
                  <c:v>ram_energy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CodeCarbon!$N$50:$N$57</c:f>
              <c:numCache>
                <c:formatCode>General</c:formatCode>
                <c:ptCount val="8"/>
                <c:pt idx="0">
                  <c:v>8.0657088228136499E-4</c:v>
                </c:pt>
                <c:pt idx="1">
                  <c:v>8.2603142095845296E-4</c:v>
                </c:pt>
                <c:pt idx="2">
                  <c:v>2.6264120723314801E-3</c:v>
                </c:pt>
                <c:pt idx="3">
                  <c:v>2.6670968370591502E-3</c:v>
                </c:pt>
                <c:pt idx="4">
                  <c:v>4.2747116158783297E-3</c:v>
                </c:pt>
                <c:pt idx="5">
                  <c:v>5.9328024110769095E-4</c:v>
                </c:pt>
                <c:pt idx="6" formatCode="0.00E+00">
                  <c:v>6.1005118245455998E-5</c:v>
                </c:pt>
                <c:pt idx="7">
                  <c:v>6.0424981435584502E-3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FF-4C30-924D-FCB83FD14761}"/>
            </c:ext>
          </c:extLst>
        </c:ser>
        <c:ser>
          <c:idx val="3"/>
          <c:order val="3"/>
          <c:tx>
            <c:strRef>
              <c:f>CodeCarbon!$O$40</c:f>
              <c:strCache>
                <c:ptCount val="1"/>
                <c:pt idx="0">
                  <c:v>energy_consumed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CodeCarbon!$O$50:$O$57</c:f>
              <c:numCache>
                <c:formatCode>General</c:formatCode>
                <c:ptCount val="8"/>
                <c:pt idx="0">
                  <c:v>4.1545053321834701E-3</c:v>
                </c:pt>
                <c:pt idx="1">
                  <c:v>4.2562129778575099E-3</c:v>
                </c:pt>
                <c:pt idx="2">
                  <c:v>1.34986443516752E-2</c:v>
                </c:pt>
                <c:pt idx="3">
                  <c:v>1.37200845512611E-2</c:v>
                </c:pt>
                <c:pt idx="4">
                  <c:v>0.25889600467194901</c:v>
                </c:pt>
                <c:pt idx="5">
                  <c:v>3.0563390839476899E-3</c:v>
                </c:pt>
                <c:pt idx="6">
                  <c:v>3.1427899180112899E-4</c:v>
                </c:pt>
                <c:pt idx="7">
                  <c:v>0.42394558441661001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FF-4C30-924D-FCB83FD14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506031"/>
        <c:axId val="1870507951"/>
      </c:barChart>
      <c:catAx>
        <c:axId val="187050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07951"/>
        <c:crosses val="autoZero"/>
        <c:auto val="1"/>
        <c:lblAlgn val="ctr"/>
        <c:lblOffset val="100"/>
        <c:noMultiLvlLbl val="0"/>
      </c:catAx>
      <c:valAx>
        <c:axId val="187050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0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907239720034996"/>
          <c:y val="6.076334208223972E-2"/>
          <c:w val="0.26944444444444443"/>
          <c:h val="0.2123848060659084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198120</xdr:colOff>
      <xdr:row>7</xdr:row>
      <xdr:rowOff>87630</xdr:rowOff>
    </xdr:from>
    <xdr:to>
      <xdr:col>40</xdr:col>
      <xdr:colOff>0</xdr:colOff>
      <xdr:row>22</xdr:row>
      <xdr:rowOff>87630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4809AA7-DD9A-B2A4-F973-39324F653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83820</xdr:colOff>
      <xdr:row>23</xdr:row>
      <xdr:rowOff>137160</xdr:rowOff>
    </xdr:from>
    <xdr:to>
      <xdr:col>37</xdr:col>
      <xdr:colOff>548640</xdr:colOff>
      <xdr:row>38</xdr:row>
      <xdr:rowOff>137160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55733F2-71C6-4CF9-B32C-4E538AB7D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434340</xdr:colOff>
      <xdr:row>18</xdr:row>
      <xdr:rowOff>45720</xdr:rowOff>
    </xdr:from>
    <xdr:to>
      <xdr:col>47</xdr:col>
      <xdr:colOff>22860</xdr:colOff>
      <xdr:row>33</xdr:row>
      <xdr:rowOff>45720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5C9D818-6458-496C-AE70-A93E23E9A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289560</xdr:colOff>
      <xdr:row>18</xdr:row>
      <xdr:rowOff>175260</xdr:rowOff>
    </xdr:from>
    <xdr:to>
      <xdr:col>53</xdr:col>
      <xdr:colOff>487680</xdr:colOff>
      <xdr:row>33</xdr:row>
      <xdr:rowOff>175260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32E27CB9-FF3E-4278-961E-E68F60623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457200</xdr:colOff>
      <xdr:row>2</xdr:row>
      <xdr:rowOff>106680</xdr:rowOff>
    </xdr:from>
    <xdr:to>
      <xdr:col>47</xdr:col>
      <xdr:colOff>45720</xdr:colOff>
      <xdr:row>17</xdr:row>
      <xdr:rowOff>106680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09452D81-3AC5-42B4-AFBE-F7965081C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47</xdr:col>
      <xdr:colOff>281940</xdr:colOff>
      <xdr:row>2</xdr:row>
      <xdr:rowOff>144780</xdr:rowOff>
    </xdr:from>
    <xdr:to>
      <xdr:col>53</xdr:col>
      <xdr:colOff>480060</xdr:colOff>
      <xdr:row>17</xdr:row>
      <xdr:rowOff>144780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E36B45FF-092B-4067-BC7A-1F2ECBF156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1424940</xdr:colOff>
      <xdr:row>38</xdr:row>
      <xdr:rowOff>160020</xdr:rowOff>
    </xdr:from>
    <xdr:to>
      <xdr:col>19</xdr:col>
      <xdr:colOff>251460</xdr:colOff>
      <xdr:row>51</xdr:row>
      <xdr:rowOff>175260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B881ECC4-54E2-4254-9FAF-4213C34111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106680</xdr:colOff>
      <xdr:row>38</xdr:row>
      <xdr:rowOff>144780</xdr:rowOff>
    </xdr:from>
    <xdr:to>
      <xdr:col>26</xdr:col>
      <xdr:colOff>548640</xdr:colOff>
      <xdr:row>51</xdr:row>
      <xdr:rowOff>175260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4E0A6AD3-F852-4A6C-BEFB-A1FD57536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1205613</xdr:colOff>
      <xdr:row>55</xdr:row>
      <xdr:rowOff>84003</xdr:rowOff>
    </xdr:from>
    <xdr:to>
      <xdr:col>24</xdr:col>
      <xdr:colOff>244316</xdr:colOff>
      <xdr:row>69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4AF7DD2-63C2-4921-AE79-8D0D082A1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304800</xdr:colOff>
      <xdr:row>40</xdr:row>
      <xdr:rowOff>49530</xdr:rowOff>
    </xdr:from>
    <xdr:to>
      <xdr:col>26</xdr:col>
      <xdr:colOff>30480</xdr:colOff>
      <xdr:row>55</xdr:row>
      <xdr:rowOff>49530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6B14AD5-BD28-3334-F036-C374118AD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99060</xdr:colOff>
      <xdr:row>56</xdr:row>
      <xdr:rowOff>45720</xdr:rowOff>
    </xdr:from>
    <xdr:to>
      <xdr:col>25</xdr:col>
      <xdr:colOff>647700</xdr:colOff>
      <xdr:row>71</xdr:row>
      <xdr:rowOff>45720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65191F7-16C1-41A1-998F-403021161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15"/>
  <sheetViews>
    <sheetView tabSelected="1" topLeftCell="J45" zoomScale="107" zoomScaleNormal="107" workbookViewId="0">
      <selection activeCell="Z55" sqref="Z55"/>
    </sheetView>
  </sheetViews>
  <sheetFormatPr defaultRowHeight="14.4" x14ac:dyDescent="0.3"/>
  <cols>
    <col min="1" max="1" width="11.88671875" bestFit="1" customWidth="1"/>
    <col min="2" max="2" width="7" bestFit="1" customWidth="1"/>
    <col min="3" max="3" width="4.44140625" bestFit="1" customWidth="1"/>
    <col min="4" max="4" width="11.5546875" bestFit="1" customWidth="1"/>
    <col min="5" max="5" width="24.21875" bestFit="1" customWidth="1"/>
    <col min="6" max="6" width="11.33203125" bestFit="1" customWidth="1"/>
    <col min="7" max="7" width="13.77734375" bestFit="1" customWidth="1"/>
    <col min="8" max="8" width="17" bestFit="1" customWidth="1"/>
    <col min="9" max="9" width="10" bestFit="1" customWidth="1"/>
    <col min="11" max="11" width="21.33203125" bestFit="1" customWidth="1"/>
    <col min="12" max="12" width="15.33203125" bestFit="1" customWidth="1"/>
    <col min="13" max="13" width="11.88671875" bestFit="1" customWidth="1"/>
    <col min="14" max="14" width="7" bestFit="1" customWidth="1"/>
    <col min="15" max="15" width="3.77734375" bestFit="1" customWidth="1"/>
    <col min="16" max="16" width="2" bestFit="1" customWidth="1"/>
    <col min="17" max="17" width="6.5546875" bestFit="1" customWidth="1"/>
    <col min="18" max="20" width="7.5546875" bestFit="1" customWidth="1"/>
    <col min="21" max="21" width="8.5546875" bestFit="1" customWidth="1"/>
    <col min="22" max="22" width="7.5546875" bestFit="1" customWidth="1"/>
    <col min="23" max="23" width="7.5546875" customWidth="1"/>
    <col min="24" max="24" width="9.5546875" bestFit="1" customWidth="1"/>
    <col min="25" max="25" width="12.5546875" bestFit="1" customWidth="1"/>
    <col min="26" max="30" width="13.6640625" bestFit="1" customWidth="1"/>
    <col min="32" max="32" width="13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Q1" s="4" t="s">
        <v>168</v>
      </c>
      <c r="R1" s="4"/>
      <c r="S1" s="4"/>
      <c r="T1" s="4"/>
      <c r="U1" s="4"/>
      <c r="V1" s="4"/>
      <c r="W1" s="4"/>
      <c r="X1" s="4" t="s">
        <v>169</v>
      </c>
      <c r="Y1" s="4"/>
      <c r="Z1" s="4"/>
      <c r="AA1" s="4"/>
      <c r="AB1" s="4"/>
      <c r="AC1" s="4"/>
    </row>
    <row r="2" spans="1:32" x14ac:dyDescent="0.3">
      <c r="A2" t="s">
        <v>6</v>
      </c>
      <c r="B2" t="s">
        <v>4</v>
      </c>
      <c r="C2" t="s">
        <v>5</v>
      </c>
      <c r="D2">
        <v>0</v>
      </c>
      <c r="E2" t="s">
        <v>12</v>
      </c>
      <c r="F2">
        <v>29710</v>
      </c>
      <c r="G2">
        <v>18.3125014305114</v>
      </c>
      <c r="H2">
        <v>1622.3889517626701</v>
      </c>
      <c r="I2">
        <v>8.4812499999999999E-2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  <c r="W2" t="s">
        <v>170</v>
      </c>
      <c r="X2" t="s">
        <v>162</v>
      </c>
      <c r="Y2" t="s">
        <v>163</v>
      </c>
      <c r="Z2" t="s">
        <v>164</v>
      </c>
      <c r="AA2" t="s">
        <v>165</v>
      </c>
      <c r="AB2" t="s">
        <v>166</v>
      </c>
      <c r="AC2" t="s">
        <v>167</v>
      </c>
      <c r="AD2" t="s">
        <v>170</v>
      </c>
    </row>
    <row r="3" spans="1:32" x14ac:dyDescent="0.3">
      <c r="A3" t="s">
        <v>6</v>
      </c>
      <c r="B3" t="s">
        <v>4</v>
      </c>
      <c r="C3" t="s">
        <v>5</v>
      </c>
      <c r="D3">
        <v>0</v>
      </c>
      <c r="E3" t="s">
        <v>13</v>
      </c>
      <c r="F3">
        <v>28958</v>
      </c>
      <c r="G3">
        <v>17.3233976364135</v>
      </c>
      <c r="H3">
        <v>1671.6120363785101</v>
      </c>
      <c r="I3">
        <v>7.7232499999999996E-2</v>
      </c>
      <c r="K3" t="s">
        <v>171</v>
      </c>
      <c r="L3" t="s">
        <v>191</v>
      </c>
      <c r="M3" t="s">
        <v>6</v>
      </c>
      <c r="N3" t="s">
        <v>4</v>
      </c>
      <c r="O3" t="s">
        <v>5</v>
      </c>
      <c r="P3">
        <v>0</v>
      </c>
      <c r="Q3" s="1">
        <f>_xlfn.MINIFS($G$2:$G$1315,$A$2:$A$1315,M3,$B$2:$B$1315,N3,$C$2:$C$1315,O3,$D$2:$D$1315,P3)</f>
        <v>8.24137139320373</v>
      </c>
      <c r="R3" s="1" cm="1">
        <f t="array" ref="R3">_xlfn.QUARTILE.INC(_xlfn._xlws.FILTER($G$2:$G$1315,($A$2:$A$1315=M3)*($B$2:$B$1315=N3)*($C$2:$C$1315=O3)*($D$2:$D$1315=P3)),1)</f>
        <v>18.255485296249351</v>
      </c>
      <c r="S3" s="1" cm="1">
        <f t="array" ref="S3">_xlfn.QUARTILE.INC(_xlfn._xlws.FILTER($G$2:$G$1315,($A$2:$A$1315=M3)*($B$2:$B$1315=N3)*($C$2:$C$1315=O3)*($D$2:$D$1315=P3)),2)</f>
        <v>18.5444447994232</v>
      </c>
      <c r="T3" s="1" cm="1">
        <f t="array" ref="T3">_xlfn.QUARTILE.INC(_xlfn._xlws.FILTER($G$2:$G$1315,($A$2:$A$1315=M3)*($B$2:$B$1315=N3)*($C$2:$C$1315=O3)*($D$2:$D$1315=P3)),3)</f>
        <v>24.554724097251849</v>
      </c>
      <c r="U3" s="1">
        <f>_xlfn.MAXIFS($G$2:$G$1315,$A$2:$A$1315,M3,$B$2:$B$1315,N3,$C$2:$C$1315,O3,$D$2:$D$1315,P3)</f>
        <v>41.174594402313197</v>
      </c>
      <c r="V3" s="1">
        <f>AVERAGEIFS($G$2:$G$1315,$A$2:$A$1315,M3,$B$2:$B$1315,N3,$C$2:$C$1315,O3,$D$2:$D$1315,P3)</f>
        <v>22.275554873726545</v>
      </c>
      <c r="W3" s="1" cm="1">
        <f t="array" ref="W3">STDEV(IF(($A$2:$A$1315=M3)*($B$2:$B$1315=N3)*($C$2:$C$1315=O3)*($D$2:$D$1315=P3), $G$2:$G$1315))</f>
        <v>9.3438058657713654</v>
      </c>
      <c r="X3" s="1">
        <f t="shared" ref="X3:X10" si="0">_xlfn.MINIFS($H$2:$H$1315,$A$2:$A$1315,M3,$B$2:$B$1315,N3,$C$2:$C$1315,O3,$D$2:$D$1315,P3)</f>
        <v>725.76306904242699</v>
      </c>
      <c r="Y3" s="1" cm="1">
        <f t="array" ref="Y3">_xlfn.QUARTILE.INC(_xlfn._xlws.FILTER($H$2:$H$1315,($A$2:$A$1315=M3)*($B$2:$B$1315=N3)*($C$2:$C$1315=O3)*($D$2:$D$1315=P3)),1)</f>
        <v>1206.8133743733752</v>
      </c>
      <c r="Z3" s="1" cm="1">
        <f t="array" ref="Z3">_xlfn.QUARTILE.INC(_xlfn._xlws.FILTER($H$2:$H$1315,($A$2:$A$1315=M3)*($B$2:$B$1315=N3)*($C$2:$C$1315=O3)*($D$2:$D$1315=P3)),2)</f>
        <v>1579.12519445773</v>
      </c>
      <c r="AA3" s="1" cm="1">
        <f t="array" ref="AA3">_xlfn.QUARTILE.INC(_xlfn._xlws.FILTER($H$2:$H$1315,($A$2:$A$1315=M3)*($B$2:$B$1315=N3)*($C$2:$C$1315=O3)*($D$2:$D$1315=P3)),3)</f>
        <v>1631.9617210575302</v>
      </c>
      <c r="AB3" s="1">
        <f t="shared" ref="AB3:AB10" si="1">_xlfn.MAXIFS($H$2:$H$1315,$A$2:$A$1315,M3,$B$2:$B$1315,N3,$C$2:$C$1315,O3,$D$2:$D$1315,P3)</f>
        <v>3521.2586128482699</v>
      </c>
      <c r="AC3" s="1">
        <f t="shared" ref="AC3:AC10" si="2">AVERAGEIFS($H$2:$H$1315,$A$2:$A$1315,M3,$B$2:$B$1315,N3,$C$2:$C$1315,O3,$D$2:$D$1315,P3)</f>
        <v>1557.475827004864</v>
      </c>
      <c r="AD3" s="1" cm="1">
        <f t="array" ref="AD3">STDEV(IF(($A$2:$A$1315=M3)*($B$2:$B$1315=N3)*($C$2:$C$1315=O3)*($D$2:$D$1315=P3), $H$2:$H$1315))</f>
        <v>734.25917154612512</v>
      </c>
      <c r="AF3" t="s">
        <v>187</v>
      </c>
    </row>
    <row r="4" spans="1:32" x14ac:dyDescent="0.3">
      <c r="A4" t="s">
        <v>6</v>
      </c>
      <c r="B4" t="s">
        <v>4</v>
      </c>
      <c r="C4" t="s">
        <v>5</v>
      </c>
      <c r="D4">
        <v>0</v>
      </c>
      <c r="E4" t="s">
        <v>14</v>
      </c>
      <c r="F4">
        <v>29020</v>
      </c>
      <c r="G4">
        <v>8.24137139320373</v>
      </c>
      <c r="H4">
        <v>3521.2586128482699</v>
      </c>
      <c r="I4">
        <v>7.7785000000000007E-2</v>
      </c>
      <c r="K4" t="s">
        <v>172</v>
      </c>
      <c r="L4" t="s">
        <v>192</v>
      </c>
      <c r="M4" t="s">
        <v>6</v>
      </c>
      <c r="N4" t="s">
        <v>4</v>
      </c>
      <c r="O4" t="s">
        <v>5</v>
      </c>
      <c r="P4">
        <v>1</v>
      </c>
      <c r="Q4" s="1">
        <f>_xlfn.MINIFS($G$2:$G$1315,$A$2:$A$1315,M4,$B$2:$B$1315,N4,$C$2:$C$1315,O4,$D$2:$D$1315,P4)</f>
        <v>1.9927024841308498E-3</v>
      </c>
      <c r="R4" s="1" cm="1">
        <f t="array" ref="R4">_xlfn.QUARTILE.INC(_xlfn._xlws.FILTER($G$2:$G$1315,($A$2:$A$1315=M4)*($B$2:$B$1315=N4)*($C$2:$C$1315=O4)*($D$2:$D$1315=P4)),1)</f>
        <v>4.6089036464691153</v>
      </c>
      <c r="S4" s="1" cm="1">
        <f t="array" ref="S4">_xlfn.QUARTILE.INC(_xlfn._xlws.FILTER($G$2:$G$1315,($A$2:$A$1315=M4)*($B$2:$B$1315=N4)*($C$2:$C$1315=O4)*($D$2:$D$1315=P4)),2)</f>
        <v>17.403347969055101</v>
      </c>
      <c r="T4" s="1" cm="1">
        <f t="array" ref="T4">_xlfn.QUARTILE.INC(_xlfn._xlws.FILTER($G$2:$G$1315,($A$2:$A$1315=M4)*($B$2:$B$1315=N4)*($C$2:$C$1315=O4)*($D$2:$D$1315=P4)),3)</f>
        <v>45.862992167472797</v>
      </c>
      <c r="U4" s="1">
        <f t="shared" ref="U4:U10" si="3">_xlfn.MAXIFS($G$2:$G$1315,$A$2:$A$1315,M4,$B$2:$B$1315,N4,$C$2:$C$1315,O4,$D$2:$D$1315,P4)</f>
        <v>91.735635995864797</v>
      </c>
      <c r="V4" s="1">
        <f t="shared" ref="V4:V37" si="4">AVERAGEIFS($G$2:$G$1315,$A$2:$A$1315,M4,$B$2:$B$1315,N4,$C$2:$C$1315,O4,$D$2:$D$1315,P4)</f>
        <v>28.622936217681193</v>
      </c>
      <c r="W4" s="1" cm="1">
        <f t="array" ref="W4">STDEV(IF(($A$2:$A$1315=M4)*($B$2:$B$1315=N4)*($C$2:$C$1315=O4)*($D$2:$D$1315=P4), $G$2:$G$1315))</f>
        <v>27.447249907861888</v>
      </c>
      <c r="X4" s="1">
        <f t="shared" si="0"/>
        <v>313.94560780390901</v>
      </c>
      <c r="Y4" s="1" cm="1">
        <f t="array" ref="Y4">_xlfn.QUARTILE.INC(_xlfn._xlws.FILTER($H$2:$H$1315,($A$2:$A$1315=M4)*($B$2:$B$1315=N4)*($C$2:$C$1315=O4)*($D$2:$D$1315=P4)),1)</f>
        <v>648.47281159063004</v>
      </c>
      <c r="Z4" s="1" cm="1">
        <f t="array" ref="Z4">_xlfn.QUARTILE.INC(_xlfn._xlws.FILTER($H$2:$H$1315,($A$2:$A$1315=M4)*($B$2:$B$1315=N4)*($C$2:$C$1315=O4)*($D$2:$D$1315=P4)),2)</f>
        <v>1691.5710731260001</v>
      </c>
      <c r="AA4" s="1" cm="1">
        <f t="array" ref="AA4">_xlfn.QUARTILE.INC(_xlfn._xlws.FILTER($H$2:$H$1315,($A$2:$A$1315=M4)*($B$2:$B$1315=N4)*($C$2:$C$1315=O4)*($D$2:$D$1315=P4)),3)</f>
        <v>4796026.0842832038</v>
      </c>
      <c r="AB4" s="1">
        <f t="shared" si="1"/>
        <v>14758106.870229</v>
      </c>
      <c r="AC4" s="1">
        <f t="shared" si="2"/>
        <v>3196617.3866241653</v>
      </c>
      <c r="AD4" s="1" cm="1">
        <f t="array" ref="AD4">STDEV(IF(($A$2:$A$1315=M4)*($B$2:$B$1315=N4)*($C$2:$C$1315=O4)*($D$2:$D$1315=P4), $H$2:$H$1315))</f>
        <v>5648827.9662936134</v>
      </c>
      <c r="AF4" t="s">
        <v>188</v>
      </c>
    </row>
    <row r="5" spans="1:32" x14ac:dyDescent="0.3">
      <c r="A5" t="s">
        <v>6</v>
      </c>
      <c r="B5" t="s">
        <v>4</v>
      </c>
      <c r="C5" t="s">
        <v>5</v>
      </c>
      <c r="D5">
        <v>0</v>
      </c>
      <c r="E5" t="s">
        <v>15</v>
      </c>
      <c r="F5">
        <v>29883</v>
      </c>
      <c r="G5">
        <v>41.174594402313197</v>
      </c>
      <c r="H5">
        <v>725.76306904242699</v>
      </c>
      <c r="I5">
        <v>8.5777500000000007E-2</v>
      </c>
      <c r="K5" t="s">
        <v>173</v>
      </c>
      <c r="L5" t="s">
        <v>193</v>
      </c>
      <c r="M5" t="s">
        <v>6</v>
      </c>
      <c r="N5" t="s">
        <v>35</v>
      </c>
      <c r="O5" t="s">
        <v>5</v>
      </c>
      <c r="P5">
        <v>0</v>
      </c>
      <c r="Q5" s="1">
        <f t="shared" ref="Q5:Q10" si="5">_xlfn.MINIFS($G$2:$G$1315,$A$2:$A$1315,M5,$B$2:$B$1315,N5,$C$2:$C$1315,O5,$D$2:$D$1315,P5)</f>
        <v>1.00064277648925E-3</v>
      </c>
      <c r="R5" s="1" cm="1">
        <f t="array" ref="R5">_xlfn.QUARTILE.INC(_xlfn._xlws.FILTER($G$2:$G$1315,($A$2:$A$1315=M5)*($B$2:$B$1315=N5)*($C$2:$C$1315=O5)*($D$2:$D$1315=P5)),1)</f>
        <v>1.9996166229247999E-3</v>
      </c>
      <c r="S5" s="1" cm="1">
        <f t="array" ref="S5">_xlfn.QUARTILE.INC(_xlfn._xlws.FILTER($G$2:$G$1315,($A$2:$A$1315=M5)*($B$2:$B$1315=N5)*($C$2:$C$1315=O5)*($D$2:$D$1315=P5)),2)</f>
        <v>2.9988288879394497E-3</v>
      </c>
      <c r="T5" s="1" cm="1">
        <f t="array" ref="T5">_xlfn.QUARTILE.INC(_xlfn._xlws.FILTER($G$2:$G$1315,($A$2:$A$1315=M5)*($B$2:$B$1315=N5)*($C$2:$C$1315=O5)*($D$2:$D$1315=P5)),3)</f>
        <v>4.1929602622985784E-2</v>
      </c>
      <c r="U5" s="1">
        <f t="shared" si="3"/>
        <v>87.712749719619694</v>
      </c>
      <c r="V5" s="1">
        <f t="shared" si="4"/>
        <v>12.640814261436454</v>
      </c>
      <c r="W5" s="1" cm="1">
        <f t="array" ref="W5">STDEV(IF(($A$2:$A$1315=M5)*($B$2:$B$1315=N5)*($C$2:$C$1315=O5)*($D$2:$D$1315=P5), $G$2:$G$1315))</f>
        <v>23.801284347486778</v>
      </c>
      <c r="X5" s="1">
        <f t="shared" si="0"/>
        <v>355.58114526905001</v>
      </c>
      <c r="Y5" s="1" cm="1">
        <f t="array" ref="Y5">_xlfn.QUARTILE.INC(_xlfn._xlws.FILTER($H$2:$H$1315,($A$2:$A$1315=M5)*($B$2:$B$1315=N5)*($C$2:$C$1315=O5)*($D$2:$D$1315=P5)),1)</f>
        <v>1680322.172818786</v>
      </c>
      <c r="Z5" s="1" cm="1">
        <f t="array" ref="Z5">_xlfn.QUARTILE.INC(_xlfn._xlws.FILTER($H$2:$H$1315,($A$2:$A$1315=M5)*($B$2:$B$1315=N5)*($C$2:$C$1315=O5)*($D$2:$D$1315=P5)),2)</f>
        <v>10194998.0232003</v>
      </c>
      <c r="AA5" s="1" cm="1">
        <f t="array" ref="AA5">_xlfn.QUARTILE.INC(_xlfn._xlws.FILTER($H$2:$H$1315,($A$2:$A$1315=M5)*($B$2:$B$1315=N5)*($C$2:$C$1315=O5)*($D$2:$D$1315=P5)),3)</f>
        <v>15073988.142390724</v>
      </c>
      <c r="AB5" s="1">
        <f t="shared" si="1"/>
        <v>30586339.819871299</v>
      </c>
      <c r="AC5" s="1">
        <f t="shared" si="2"/>
        <v>9854676.2026993446</v>
      </c>
      <c r="AD5" s="1" cm="1">
        <f t="array" ref="AD5">STDEV(IF(($A$2:$A$1315=M5)*($B$2:$B$1315=N5)*($C$2:$C$1315=O5)*($D$2:$D$1315=P5), $H$2:$H$1315))</f>
        <v>6833297.4841703642</v>
      </c>
      <c r="AF5" t="s">
        <v>189</v>
      </c>
    </row>
    <row r="6" spans="1:32" x14ac:dyDescent="0.3">
      <c r="A6" t="s">
        <v>6</v>
      </c>
      <c r="B6" t="s">
        <v>4</v>
      </c>
      <c r="C6" t="s">
        <v>5</v>
      </c>
      <c r="D6">
        <v>0</v>
      </c>
      <c r="E6" t="s">
        <v>16</v>
      </c>
      <c r="F6">
        <v>30005</v>
      </c>
      <c r="G6">
        <v>36.513530015945399</v>
      </c>
      <c r="H6">
        <v>821.75018375097704</v>
      </c>
      <c r="I6">
        <v>8.6074999999999999E-2</v>
      </c>
      <c r="K6" t="s">
        <v>174</v>
      </c>
      <c r="L6" t="s">
        <v>194</v>
      </c>
      <c r="M6" t="s">
        <v>6</v>
      </c>
      <c r="N6" t="s">
        <v>35</v>
      </c>
      <c r="O6" t="s">
        <v>5</v>
      </c>
      <c r="P6">
        <v>1</v>
      </c>
      <c r="Q6" s="1">
        <f t="shared" si="5"/>
        <v>1.6374588012695299E-3</v>
      </c>
      <c r="R6" s="1" cm="1">
        <f t="array" ref="R6">_xlfn.QUARTILE.INC(_xlfn._xlws.FILTER($G$2:$G$1315,($A$2:$A$1315=M6)*($B$2:$B$1315=N6)*($C$2:$C$1315=O6)*($D$2:$D$1315=P6)),1)</f>
        <v>2.0058155059814401E-3</v>
      </c>
      <c r="S6" s="1" cm="1">
        <f t="array" ref="S6">_xlfn.QUARTILE.INC(_xlfn._xlws.FILTER($G$2:$G$1315,($A$2:$A$1315=M6)*($B$2:$B$1315=N6)*($C$2:$C$1315=O6)*($D$2:$D$1315=P6)),2)</f>
        <v>3.0000209808349601E-3</v>
      </c>
      <c r="T6" s="1" cm="1">
        <f t="array" ref="T6">_xlfn.QUARTILE.INC(_xlfn._xlws.FILTER($G$2:$G$1315,($A$2:$A$1315=M6)*($B$2:$B$1315=N6)*($C$2:$C$1315=O6)*($D$2:$D$1315=P6)),3)</f>
        <v>52.077684402465799</v>
      </c>
      <c r="U6" s="1">
        <f t="shared" si="3"/>
        <v>70.739794731140094</v>
      </c>
      <c r="V6" s="1">
        <f t="shared" si="4"/>
        <v>22.205161179436558</v>
      </c>
      <c r="W6" s="1" cm="1">
        <f t="array" ref="W6">STDEV(IF(($A$2:$A$1315=M6)*($B$2:$B$1315=N6)*($C$2:$C$1315=O6)*($D$2:$D$1315=P6), $G$2:$G$1315))</f>
        <v>26.839837689535866</v>
      </c>
      <c r="X6" s="1">
        <f t="shared" si="0"/>
        <v>429.98428417279803</v>
      </c>
      <c r="Y6" s="1" cm="1">
        <f t="array" ref="Y6">_xlfn.QUARTILE.INC(_xlfn._xlws.FILTER($H$2:$H$1315,($A$2:$A$1315=M6)*($B$2:$B$1315=N6)*($C$2:$C$1315=O6)*($D$2:$D$1315=P6)),1)</f>
        <v>576.19689401127005</v>
      </c>
      <c r="Z6" s="1" cm="1">
        <f t="array" ref="Z6">_xlfn.QUARTILE.INC(_xlfn._xlws.FILTER($H$2:$H$1315,($A$2:$A$1315=M6)*($B$2:$B$1315=N6)*($C$2:$C$1315=O6)*($D$2:$D$1315=P6)),2)</f>
        <v>9931190.9269689694</v>
      </c>
      <c r="AA6" s="1" cm="1">
        <f t="array" ref="AA6">_xlfn.QUARTILE.INC(_xlfn._xlws.FILTER($H$2:$H$1315,($A$2:$A$1315=M6)*($B$2:$B$1315=N6)*($C$2:$C$1315=O6)*($D$2:$D$1315=P6)),3)</f>
        <v>14911689.743283501</v>
      </c>
      <c r="AB6" s="1">
        <f t="shared" si="1"/>
        <v>18855436.225975499</v>
      </c>
      <c r="AC6" s="1">
        <f t="shared" si="2"/>
        <v>7963811.1711684112</v>
      </c>
      <c r="AD6" s="1" cm="1">
        <f t="array" ref="AD6">STDEV(IF(($A$2:$A$1315=M6)*($B$2:$B$1315=N6)*($C$2:$C$1315=O6)*($D$2:$D$1315=P6), $H$2:$H$1315))</f>
        <v>7136998.6004048074</v>
      </c>
      <c r="AF6" t="s">
        <v>190</v>
      </c>
    </row>
    <row r="7" spans="1:32" x14ac:dyDescent="0.3">
      <c r="A7" t="s">
        <v>6</v>
      </c>
      <c r="B7" t="s">
        <v>4</v>
      </c>
      <c r="C7" t="s">
        <v>5</v>
      </c>
      <c r="D7">
        <v>0</v>
      </c>
      <c r="E7" t="s">
        <v>17</v>
      </c>
      <c r="F7">
        <v>29284</v>
      </c>
      <c r="G7">
        <v>18.5444447994232</v>
      </c>
      <c r="H7">
        <v>1579.12519445773</v>
      </c>
      <c r="I7">
        <v>7.9585000000000003E-2</v>
      </c>
      <c r="K7" t="s">
        <v>175</v>
      </c>
      <c r="L7" t="s">
        <v>195</v>
      </c>
      <c r="M7" t="s">
        <v>6</v>
      </c>
      <c r="N7" t="s">
        <v>63</v>
      </c>
      <c r="O7" t="s">
        <v>5</v>
      </c>
      <c r="P7">
        <v>0</v>
      </c>
      <c r="Q7" s="1">
        <f t="shared" si="5"/>
        <v>1.9996166229247999E-3</v>
      </c>
      <c r="R7" s="1" cm="1">
        <f t="array" ref="R7">_xlfn.QUARTILE.INC(_xlfn._xlws.FILTER($G$2:$G$1315,($A$2:$A$1315=M7)*($B$2:$B$1315=N7)*($C$2:$C$1315=O7)*($D$2:$D$1315=P7)),1)</f>
        <v>39.788404464721651</v>
      </c>
      <c r="S7" s="1" cm="1">
        <f t="array" ref="S7">_xlfn.QUARTILE.INC(_xlfn._xlws.FILTER($G$2:$G$1315,($A$2:$A$1315=M7)*($B$2:$B$1315=N7)*($C$2:$C$1315=O7)*($D$2:$D$1315=P7)),2)</f>
        <v>47.296883344650198</v>
      </c>
      <c r="T7" s="1" cm="1">
        <f t="array" ref="T7">_xlfn.QUARTILE.INC(_xlfn._xlws.FILTER($G$2:$G$1315,($A$2:$A$1315=M7)*($B$2:$B$1315=N7)*($C$2:$C$1315=O7)*($D$2:$D$1315=P7)),3)</f>
        <v>56.058421492576556</v>
      </c>
      <c r="U7" s="1">
        <f t="shared" si="3"/>
        <v>81.800260066985999</v>
      </c>
      <c r="V7" s="1">
        <f t="shared" si="4"/>
        <v>49.278944126764905</v>
      </c>
      <c r="W7" s="1" cm="1">
        <f t="array" ref="W7">STDEV(IF(($A$2:$A$1315=M7)*($B$2:$B$1315=N7)*($C$2:$C$1315=O7)*($D$2:$D$1315=P7), $G$2:$G$1315))</f>
        <v>20.845288324836105</v>
      </c>
      <c r="X7" s="1">
        <f t="shared" si="0"/>
        <v>165.94504309603801</v>
      </c>
      <c r="Y7" s="1" cm="1">
        <f t="array" ref="Y7">_xlfn.QUARTILE.INC(_xlfn._xlws.FILTER($H$2:$H$1315,($A$2:$A$1315=M7)*($B$2:$B$1315=N7)*($C$2:$C$1315=O7)*($D$2:$D$1315=P7)),1)</f>
        <v>227.91613530236799</v>
      </c>
      <c r="Z7" s="1" cm="1">
        <f t="array" ref="Z7">_xlfn.QUARTILE.INC(_xlfn._xlws.FILTER($H$2:$H$1315,($A$2:$A$1315=M7)*($B$2:$B$1315=N7)*($C$2:$C$1315=O7)*($D$2:$D$1315=P7)),2)</f>
        <v>289.08601328243299</v>
      </c>
      <c r="AA7" s="1" cm="1">
        <f t="array" ref="AA7">_xlfn.QUARTILE.INC(_xlfn._xlws.FILTER($H$2:$H$1315,($A$2:$A$1315=M7)*($B$2:$B$1315=N7)*($C$2:$C$1315=O7)*($D$2:$D$1315=P7)),3)</f>
        <v>305.58094964891995</v>
      </c>
      <c r="AB7" s="1">
        <f t="shared" si="1"/>
        <v>6029155.7200429197</v>
      </c>
      <c r="AC7" s="1">
        <f t="shared" si="2"/>
        <v>402190.72324747057</v>
      </c>
      <c r="AD7" s="1" cm="1">
        <f t="array" ref="AD7">STDEV(IF(($A$2:$A$1315=M7)*($B$2:$B$1315=N7)*($C$2:$C$1315=O7)*($D$2:$D$1315=P7), $H$2:$H$1315))</f>
        <v>1556652.981142557</v>
      </c>
    </row>
    <row r="8" spans="1:32" x14ac:dyDescent="0.3">
      <c r="A8" t="s">
        <v>6</v>
      </c>
      <c r="B8" t="s">
        <v>4</v>
      </c>
      <c r="C8" t="s">
        <v>5</v>
      </c>
      <c r="D8">
        <v>0</v>
      </c>
      <c r="E8" t="s">
        <v>18</v>
      </c>
      <c r="F8">
        <v>29555</v>
      </c>
      <c r="G8">
        <v>18.226249694824201</v>
      </c>
      <c r="H8">
        <v>1621.5623342630299</v>
      </c>
      <c r="I8">
        <v>8.2805000000000004E-2</v>
      </c>
      <c r="K8" t="s">
        <v>176</v>
      </c>
      <c r="L8" t="s">
        <v>196</v>
      </c>
      <c r="M8" t="s">
        <v>6</v>
      </c>
      <c r="N8" t="s">
        <v>63</v>
      </c>
      <c r="O8" t="s">
        <v>5</v>
      </c>
      <c r="P8">
        <v>1</v>
      </c>
      <c r="Q8" s="1">
        <f t="shared" si="5"/>
        <v>9.9229812622070291E-4</v>
      </c>
      <c r="R8" s="1" cm="1">
        <f t="array" ref="R8">_xlfn.QUARTILE.INC(_xlfn._xlws.FILTER($G$2:$G$1315,($A$2:$A$1315=M8)*($B$2:$B$1315=N8)*($C$2:$C$1315=O8)*($D$2:$D$1315=P8)),1)</f>
        <v>2.0048618316650373E-3</v>
      </c>
      <c r="S8" s="1" cm="1">
        <f t="array" ref="S8">_xlfn.QUARTILE.INC(_xlfn._xlws.FILTER($G$2:$G$1315,($A$2:$A$1315=M8)*($B$2:$B$1315=N8)*($C$2:$C$1315=O8)*($D$2:$D$1315=P8)),2)</f>
        <v>35.738816022872896</v>
      </c>
      <c r="T8" s="1" cm="1">
        <f t="array" ref="T8">_xlfn.QUARTILE.INC(_xlfn._xlws.FILTER($G$2:$G$1315,($A$2:$A$1315=M8)*($B$2:$B$1315=N8)*($C$2:$C$1315=O8)*($D$2:$D$1315=P8)),3)</f>
        <v>45.745571255683871</v>
      </c>
      <c r="U8" s="1">
        <f t="shared" si="3"/>
        <v>105.855449914932</v>
      </c>
      <c r="V8" s="1">
        <f t="shared" si="4"/>
        <v>33.644426516124135</v>
      </c>
      <c r="W8" s="1" cm="1">
        <f t="array" ref="W8">STDEV(IF(($A$2:$A$1315=M8)*($B$2:$B$1315=N8)*($C$2:$C$1315=O8)*($D$2:$D$1315=P8), $G$2:$G$1315))</f>
        <v>30.55094346891741</v>
      </c>
      <c r="X8" s="1">
        <f t="shared" si="0"/>
        <v>144.50785140661401</v>
      </c>
      <c r="Y8" s="1" cm="1">
        <f t="array" ref="Y8">_xlfn.QUARTILE.INC(_xlfn._xlws.FILTER($H$2:$H$1315,($A$2:$A$1315=M8)*($B$2:$B$1315=N8)*($C$2:$C$1315=O8)*($D$2:$D$1315=P8)),1)</f>
        <v>295.91302567135648</v>
      </c>
      <c r="Z8" s="1" cm="1">
        <f t="array" ref="Z8">_xlfn.QUARTILE.INC(_xlfn._xlws.FILTER($H$2:$H$1315,($A$2:$A$1315=M8)*($B$2:$B$1315=N8)*($C$2:$C$1315=O8)*($D$2:$D$1315=P8)),2)</f>
        <v>346.99213958915846</v>
      </c>
      <c r="AA8" s="1" cm="1">
        <f t="array" ref="AA8">_xlfn.QUARTILE.INC(_xlfn._xlws.FILTER($H$2:$H$1315,($A$2:$A$1315=M8)*($B$2:$B$1315=N8)*($C$2:$C$1315=O8)*($D$2:$D$1315=P8)),3)</f>
        <v>6130398.4444589932</v>
      </c>
      <c r="AB8" s="1">
        <f t="shared" si="1"/>
        <v>14120756.2825564</v>
      </c>
      <c r="AC8" s="1">
        <f t="shared" si="2"/>
        <v>2786372.5837813402</v>
      </c>
      <c r="AD8" s="1" cm="1">
        <f t="array" ref="AD8">STDEV(IF(($A$2:$A$1315=M8)*($B$2:$B$1315=N8)*($C$2:$C$1315=O8)*($D$2:$D$1315=P8), $H$2:$H$1315))</f>
        <v>4534375.0618277853</v>
      </c>
    </row>
    <row r="9" spans="1:32" x14ac:dyDescent="0.3">
      <c r="A9" t="s">
        <v>6</v>
      </c>
      <c r="B9" t="s">
        <v>4</v>
      </c>
      <c r="C9" t="s">
        <v>5</v>
      </c>
      <c r="D9">
        <v>0</v>
      </c>
      <c r="E9" t="s">
        <v>19</v>
      </c>
      <c r="F9">
        <v>29214</v>
      </c>
      <c r="G9">
        <v>19.300845146179199</v>
      </c>
      <c r="H9">
        <v>1513.61247545075</v>
      </c>
      <c r="I9">
        <v>7.8592499999999996E-2</v>
      </c>
      <c r="K9" t="s">
        <v>177</v>
      </c>
      <c r="L9" t="s">
        <v>197</v>
      </c>
      <c r="M9" t="s">
        <v>6</v>
      </c>
      <c r="N9" t="s">
        <v>64</v>
      </c>
      <c r="O9" t="s">
        <v>5</v>
      </c>
      <c r="P9">
        <v>0</v>
      </c>
      <c r="Q9" s="1">
        <f t="shared" si="5"/>
        <v>9.908676147460931E-4</v>
      </c>
      <c r="R9" s="1" cm="1">
        <f t="array" ref="R9">_xlfn.QUARTILE.INC(_xlfn._xlws.FILTER($G$2:$G$1315,($A$2:$A$1315=M9)*($B$2:$B$1315=N9)*($C$2:$C$1315=O9)*($D$2:$D$1315=P9)),1)</f>
        <v>1.9998550415039023E-3</v>
      </c>
      <c r="S9" s="1" cm="1">
        <f t="array" ref="S9">_xlfn.QUARTILE.INC(_xlfn._xlws.FILTER($G$2:$G$1315,($A$2:$A$1315=M9)*($B$2:$B$1315=N9)*($C$2:$C$1315=O9)*($D$2:$D$1315=P9)),2)</f>
        <v>6.3091148138046105</v>
      </c>
      <c r="T9" s="1" cm="1">
        <f t="array" ref="T9">_xlfn.QUARTILE.INC(_xlfn._xlws.FILTER($G$2:$G$1315,($A$2:$A$1315=M9)*($B$2:$B$1315=N9)*($C$2:$C$1315=O9)*($D$2:$D$1315=P9)),3)</f>
        <v>19.933424532413447</v>
      </c>
      <c r="U9" s="1">
        <f t="shared" si="3"/>
        <v>53.943602085113497</v>
      </c>
      <c r="V9" s="1">
        <f t="shared" si="4"/>
        <v>12.404827182109518</v>
      </c>
      <c r="W9" s="1" cm="1">
        <f t="array" ref="W9">STDEV(IF(($A$2:$A$1315=M9)*($B$2:$B$1315=N9)*($C$2:$C$1315=O9)*($D$2:$D$1315=P9), $G$2:$G$1315))</f>
        <v>15.62207382052067</v>
      </c>
      <c r="X9" s="1">
        <f t="shared" si="0"/>
        <v>325.41865300598801</v>
      </c>
      <c r="Y9" s="1" cm="1">
        <f t="array" ref="Y9">_xlfn.QUARTILE.INC(_xlfn._xlws.FILTER($H$2:$H$1315,($A$2:$A$1315=M9)*($B$2:$B$1315=N9)*($C$2:$C$1315=O9)*($D$2:$D$1315=P9)),1)</f>
        <v>647.1055390869883</v>
      </c>
      <c r="Z9" s="1" cm="1">
        <f t="array" ref="Z9">_xlfn.QUARTILE.INC(_xlfn._xlws.FILTER($H$2:$H$1315,($A$2:$A$1315=M9)*($B$2:$B$1315=N9)*($C$2:$C$1315=O9)*($D$2:$D$1315=P9)),2)</f>
        <v>3152052.0091197523</v>
      </c>
      <c r="AA9" s="1" cm="1">
        <f t="array" ref="AA9">_xlfn.QUARTILE.INC(_xlfn._xlws.FILTER($H$2:$H$1315,($A$2:$A$1315=M9)*($B$2:$B$1315=N9)*($C$2:$C$1315=O9)*($D$2:$D$1315=P9)),3)</f>
        <v>9175460.4046043996</v>
      </c>
      <c r="AB9" s="1">
        <f t="shared" si="1"/>
        <v>19662801.0992366</v>
      </c>
      <c r="AC9" s="1">
        <f t="shared" si="2"/>
        <v>5786602.2772923093</v>
      </c>
      <c r="AD9" s="1" cm="1">
        <f t="array" ref="AD9">STDEV(IF(($A$2:$A$1315=M9)*($B$2:$B$1315=N9)*($C$2:$C$1315=O9)*($D$2:$D$1315=P9), $H$2:$H$1315))</f>
        <v>6973646.0995942131</v>
      </c>
    </row>
    <row r="10" spans="1:32" x14ac:dyDescent="0.3">
      <c r="A10" t="s">
        <v>6</v>
      </c>
      <c r="B10" t="s">
        <v>4</v>
      </c>
      <c r="C10" t="s">
        <v>5</v>
      </c>
      <c r="D10">
        <v>0</v>
      </c>
      <c r="E10" t="s">
        <v>20</v>
      </c>
      <c r="F10">
        <v>29364</v>
      </c>
      <c r="G10">
        <v>22.263157367706299</v>
      </c>
      <c r="H10">
        <v>1318.95038583313</v>
      </c>
      <c r="I10">
        <v>7.8757499999999994E-2</v>
      </c>
      <c r="K10" t="s">
        <v>178</v>
      </c>
      <c r="L10" t="s">
        <v>198</v>
      </c>
      <c r="M10" t="s">
        <v>6</v>
      </c>
      <c r="N10" t="s">
        <v>64</v>
      </c>
      <c r="O10" t="s">
        <v>5</v>
      </c>
      <c r="P10">
        <v>1</v>
      </c>
      <c r="Q10" s="1">
        <f t="shared" si="5"/>
        <v>9.9825859069824197E-4</v>
      </c>
      <c r="R10" s="1" cm="1">
        <f t="array" ref="R10">_xlfn.QUARTILE.INC(_xlfn._xlws.FILTER($G$2:$G$1315,($A$2:$A$1315=M10)*($B$2:$B$1315=N10)*($C$2:$C$1315=O10)*($D$2:$D$1315=P10)),1)</f>
        <v>1.9826889038085898E-3</v>
      </c>
      <c r="S10" s="1" cm="1">
        <f t="array" ref="S10">_xlfn.QUARTILE.INC(_xlfn._xlws.FILTER($G$2:$G$1315,($A$2:$A$1315=M10)*($B$2:$B$1315=N10)*($C$2:$C$1315=O10)*($D$2:$D$1315=P10)),2)</f>
        <v>2.9935836791992101E-3</v>
      </c>
      <c r="T10" s="1" cm="1">
        <f t="array" ref="T10">_xlfn.QUARTILE.INC(_xlfn._xlws.FILTER($G$2:$G$1315,($A$2:$A$1315=M10)*($B$2:$B$1315=N10)*($C$2:$C$1315=O10)*($D$2:$D$1315=P10)),3)</f>
        <v>15.249136209487901</v>
      </c>
      <c r="U10" s="1">
        <f t="shared" si="3"/>
        <v>36.671041727065997</v>
      </c>
      <c r="V10" s="1">
        <f t="shared" si="4"/>
        <v>9.1876873518969333</v>
      </c>
      <c r="W10" s="1" cm="1">
        <f t="array" ref="W10">STDEV(IF(($A$2:$A$1315=M10)*($B$2:$B$1315=N10)*($C$2:$C$1315=O10)*($D$2:$D$1315=P10), $G$2:$G$1315))</f>
        <v>11.054219159112979</v>
      </c>
      <c r="X10" s="1">
        <f t="shared" si="0"/>
        <v>417.63198640458398</v>
      </c>
      <c r="Y10" s="1" cm="1">
        <f t="array" ref="Y10">_xlfn.QUARTILE.INC(_xlfn._xlws.FILTER($H$2:$H$1315,($A$2:$A$1315=M10)*($B$2:$B$1315=N10)*($C$2:$C$1315=O10)*($D$2:$D$1315=P10)),1)</f>
        <v>792.39359394107703</v>
      </c>
      <c r="Z10" s="1" cm="1">
        <f t="array" ref="Z10">_xlfn.QUARTILE.INC(_xlfn._xlws.FILTER($H$2:$H$1315,($A$2:$A$1315=M10)*($B$2:$B$1315=N10)*($C$2:$C$1315=O10)*($D$2:$D$1315=P10)),2)</f>
        <v>4378030.2822554903</v>
      </c>
      <c r="AA10" s="1" cm="1">
        <f t="array" ref="AA10">_xlfn.QUARTILE.INC(_xlfn._xlws.FILTER($H$2:$H$1315,($A$2:$A$1315=M10)*($B$2:$B$1315=N10)*($C$2:$C$1315=O10)*($D$2:$D$1315=P10)),3)</f>
        <v>6961253.4641654603</v>
      </c>
      <c r="AB10" s="1">
        <f t="shared" si="1"/>
        <v>13044743.2899857</v>
      </c>
      <c r="AC10" s="1">
        <f t="shared" si="2"/>
        <v>4347581.123614708</v>
      </c>
      <c r="AD10" s="1" cm="1">
        <f t="array" ref="AD10">STDEV(IF(($A$2:$A$1315=M10)*($B$2:$B$1315=N10)*($C$2:$C$1315=O10)*($D$2:$D$1315=P10), $H$2:$H$1315))</f>
        <v>4828731.0722809918</v>
      </c>
    </row>
    <row r="11" spans="1:32" x14ac:dyDescent="0.3">
      <c r="A11" t="s">
        <v>6</v>
      </c>
      <c r="B11" t="s">
        <v>4</v>
      </c>
      <c r="C11" t="s">
        <v>5</v>
      </c>
      <c r="D11">
        <v>0</v>
      </c>
      <c r="E11" t="s">
        <v>21</v>
      </c>
      <c r="F11">
        <v>30015</v>
      </c>
      <c r="G11">
        <v>18.2847208976745</v>
      </c>
      <c r="H11">
        <v>1641.5344903523901</v>
      </c>
      <c r="I11">
        <v>8.4517499999999995E-2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2" x14ac:dyDescent="0.3">
      <c r="A12" t="s">
        <v>6</v>
      </c>
      <c r="B12" t="s">
        <v>4</v>
      </c>
      <c r="C12" t="s">
        <v>5</v>
      </c>
      <c r="D12">
        <v>0</v>
      </c>
      <c r="E12" t="s">
        <v>22</v>
      </c>
      <c r="F12">
        <v>29388</v>
      </c>
      <c r="G12">
        <v>26.8462908267974</v>
      </c>
      <c r="H12">
        <v>1094.6763629136201</v>
      </c>
      <c r="I12">
        <v>8.0909999999999996E-2</v>
      </c>
      <c r="K12" t="s">
        <v>179</v>
      </c>
      <c r="L12" t="s">
        <v>179</v>
      </c>
      <c r="M12" t="s">
        <v>6</v>
      </c>
      <c r="N12" t="s">
        <v>4</v>
      </c>
      <c r="O12" t="s">
        <v>70</v>
      </c>
      <c r="P12">
        <v>0</v>
      </c>
      <c r="Q12" s="1">
        <f t="shared" ref="Q12:Q19" si="6">_xlfn.MINIFS($G$2:$G$1315,$A$2:$A$1315,M12,$B$2:$B$1315,N12,$C$2:$C$1315,O12,$D$2:$D$1315,P12)</f>
        <v>9.8919868469238195E-4</v>
      </c>
      <c r="R12" s="1" cm="1">
        <f t="array" ref="R12">_xlfn.QUARTILE.INC(_xlfn._xlws.FILTER($G$2:$G$1315,($A$2:$A$1315=M12)*($B$2:$B$1315=N12)*($C$2:$C$1315=O12)*($D$2:$D$1315=P12)),1)</f>
        <v>1.9960403442382752E-3</v>
      </c>
      <c r="S12" s="1" cm="1">
        <f t="array" ref="S12">_xlfn.QUARTILE.INC(_xlfn._xlws.FILTER($G$2:$G$1315,($A$2:$A$1315=M12)*($B$2:$B$1315=N12)*($C$2:$C$1315=O12)*($D$2:$D$1315=P12)),2)</f>
        <v>9.1640799045562709</v>
      </c>
      <c r="T12" s="1" cm="1">
        <f t="array" ref="T12">_xlfn.QUARTILE.INC(_xlfn._xlws.FILTER($G$2:$G$1315,($A$2:$A$1315=M12)*($B$2:$B$1315=N12)*($C$2:$C$1315=O12)*($D$2:$D$1315=P12)),3)</f>
        <v>31.033427476882899</v>
      </c>
      <c r="U12" s="1">
        <f t="shared" ref="U12:U19" si="7">_xlfn.MAXIFS($G$2:$G$1315,$A$2:$A$1315,M12,$B$2:$B$1315,N12,$C$2:$C$1315,O12,$D$2:$D$1315,P12)</f>
        <v>48.998666286468499</v>
      </c>
      <c r="V12" s="1">
        <f t="shared" si="4"/>
        <v>14.578598213195786</v>
      </c>
      <c r="W12" s="1" cm="1">
        <f t="array" ref="W12">STDEV(IF(($A$2:$A$1315=M12)*($B$2:$B$1315=N12)*($C$2:$C$1315=O12)*($D$2:$D$1315=P12), $G$2:$G$1315))</f>
        <v>17.550236306633835</v>
      </c>
      <c r="X12" s="1">
        <f t="shared" ref="X12:X19" si="8">_xlfn.MINIFS($H$2:$H$1315,$A$2:$A$1315,M12,$B$2:$B$1315,N12,$C$2:$C$1315,O12,$D$2:$D$1315,P12)</f>
        <v>596.26112737824201</v>
      </c>
      <c r="Y12" s="1" cm="1">
        <f t="array" ref="Y12">_xlfn.QUARTILE.INC(_xlfn._xlws.FILTER($H$2:$H$1315,($A$2:$A$1315=M12)*($B$2:$B$1315=N12)*($C$2:$C$1315=O12)*($D$2:$D$1315=P12)),1)</f>
        <v>960.80425289235495</v>
      </c>
      <c r="Z12" s="1" cm="1">
        <f t="array" ref="Z12">_xlfn.QUARTILE.INC(_xlfn._xlws.FILTER($H$2:$H$1315,($A$2:$A$1315=M12)*($B$2:$B$1315=N12)*($C$2:$C$1315=O12)*($D$2:$D$1315=P12)),2)</f>
        <v>3167.25741179636</v>
      </c>
      <c r="AA12" s="1" cm="1">
        <f t="array" ref="AA12">_xlfn.QUARTILE.INC(_xlfn._xlws.FILTER($H$2:$H$1315,($A$2:$A$1315=M12)*($B$2:$B$1315=N12)*($C$2:$C$1315=O12)*($D$2:$D$1315=P12)),3)</f>
        <v>14632673.0875044</v>
      </c>
      <c r="AB12" s="1">
        <f t="shared" ref="AB12:AB19" si="9">_xlfn.MAXIFS($H$2:$H$1315,$A$2:$A$1315,M12,$B$2:$B$1315,N12,$C$2:$C$1315,O12,$D$2:$D$1315,P12)</f>
        <v>29809987.069655299</v>
      </c>
      <c r="AC12" s="1">
        <f t="shared" ref="AC12:AC19" si="10">AVERAGEIFS($H$2:$H$1315,$A$2:$A$1315,M12,$B$2:$B$1315,N12,$C$2:$C$1315,O12,$D$2:$D$1315,P12)</f>
        <v>7818648.7353689214</v>
      </c>
      <c r="AD12" s="1" cm="1">
        <f t="array" ref="AD12">STDEV(IF(($A$2:$A$1315=M12)*($B$2:$B$1315=N12)*($C$2:$C$1315=O12)*($D$2:$D$1315=P12), $H$2:$H$1315))</f>
        <v>9437280.996311672</v>
      </c>
      <c r="AE12">
        <v>0</v>
      </c>
    </row>
    <row r="13" spans="1:32" x14ac:dyDescent="0.3">
      <c r="A13" t="s">
        <v>6</v>
      </c>
      <c r="B13" t="s">
        <v>4</v>
      </c>
      <c r="C13" t="s">
        <v>5</v>
      </c>
      <c r="D13">
        <v>1</v>
      </c>
      <c r="E13" t="s">
        <v>12</v>
      </c>
      <c r="F13">
        <v>29262</v>
      </c>
      <c r="G13">
        <v>35.137185811996403</v>
      </c>
      <c r="H13">
        <v>832.79293215364498</v>
      </c>
      <c r="I13">
        <v>8.0332500000000001E-2</v>
      </c>
      <c r="K13" t="s">
        <v>180</v>
      </c>
      <c r="L13" t="s">
        <v>180</v>
      </c>
      <c r="M13" t="s">
        <v>6</v>
      </c>
      <c r="N13" t="s">
        <v>4</v>
      </c>
      <c r="O13" t="s">
        <v>70</v>
      </c>
      <c r="P13">
        <v>1</v>
      </c>
      <c r="Q13" s="1">
        <f t="shared" si="6"/>
        <v>1.05786323547363E-3</v>
      </c>
      <c r="R13" s="1" cm="1">
        <f t="array" ref="R13">_xlfn.QUARTILE.INC(_xlfn._xlws.FILTER($G$2:$G$1315,($A$2:$A$1315=M13)*($B$2:$B$1315=N13)*($C$2:$C$1315=O13)*($D$2:$D$1315=P13)),1)</f>
        <v>13.685045242309524</v>
      </c>
      <c r="S13" s="1" cm="1">
        <f t="array" ref="S13">_xlfn.QUARTILE.INC(_xlfn._xlws.FILTER($G$2:$G$1315,($A$2:$A$1315=M13)*($B$2:$B$1315=N13)*($C$2:$C$1315=O13)*($D$2:$D$1315=P13)),2)</f>
        <v>31.691607475280698</v>
      </c>
      <c r="T13" s="1" cm="1">
        <f t="array" ref="T13">_xlfn.QUARTILE.INC(_xlfn._xlws.FILTER($G$2:$G$1315,($A$2:$A$1315=M13)*($B$2:$B$1315=N13)*($C$2:$C$1315=O13)*($D$2:$D$1315=P13)),3)</f>
        <v>40.854592800140324</v>
      </c>
      <c r="U13" s="1">
        <f t="shared" si="7"/>
        <v>65.122294902801499</v>
      </c>
      <c r="V13" s="1">
        <f t="shared" si="4"/>
        <v>28.752800689803198</v>
      </c>
      <c r="W13" s="1" cm="1">
        <f t="array" ref="W13">STDEV(IF(($A$2:$A$1315=M13)*($B$2:$B$1315=N13)*($C$2:$C$1315=O13)*($D$2:$D$1315=P13), $G$2:$G$1315))</f>
        <v>19.532394464011496</v>
      </c>
      <c r="X13" s="1">
        <f t="shared" si="8"/>
        <v>455.95751876248102</v>
      </c>
      <c r="Y13" s="1" cm="1">
        <f t="array" ref="Y13">_xlfn.QUARTILE.INC(_xlfn._xlws.FILTER($H$2:$H$1315,($A$2:$A$1315=M13)*($B$2:$B$1315=N13)*($C$2:$C$1315=O13)*($D$2:$D$1315=P13)),1)</f>
        <v>724.85886190228928</v>
      </c>
      <c r="Z13" s="1" cm="1">
        <f t="array" ref="Z13">_xlfn.QUARTILE.INC(_xlfn._xlws.FILTER($H$2:$H$1315,($A$2:$A$1315=M13)*($B$2:$B$1315=N13)*($C$2:$C$1315=O13)*($D$2:$D$1315=P13)),2)</f>
        <v>965.41121479985895</v>
      </c>
      <c r="AA13" s="1" cm="1">
        <f t="array" ref="AA13">_xlfn.QUARTILE.INC(_xlfn._xlws.FILTER($H$2:$H$1315,($A$2:$A$1315=M13)*($B$2:$B$1315=N13)*($C$2:$C$1315=O13)*($D$2:$D$1315=P13)),3)</f>
        <v>2140.4492924748029</v>
      </c>
      <c r="AB13" s="1">
        <f t="shared" si="9"/>
        <v>28206859.827811498</v>
      </c>
      <c r="AC13" s="1">
        <f t="shared" si="10"/>
        <v>2769760.8415578944</v>
      </c>
      <c r="AD13" s="1" cm="1">
        <f t="array" ref="AD13">STDEV(IF(($A$2:$A$1315=M13)*($B$2:$B$1315=N13)*($C$2:$C$1315=O13)*($D$2:$D$1315=P13), $H$2:$H$1315))</f>
        <v>7335966.6005267873</v>
      </c>
      <c r="AE13">
        <v>0</v>
      </c>
    </row>
    <row r="14" spans="1:32" x14ac:dyDescent="0.3">
      <c r="A14" t="s">
        <v>6</v>
      </c>
      <c r="B14" t="s">
        <v>4</v>
      </c>
      <c r="C14" t="s">
        <v>5</v>
      </c>
      <c r="D14">
        <v>1</v>
      </c>
      <c r="E14" t="s">
        <v>13</v>
      </c>
      <c r="F14">
        <v>29207</v>
      </c>
      <c r="G14">
        <v>17.0151140689849</v>
      </c>
      <c r="H14">
        <v>1716.5327180050001</v>
      </c>
      <c r="I14">
        <v>7.9722500000000002E-2</v>
      </c>
      <c r="K14" t="s">
        <v>181</v>
      </c>
      <c r="L14" t="s">
        <v>181</v>
      </c>
      <c r="M14" t="s">
        <v>6</v>
      </c>
      <c r="N14" t="s">
        <v>35</v>
      </c>
      <c r="O14" t="s">
        <v>70</v>
      </c>
      <c r="P14">
        <v>0</v>
      </c>
      <c r="Q14" s="1">
        <f t="shared" si="6"/>
        <v>1.00040435791015E-3</v>
      </c>
      <c r="R14" s="1" cm="1">
        <f t="array" ref="R14">_xlfn.QUARTILE.INC(_xlfn._xlws.FILTER($G$2:$G$1315,($A$2:$A$1315=M14)*($B$2:$B$1315=N14)*($C$2:$C$1315=O14)*($D$2:$D$1315=P14)),1)</f>
        <v>2.0003318786620998E-3</v>
      </c>
      <c r="S14" s="1" cm="1">
        <f t="array" ref="S14">_xlfn.QUARTILE.INC(_xlfn._xlws.FILTER($G$2:$G$1315,($A$2:$A$1315=M14)*($B$2:$B$1315=N14)*($C$2:$C$1315=O14)*($D$2:$D$1315=P14)),2)</f>
        <v>2.9916763305664002E-3</v>
      </c>
      <c r="T14" s="1" cm="1">
        <f t="array" ref="T14">_xlfn.QUARTILE.INC(_xlfn._xlws.FILTER($G$2:$G$1315,($A$2:$A$1315=M14)*($B$2:$B$1315=N14)*($C$2:$C$1315=O14)*($D$2:$D$1315=P14)),3)</f>
        <v>39.584355354308997</v>
      </c>
      <c r="U14" s="1">
        <f t="shared" si="7"/>
        <v>110.919715166091</v>
      </c>
      <c r="V14" s="1">
        <f t="shared" si="4"/>
        <v>16.294877211252814</v>
      </c>
      <c r="W14" s="1" cm="1">
        <f t="array" ref="W14">STDEV(IF(($A$2:$A$1315=M14)*($B$2:$B$1315=N14)*($C$2:$C$1315=O14)*($D$2:$D$1315=P14), $G$2:$G$1315))</f>
        <v>27.84714149646096</v>
      </c>
      <c r="X14" s="1">
        <f t="shared" si="8"/>
        <v>289.19115012121699</v>
      </c>
      <c r="Y14" s="1" cm="1">
        <f t="array" ref="Y14">_xlfn.QUARTILE.INC(_xlfn._xlws.FILTER($H$2:$H$1315,($A$2:$A$1315=M14)*($B$2:$B$1315=N14)*($C$2:$C$1315=O14)*($D$2:$D$1315=P14)),1)</f>
        <v>755.09629328209405</v>
      </c>
      <c r="Z14" s="1" cm="1">
        <f t="array" ref="Z14">_xlfn.QUARTILE.INC(_xlfn._xlws.FILTER($H$2:$H$1315,($A$2:$A$1315=M14)*($B$2:$B$1315=N14)*($C$2:$C$1315=O14)*($D$2:$D$1315=P14)),2)</f>
        <v>10091200.0457833</v>
      </c>
      <c r="AA14" s="1" cm="1">
        <f t="array" ref="AA14">_xlfn.QUARTILE.INC(_xlfn._xlws.FILTER($H$2:$H$1315,($A$2:$A$1315=M14)*($B$2:$B$1315=N14)*($C$2:$C$1315=O14)*($D$2:$D$1315=P14)),3)</f>
        <v>15068165.986874999</v>
      </c>
      <c r="AB14" s="1">
        <f t="shared" si="9"/>
        <v>30968224.746993601</v>
      </c>
      <c r="AC14" s="1">
        <f t="shared" si="10"/>
        <v>10735672.561892435</v>
      </c>
      <c r="AD14" s="1" cm="1">
        <f t="array" ref="AD14">STDEV(IF(($A$2:$A$1315=M14)*($B$2:$B$1315=N14)*($C$2:$C$1315=O14)*($D$2:$D$1315=P14), $H$2:$H$1315))</f>
        <v>8651691.3166032936</v>
      </c>
      <c r="AE14">
        <v>0</v>
      </c>
    </row>
    <row r="15" spans="1:32" x14ac:dyDescent="0.3">
      <c r="A15" t="s">
        <v>6</v>
      </c>
      <c r="B15" t="s">
        <v>4</v>
      </c>
      <c r="C15" t="s">
        <v>5</v>
      </c>
      <c r="D15">
        <v>1</v>
      </c>
      <c r="E15" t="s">
        <v>14</v>
      </c>
      <c r="F15">
        <v>29257</v>
      </c>
      <c r="G15">
        <v>10.736822128295801</v>
      </c>
      <c r="H15">
        <v>2724.92173665575</v>
      </c>
      <c r="I15">
        <v>8.0155000000000004E-2</v>
      </c>
      <c r="K15" t="s">
        <v>182</v>
      </c>
      <c r="L15" t="s">
        <v>182</v>
      </c>
      <c r="M15" t="s">
        <v>6</v>
      </c>
      <c r="N15" t="s">
        <v>35</v>
      </c>
      <c r="O15" t="s">
        <v>70</v>
      </c>
      <c r="P15">
        <v>1</v>
      </c>
      <c r="Q15" s="1">
        <f t="shared" si="6"/>
        <v>1.9657611846923802E-3</v>
      </c>
      <c r="R15" s="1" cm="1">
        <f t="array" ref="R15">_xlfn.QUARTILE.INC(_xlfn._xlws.FILTER($G$2:$G$1315,($A$2:$A$1315=M15)*($B$2:$B$1315=N15)*($C$2:$C$1315=O15)*($D$2:$D$1315=P15)),1)</f>
        <v>2.0017623901367153E-3</v>
      </c>
      <c r="S15" s="1" cm="1">
        <f t="array" ref="S15">_xlfn.QUARTILE.INC(_xlfn._xlws.FILTER($G$2:$G$1315,($A$2:$A$1315=M15)*($B$2:$B$1315=N15)*($C$2:$C$1315=O15)*($D$2:$D$1315=P15)),2)</f>
        <v>4.00543212890625E-3</v>
      </c>
      <c r="T15" s="1" cm="1">
        <f t="array" ref="T15">_xlfn.QUARTILE.INC(_xlfn._xlws.FILTER($G$2:$G$1315,($A$2:$A$1315=M15)*($B$2:$B$1315=N15)*($C$2:$C$1315=O15)*($D$2:$D$1315=P15)),3)</f>
        <v>50.980571031570399</v>
      </c>
      <c r="U15" s="1">
        <f t="shared" si="7"/>
        <v>83.911359548568697</v>
      </c>
      <c r="V15" s="1">
        <f t="shared" si="4"/>
        <v>26.260953659706907</v>
      </c>
      <c r="W15" s="1" cm="1">
        <f t="array" ref="W15">STDEV(IF(($A$2:$A$1315=M15)*($B$2:$B$1315=N15)*($C$2:$C$1315=O15)*($D$2:$D$1315=P15), $G$2:$G$1315))</f>
        <v>29.216362957898646</v>
      </c>
      <c r="X15" s="1">
        <f t="shared" si="8"/>
        <v>365.63583482688699</v>
      </c>
      <c r="Y15" s="1" cm="1">
        <f t="array" ref="Y15">_xlfn.QUARTILE.INC(_xlfn._xlws.FILTER($H$2:$H$1315,($A$2:$A$1315=M15)*($B$2:$B$1315=N15)*($C$2:$C$1315=O15)*($D$2:$D$1315=P15)),1)</f>
        <v>590.38153751975653</v>
      </c>
      <c r="Z15" s="1" cm="1">
        <f t="array" ref="Z15">_xlfn.QUARTILE.INC(_xlfn._xlws.FILTER($H$2:$H$1315,($A$2:$A$1315=M15)*($B$2:$B$1315=N15)*($C$2:$C$1315=O15)*($D$2:$D$1315=P15)),2)</f>
        <v>7659847.6799999997</v>
      </c>
      <c r="AA15" s="1" cm="1">
        <f t="array" ref="AA15">_xlfn.QUARTILE.INC(_xlfn._xlws.FILTER($H$2:$H$1315,($A$2:$A$1315=M15)*($B$2:$B$1315=N15)*($C$2:$C$1315=O15)*($D$2:$D$1315=P15)),3)</f>
        <v>14893871.65456865</v>
      </c>
      <c r="AB15" s="1">
        <f t="shared" si="9"/>
        <v>15635813.6008578</v>
      </c>
      <c r="AC15" s="1">
        <f t="shared" si="10"/>
        <v>6851847.6816117549</v>
      </c>
      <c r="AD15" s="1" cm="1">
        <f t="array" ref="AD15">STDEV(IF(($A$2:$A$1315=M15)*($B$2:$B$1315=N15)*($C$2:$C$1315=O15)*($D$2:$D$1315=P15), $H$2:$H$1315))</f>
        <v>7027292.9255487258</v>
      </c>
      <c r="AE15">
        <v>0</v>
      </c>
    </row>
    <row r="16" spans="1:32" x14ac:dyDescent="0.3">
      <c r="A16" t="s">
        <v>6</v>
      </c>
      <c r="B16" t="s">
        <v>4</v>
      </c>
      <c r="C16" t="s">
        <v>5</v>
      </c>
      <c r="D16">
        <v>1</v>
      </c>
      <c r="E16" t="s">
        <v>23</v>
      </c>
      <c r="F16">
        <v>28920</v>
      </c>
      <c r="G16">
        <v>62.160284042358398</v>
      </c>
      <c r="H16">
        <v>465.24883927963998</v>
      </c>
      <c r="I16">
        <v>7.9252500000000003E-2</v>
      </c>
      <c r="K16" t="s">
        <v>183</v>
      </c>
      <c r="L16" t="s">
        <v>183</v>
      </c>
      <c r="M16" t="s">
        <v>6</v>
      </c>
      <c r="N16" t="s">
        <v>63</v>
      </c>
      <c r="O16" t="s">
        <v>70</v>
      </c>
      <c r="P16">
        <v>0</v>
      </c>
      <c r="Q16" s="1">
        <f t="shared" si="6"/>
        <v>9.9706649780273394E-4</v>
      </c>
      <c r="R16" s="1" cm="1">
        <f t="array" ref="R16">_xlfn.QUARTILE.INC(_xlfn._xlws.FILTER($G$2:$G$1315,($A$2:$A$1315=M16)*($B$2:$B$1315=N16)*($C$2:$C$1315=O16)*($D$2:$D$1315=P16)),1)</f>
        <v>1.9974112510681074E-3</v>
      </c>
      <c r="S16" s="1" cm="1">
        <f t="array" ref="S16">_xlfn.QUARTILE.INC(_xlfn._xlws.FILTER($G$2:$G$1315,($A$2:$A$1315=M16)*($B$2:$B$1315=N16)*($C$2:$C$1315=O16)*($D$2:$D$1315=P16)),2)</f>
        <v>3.0092000961303702E-3</v>
      </c>
      <c r="T16" s="1" cm="1">
        <f t="array" ref="T16">_xlfn.QUARTILE.INC(_xlfn._xlws.FILTER($G$2:$G$1315,($A$2:$A$1315=M16)*($B$2:$B$1315=N16)*($C$2:$C$1315=O16)*($D$2:$D$1315=P16)),3)</f>
        <v>46.672358274459775</v>
      </c>
      <c r="U16" s="1">
        <f t="shared" si="7"/>
        <v>96.915940761566105</v>
      </c>
      <c r="V16" s="1">
        <f t="shared" si="4"/>
        <v>21.440274151166264</v>
      </c>
      <c r="W16" s="1" cm="1">
        <f t="array" ref="W16">STDEV(IF(($A$2:$A$1315=M16)*($B$2:$B$1315=N16)*($C$2:$C$1315=O16)*($D$2:$D$1315=P16), $G$2:$G$1315))</f>
        <v>30.385317650627876</v>
      </c>
      <c r="X16" s="1">
        <f t="shared" si="8"/>
        <v>400.40884600677799</v>
      </c>
      <c r="Y16" s="1" cm="1">
        <f t="array" ref="Y16">_xlfn.QUARTILE.INC(_xlfn._xlws.FILTER($H$2:$H$1315,($A$2:$A$1315=M16)*($B$2:$B$1315=N16)*($C$2:$C$1315=O16)*($D$2:$D$1315=P16)),1)</f>
        <v>789.76968255574297</v>
      </c>
      <c r="Z16" s="1" cm="1">
        <f t="array" ref="Z16">_xlfn.QUARTILE.INC(_xlfn._xlws.FILTER($H$2:$H$1315,($A$2:$A$1315=M16)*($B$2:$B$1315=N16)*($C$2:$C$1315=O16)*($D$2:$D$1315=P16)),2)</f>
        <v>12480168.348011199</v>
      </c>
      <c r="AA16" s="1" cm="1">
        <f t="array" ref="AA16">_xlfn.QUARTILE.INC(_xlfn._xlws.FILTER($H$2:$H$1315,($A$2:$A$1315=M16)*($B$2:$B$1315=N16)*($C$2:$C$1315=O16)*($D$2:$D$1315=P16)),3)</f>
        <v>18725100.817205351</v>
      </c>
      <c r="AB16" s="1">
        <f t="shared" si="9"/>
        <v>36886205.765662298</v>
      </c>
      <c r="AC16" s="1">
        <f t="shared" si="10"/>
        <v>11823176.596513474</v>
      </c>
      <c r="AD16" s="1" cm="1">
        <f t="array" ref="AD16">STDEV(IF(($A$2:$A$1315=M16)*($B$2:$B$1315=N16)*($C$2:$C$1315=O16)*($D$2:$D$1315=P16), $H$2:$H$1315))</f>
        <v>11454307.429096878</v>
      </c>
      <c r="AE16">
        <v>0</v>
      </c>
    </row>
    <row r="17" spans="1:31" x14ac:dyDescent="0.3">
      <c r="A17" t="s">
        <v>6</v>
      </c>
      <c r="B17" t="s">
        <v>4</v>
      </c>
      <c r="C17" t="s">
        <v>5</v>
      </c>
      <c r="D17">
        <v>1</v>
      </c>
      <c r="E17" t="s">
        <v>15</v>
      </c>
      <c r="F17">
        <v>30931</v>
      </c>
      <c r="G17">
        <v>46.078660488128598</v>
      </c>
      <c r="H17">
        <v>671.26517290946003</v>
      </c>
      <c r="I17">
        <v>9.6257499999999996E-2</v>
      </c>
      <c r="K17" t="s">
        <v>184</v>
      </c>
      <c r="L17" t="s">
        <v>184</v>
      </c>
      <c r="M17" t="s">
        <v>6</v>
      </c>
      <c r="N17" t="s">
        <v>63</v>
      </c>
      <c r="O17" t="s">
        <v>70</v>
      </c>
      <c r="P17">
        <v>1</v>
      </c>
      <c r="Q17" s="1">
        <f t="shared" si="6"/>
        <v>9.8681449890136697E-4</v>
      </c>
      <c r="R17" s="1" cm="1">
        <f t="array" ref="R17">_xlfn.QUARTILE.INC(_xlfn._xlws.FILTER($G$2:$G$1315,($A$2:$A$1315=M17)*($B$2:$B$1315=N17)*($C$2:$C$1315=O17)*($D$2:$D$1315=P17)),1)</f>
        <v>2.0003318786620998E-3</v>
      </c>
      <c r="S17" s="1" cm="1">
        <f t="array" ref="S17">_xlfn.QUARTILE.INC(_xlfn._xlws.FILTER($G$2:$G$1315,($A$2:$A$1315=M17)*($B$2:$B$1315=N17)*($C$2:$C$1315=O17)*($D$2:$D$1315=P17)),2)</f>
        <v>35.682744979858398</v>
      </c>
      <c r="T17" s="1" cm="1">
        <f t="array" ref="T17">_xlfn.QUARTILE.INC(_xlfn._xlws.FILTER($G$2:$G$1315,($A$2:$A$1315=M17)*($B$2:$B$1315=N17)*($C$2:$C$1315=O17)*($D$2:$D$1315=P17)),3)</f>
        <v>50.047815799713078</v>
      </c>
      <c r="U17" s="1">
        <f t="shared" si="7"/>
        <v>67.064224720001206</v>
      </c>
      <c r="V17" s="1">
        <f t="shared" si="4"/>
        <v>28.434412956237772</v>
      </c>
      <c r="W17" s="1" cm="1">
        <f t="array" ref="W17">STDEV(IF(($A$2:$A$1315=M17)*($B$2:$B$1315=N17)*($C$2:$C$1315=O17)*($D$2:$D$1315=P17), $G$2:$G$1315))</f>
        <v>25.565329319295415</v>
      </c>
      <c r="X17" s="1">
        <f t="shared" si="8"/>
        <v>206.87726888718001</v>
      </c>
      <c r="Y17" s="1" cm="1">
        <f t="array" ref="Y17">_xlfn.QUARTILE.INC(_xlfn._xlws.FILTER($H$2:$H$1315,($A$2:$A$1315=M17)*($B$2:$B$1315=N17)*($C$2:$C$1315=O17)*($D$2:$D$1315=P17)),1)</f>
        <v>285.13317178636453</v>
      </c>
      <c r="Z17" s="1" cm="1">
        <f t="array" ref="Z17">_xlfn.QUARTILE.INC(_xlfn._xlws.FILTER($H$2:$H$1315,($A$2:$A$1315=M17)*($B$2:$B$1315=N17)*($C$2:$C$1315=O17)*($D$2:$D$1315=P17)),2)</f>
        <v>359.27491011053053</v>
      </c>
      <c r="AA17" s="1" cm="1">
        <f t="array" ref="AA17">_xlfn.QUARTILE.INC(_xlfn._xlws.FILTER($H$2:$H$1315,($A$2:$A$1315=M17)*($B$2:$B$1315=N17)*($C$2:$C$1315=O17)*($D$2:$D$1315=P17)),3)</f>
        <v>7556119.7760941125</v>
      </c>
      <c r="AB17" s="1">
        <f t="shared" si="9"/>
        <v>15084901.9917854</v>
      </c>
      <c r="AC17" s="1">
        <f t="shared" si="10"/>
        <v>4330854.6613490796</v>
      </c>
      <c r="AD17" s="1" cm="1">
        <f t="array" ref="AD17">STDEV(IF(($A$2:$A$1315=M17)*($B$2:$B$1315=N17)*($C$2:$C$1315=O17)*($D$2:$D$1315=P17), $H$2:$H$1315))</f>
        <v>5734784.1810856285</v>
      </c>
      <c r="AE17">
        <v>0</v>
      </c>
    </row>
    <row r="18" spans="1:31" x14ac:dyDescent="0.3">
      <c r="A18" t="s">
        <v>6</v>
      </c>
      <c r="B18" t="s">
        <v>4</v>
      </c>
      <c r="C18" t="s">
        <v>5</v>
      </c>
      <c r="D18">
        <v>1</v>
      </c>
      <c r="E18" t="s">
        <v>16</v>
      </c>
      <c r="F18">
        <v>32169</v>
      </c>
      <c r="G18">
        <v>51.893540143966597</v>
      </c>
      <c r="H18">
        <v>619.90374737885497</v>
      </c>
      <c r="I18">
        <v>9.9862500000000007E-2</v>
      </c>
      <c r="K18" t="s">
        <v>185</v>
      </c>
      <c r="L18" t="s">
        <v>185</v>
      </c>
      <c r="M18" t="s">
        <v>6</v>
      </c>
      <c r="N18" t="s">
        <v>64</v>
      </c>
      <c r="O18" t="s">
        <v>70</v>
      </c>
      <c r="P18">
        <v>0</v>
      </c>
      <c r="Q18" s="1">
        <f t="shared" si="6"/>
        <v>9.8204612731933594E-4</v>
      </c>
      <c r="R18" s="1" cm="1">
        <f t="array" ref="R18">_xlfn.QUARTILE.INC(_xlfn._xlws.FILTER($G$2:$G$1315,($A$2:$A$1315=M18)*($B$2:$B$1315=N18)*($C$2:$C$1315=O18)*($D$2:$D$1315=P18)),1)</f>
        <v>2.2560358047485273E-3</v>
      </c>
      <c r="S18" s="1" cm="1">
        <f t="array" ref="S18">_xlfn.QUARTILE.INC(_xlfn._xlws.FILTER($G$2:$G$1315,($A$2:$A$1315=M18)*($B$2:$B$1315=N18)*($C$2:$C$1315=O18)*($D$2:$D$1315=P18)),2)</f>
        <v>16.511613965034449</v>
      </c>
      <c r="T18" s="1" cm="1">
        <f t="array" ref="T18">_xlfn.QUARTILE.INC(_xlfn._xlws.FILTER($G$2:$G$1315,($A$2:$A$1315=M18)*($B$2:$B$1315=N18)*($C$2:$C$1315=O18)*($D$2:$D$1315=P18)),3)</f>
        <v>23.925565481185849</v>
      </c>
      <c r="U18" s="1">
        <f t="shared" si="7"/>
        <v>34.736060619354198</v>
      </c>
      <c r="V18" s="1">
        <f t="shared" si="4"/>
        <v>14.950643875382127</v>
      </c>
      <c r="W18" s="1" cm="1">
        <f t="array" ref="W18">STDEV(IF(($A$2:$A$1315=M18)*($B$2:$B$1315=N18)*($C$2:$C$1315=O18)*($D$2:$D$1315=P18), $G$2:$G$1315))</f>
        <v>11.91519437452008</v>
      </c>
      <c r="X18" s="1">
        <f t="shared" si="8"/>
        <v>1007.42569468289</v>
      </c>
      <c r="Y18" s="1" cm="1">
        <f t="array" ref="Y18">_xlfn.QUARTILE.INC(_xlfn._xlws.FILTER($H$2:$H$1315,($A$2:$A$1315=M18)*($B$2:$B$1315=N18)*($C$2:$C$1315=O18)*($D$2:$D$1315=P18)),1)</f>
        <v>1417.8033496973976</v>
      </c>
      <c r="Z18" s="1" cm="1">
        <f t="array" ref="Z18">_xlfn.QUARTILE.INC(_xlfn._xlws.FILTER($H$2:$H$1315,($A$2:$A$1315=M18)*($B$2:$B$1315=N18)*($C$2:$C$1315=O18)*($D$2:$D$1315=P18)),2)</f>
        <v>2022.74009096178</v>
      </c>
      <c r="AA18" s="1" cm="1">
        <f t="array" ref="AA18">_xlfn.QUARTILE.INC(_xlfn._xlws.FILTER($H$2:$H$1315,($A$2:$A$1315=M18)*($B$2:$B$1315=N18)*($C$2:$C$1315=O18)*($D$2:$D$1315=P18)),3)</f>
        <v>15268896.616637375</v>
      </c>
      <c r="AB18" s="1">
        <f t="shared" si="9"/>
        <v>34119578.5695557</v>
      </c>
      <c r="AC18" s="1">
        <f t="shared" si="10"/>
        <v>6632116.7690398535</v>
      </c>
      <c r="AD18" s="1" cm="1">
        <f t="array" ref="AD18">STDEV(IF(($A$2:$A$1315=M18)*($B$2:$B$1315=N18)*($C$2:$C$1315=O18)*($D$2:$D$1315=P18), $H$2:$H$1315))</f>
        <v>11046295.478437489</v>
      </c>
      <c r="AE18">
        <v>0</v>
      </c>
    </row>
    <row r="19" spans="1:31" x14ac:dyDescent="0.3">
      <c r="A19" t="s">
        <v>6</v>
      </c>
      <c r="B19" t="s">
        <v>4</v>
      </c>
      <c r="C19" t="s">
        <v>5</v>
      </c>
      <c r="D19">
        <v>1</v>
      </c>
      <c r="E19" t="s">
        <v>24</v>
      </c>
      <c r="F19">
        <v>32024</v>
      </c>
      <c r="G19">
        <v>83.541466236114502</v>
      </c>
      <c r="H19">
        <v>383.33059548524102</v>
      </c>
      <c r="I19">
        <v>9.7842499999999999E-2</v>
      </c>
      <c r="K19" t="s">
        <v>186</v>
      </c>
      <c r="L19" t="s">
        <v>186</v>
      </c>
      <c r="M19" t="s">
        <v>6</v>
      </c>
      <c r="N19" t="s">
        <v>64</v>
      </c>
      <c r="O19" t="s">
        <v>70</v>
      </c>
      <c r="P19">
        <v>1</v>
      </c>
      <c r="Q19" s="1">
        <f t="shared" si="6"/>
        <v>1.9991397857665998E-3</v>
      </c>
      <c r="R19" s="1" cm="1">
        <f t="array" ref="R19">_xlfn.QUARTILE.INC(_xlfn._xlws.FILTER($G$2:$G$1315,($A$2:$A$1315=M19)*($B$2:$B$1315=N19)*($C$2:$C$1315=O19)*($D$2:$D$1315=P19)),1)</f>
        <v>3.0056238174438451E-3</v>
      </c>
      <c r="S19" s="1" cm="1">
        <f t="array" ref="S19">_xlfn.QUARTILE.INC(_xlfn._xlws.FILTER($G$2:$G$1315,($A$2:$A$1315=M19)*($B$2:$B$1315=N19)*($C$2:$C$1315=O19)*($D$2:$D$1315=P19)),2)</f>
        <v>15.6731185913085</v>
      </c>
      <c r="T19" s="1" cm="1">
        <f t="array" ref="T19">_xlfn.QUARTILE.INC(_xlfn._xlws.FILTER($G$2:$G$1315,($A$2:$A$1315=M19)*($B$2:$B$1315=N19)*($C$2:$C$1315=O19)*($D$2:$D$1315=P19)),3)</f>
        <v>22.57848453521725</v>
      </c>
      <c r="U19" s="1">
        <f t="shared" si="7"/>
        <v>43.529983282089198</v>
      </c>
      <c r="V19" s="1">
        <f t="shared" si="4"/>
        <v>13.835147526956346</v>
      </c>
      <c r="W19" s="1" cm="1">
        <f t="array" ref="W19">STDEV(IF(($A$2:$A$1315=M19)*($B$2:$B$1315=N19)*($C$2:$C$1315=O19)*($D$2:$D$1315=P19), $G$2:$G$1315))</f>
        <v>14.470787575721614</v>
      </c>
      <c r="X19" s="1">
        <f t="shared" si="8"/>
        <v>904.571907249079</v>
      </c>
      <c r="Y19" s="1" cm="1">
        <f t="array" ref="Y19">_xlfn.QUARTILE.INC(_xlfn._xlws.FILTER($H$2:$H$1315,($A$2:$A$1315=M19)*($B$2:$B$1315=N19)*($C$2:$C$1315=O19)*($D$2:$D$1315=P19)),1)</f>
        <v>1521.9452555045</v>
      </c>
      <c r="Z19" s="1" cm="1">
        <f t="array" ref="Z19">_xlfn.QUARTILE.INC(_xlfn._xlws.FILTER($H$2:$H$1315,($A$2:$A$1315=M19)*($B$2:$B$1315=N19)*($C$2:$C$1315=O19)*($D$2:$D$1315=P19)),2)</f>
        <v>2133.2065986242501</v>
      </c>
      <c r="AA19" s="1" cm="1">
        <f t="array" ref="AA19">_xlfn.QUARTILE.INC(_xlfn._xlws.FILTER($H$2:$H$1315,($A$2:$A$1315=M19)*($B$2:$B$1315=N19)*($C$2:$C$1315=O19)*($D$2:$D$1315=P19)),3)</f>
        <v>12307775.296539601</v>
      </c>
      <c r="AB19" s="1">
        <f t="shared" si="9"/>
        <v>19582038.689115401</v>
      </c>
      <c r="AC19" s="1">
        <f t="shared" si="10"/>
        <v>5254671.715074948</v>
      </c>
      <c r="AD19" s="1" cm="1">
        <f t="array" ref="AD19">STDEV(IF(($A$2:$A$1315=M19)*($B$2:$B$1315=N19)*($C$2:$C$1315=O19)*($D$2:$D$1315=P19), $H$2:$H$1315))</f>
        <v>7753941.9232794633</v>
      </c>
      <c r="AE19">
        <v>0</v>
      </c>
    </row>
    <row r="20" spans="1:31" x14ac:dyDescent="0.3">
      <c r="A20" t="s">
        <v>6</v>
      </c>
      <c r="B20" t="s">
        <v>4</v>
      </c>
      <c r="C20" t="s">
        <v>5</v>
      </c>
      <c r="D20">
        <v>1</v>
      </c>
      <c r="E20" t="s">
        <v>17</v>
      </c>
      <c r="F20">
        <v>29439</v>
      </c>
      <c r="G20">
        <v>17.403347969055101</v>
      </c>
      <c r="H20">
        <v>1691.5710731260001</v>
      </c>
      <c r="I20">
        <v>8.1134999999999999E-2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1" x14ac:dyDescent="0.3">
      <c r="A21" t="s">
        <v>6</v>
      </c>
      <c r="B21" t="s">
        <v>4</v>
      </c>
      <c r="C21" t="s">
        <v>5</v>
      </c>
      <c r="D21">
        <v>1</v>
      </c>
      <c r="E21" t="s">
        <v>18</v>
      </c>
      <c r="F21">
        <v>29450</v>
      </c>
      <c r="G21">
        <v>25.382050752639699</v>
      </c>
      <c r="H21">
        <v>1160.26873821206</v>
      </c>
      <c r="I21">
        <v>8.1754999999999994E-2</v>
      </c>
      <c r="K21" t="s">
        <v>171</v>
      </c>
      <c r="L21" t="s">
        <v>171</v>
      </c>
      <c r="M21" t="s">
        <v>71</v>
      </c>
      <c r="N21" t="s">
        <v>4</v>
      </c>
      <c r="O21" t="s">
        <v>5</v>
      </c>
      <c r="P21">
        <v>0</v>
      </c>
      <c r="Q21" s="1">
        <f>_xlfn.MINIFS($G$2:$G$1315,$A$2:$A$1315,M21,$B$2:$B$1315,N21,$C$2:$C$1315,O21,$D$2:$D$1315,P21)</f>
        <v>9.9825859069824197E-4</v>
      </c>
      <c r="R21" s="1" cm="1">
        <f t="array" ref="R21">_xlfn.QUARTILE.INC(_xlfn._xlws.FILTER($G$2:$G$1315,($A$2:$A$1315=M21)*($B$2:$B$1315=N21)*($C$2:$C$1315=O21)*($D$2:$D$1315=P21)),1)</f>
        <v>4.71165812015533</v>
      </c>
      <c r="S21" s="1" cm="1">
        <f t="array" ref="S21">_xlfn.QUARTILE.INC(_xlfn._xlws.FILTER($G$2:$G$1315,($A$2:$A$1315=M21)*($B$2:$B$1315=N21)*($C$2:$C$1315=O21)*($D$2:$D$1315=P21)),2)</f>
        <v>7.1445579528808496</v>
      </c>
      <c r="T21" s="1" cm="1">
        <f t="array" ref="T21">_xlfn.QUARTILE.INC(_xlfn._xlws.FILTER($G$2:$G$1315,($A$2:$A$1315=M21)*($B$2:$B$1315=N21)*($C$2:$C$1315=O21)*($D$2:$D$1315=P21)),3)</f>
        <v>10.1585789918899</v>
      </c>
      <c r="U21" s="1">
        <f>_xlfn.MAXIFS($G$2:$G$1315,$A$2:$A$1315,M21,$B$2:$B$1315,N21,$C$2:$C$1315,O21,$D$2:$D$1315,P21)</f>
        <v>38.036285877227698</v>
      </c>
      <c r="V21" s="1">
        <f t="shared" si="4"/>
        <v>7.9708435820109642</v>
      </c>
      <c r="W21" s="1" cm="1">
        <f t="array" ref="W21">STDEV(IF(($A$2:$A$1315=M21)*($B$2:$B$1315=N21)*($C$2:$C$1315=O21)*($D$2:$D$1315=P21), $G$2:$G$1315))</f>
        <v>6.9346238742518826</v>
      </c>
      <c r="X21" s="1">
        <f t="shared" ref="X21:X28" si="11">_xlfn.MINIFS($H$2:$H$1315,$A$2:$A$1315,M21,$B$2:$B$1315,N21,$C$2:$C$1315,O21,$D$2:$D$1315,P21)</f>
        <v>130.55954033022701</v>
      </c>
      <c r="Y21" s="1" cm="1">
        <f t="array" ref="Y21">_xlfn.QUARTILE.INC(_xlfn._xlws.FILTER($H$2:$H$1315,($A$2:$A$1315=M21)*($B$2:$B$1315=N21)*($C$2:$C$1315=O21)*($D$2:$D$1315=P21)),1)</f>
        <v>500.62719099775148</v>
      </c>
      <c r="Z21" s="1" cm="1">
        <f t="array" ref="Z21">_xlfn.QUARTILE.INC(_xlfn._xlws.FILTER($H$2:$H$1315,($A$2:$A$1315=M21)*($B$2:$B$1315=N21)*($C$2:$C$1315=O21)*($D$2:$D$1315=P21)),2)</f>
        <v>686.15032594400304</v>
      </c>
      <c r="AA21" s="1" cm="1">
        <f t="array" ref="AA21">_xlfn.QUARTILE.INC(_xlfn._xlws.FILTER($H$2:$H$1315,($A$2:$A$1315=M21)*($B$2:$B$1315=N21)*($C$2:$C$1315=O21)*($D$2:$D$1315=P21)),3)</f>
        <v>1029.5809053147291</v>
      </c>
      <c r="AB21" s="1">
        <f t="shared" ref="AB21:AB28" si="12">_xlfn.MAXIFS($H$2:$H$1315,$A$2:$A$1315,M21,$B$2:$B$1315,N21,$C$2:$C$1315,O21,$D$2:$D$1315,P21)</f>
        <v>5110496.6555502601</v>
      </c>
      <c r="AC21" s="1">
        <f t="shared" ref="AC21:AC28" si="13">AVERAGEIFS($H$2:$H$1315,$A$2:$A$1315,M21,$B$2:$B$1315,N21,$C$2:$C$1315,O21,$D$2:$D$1315,P21)</f>
        <v>839748.33569211653</v>
      </c>
      <c r="AD21" s="1" cm="1">
        <f t="array" ref="AD21">STDEV(IF(($A$2:$A$1315=M21)*($B$2:$B$1315=N21)*($C$2:$C$1315=O21)*($D$2:$D$1315=P21), $H$2:$H$1315))</f>
        <v>1625806.2771144318</v>
      </c>
    </row>
    <row r="22" spans="1:31" x14ac:dyDescent="0.3">
      <c r="A22" t="s">
        <v>6</v>
      </c>
      <c r="B22" t="s">
        <v>4</v>
      </c>
      <c r="C22" t="s">
        <v>5</v>
      </c>
      <c r="D22">
        <v>1</v>
      </c>
      <c r="E22" t="s">
        <v>19</v>
      </c>
      <c r="F22">
        <v>29370</v>
      </c>
      <c r="G22">
        <v>1.9927024841308498E-3</v>
      </c>
      <c r="H22">
        <v>14738778.234027199</v>
      </c>
      <c r="I22">
        <v>8.0152500000000002E-2</v>
      </c>
      <c r="K22" t="s">
        <v>172</v>
      </c>
      <c r="L22" t="s">
        <v>172</v>
      </c>
      <c r="M22" t="s">
        <v>71</v>
      </c>
      <c r="N22" t="s">
        <v>4</v>
      </c>
      <c r="O22" t="s">
        <v>5</v>
      </c>
      <c r="P22">
        <v>1</v>
      </c>
      <c r="Q22" s="1">
        <f>_xlfn.MINIFS($G$2:$G$1315,$A$2:$A$1315,M22,$B$2:$B$1315,N22,$C$2:$C$1315,O22,$D$2:$D$1315,P22)</f>
        <v>9.9897384643554601E-4</v>
      </c>
      <c r="R22" s="1" cm="1">
        <f t="array" ref="R22">_xlfn.QUARTILE.INC(_xlfn._xlws.FILTER($G$2:$G$1315,($A$2:$A$1315=M22)*($B$2:$B$1315=N22)*($C$2:$C$1315=O22)*($D$2:$D$1315=P22)),1)</f>
        <v>2.0086169242858848E-3</v>
      </c>
      <c r="S22" s="1" cm="1">
        <f t="array" ref="S22">_xlfn.QUARTILE.INC(_xlfn._xlws.FILTER($G$2:$G$1315,($A$2:$A$1315=M22)*($B$2:$B$1315=N22)*($C$2:$C$1315=O22)*($D$2:$D$1315=P22)),2)</f>
        <v>5.7158318758010793</v>
      </c>
      <c r="T22" s="1" cm="1">
        <f t="array" ref="T22">_xlfn.QUARTILE.INC(_xlfn._xlws.FILTER($G$2:$G$1315,($A$2:$A$1315=M22)*($B$2:$B$1315=N22)*($C$2:$C$1315=O22)*($D$2:$D$1315=P22)),3)</f>
        <v>7.9589883089065525</v>
      </c>
      <c r="U22" s="1">
        <f t="shared" ref="U22:U28" si="14">_xlfn.MAXIFS($G$2:$G$1315,$A$2:$A$1315,M22,$B$2:$B$1315,N22,$C$2:$C$1315,O22,$D$2:$D$1315,P22)</f>
        <v>21.867332935333199</v>
      </c>
      <c r="V22" s="1">
        <f t="shared" si="4"/>
        <v>5.5610087110150177</v>
      </c>
      <c r="W22" s="1" cm="1">
        <f t="array" ref="W22">STDEV(IF(($A$2:$A$1315=M22)*($B$2:$B$1315=N22)*($C$2:$C$1315=O22)*($D$2:$D$1315=P22), $G$2:$G$1315))</f>
        <v>4.6900914803212332</v>
      </c>
      <c r="X22" s="1">
        <f t="shared" si="11"/>
        <v>252.61425416330999</v>
      </c>
      <c r="Y22" s="1" cm="1">
        <f t="array" ref="Y22">_xlfn.QUARTILE.INC(_xlfn._xlws.FILTER($H$2:$H$1315,($A$2:$A$1315=M22)*($B$2:$B$1315=N22)*($C$2:$C$1315=O22)*($D$2:$D$1315=P22)),1)</f>
        <v>641.94621914615027</v>
      </c>
      <c r="Z22" s="1" cm="1">
        <f t="array" ref="Z22">_xlfn.QUARTILE.INC(_xlfn._xlws.FILTER($H$2:$H$1315,($A$2:$A$1315=M22)*($B$2:$B$1315=N22)*($C$2:$C$1315=O22)*($D$2:$D$1315=P22)),2)</f>
        <v>835.36090559495301</v>
      </c>
      <c r="AA22" s="1" cm="1">
        <f t="array" ref="AA22">_xlfn.QUARTILE.INC(_xlfn._xlws.FILTER($H$2:$H$1315,($A$2:$A$1315=M22)*($B$2:$B$1315=N22)*($C$2:$C$1315=O22)*($D$2:$D$1315=P22)),3)</f>
        <v>2249917.3586245901</v>
      </c>
      <c r="AB22" s="1">
        <f t="shared" si="12"/>
        <v>5353899.8239352796</v>
      </c>
      <c r="AC22" s="1">
        <f t="shared" si="13"/>
        <v>932942.32688629942</v>
      </c>
      <c r="AD22" s="1" cm="1">
        <f t="array" ref="AD22">STDEV(IF(($A$2:$A$1315=M22)*($B$2:$B$1315=N22)*($C$2:$C$1315=O22)*($D$2:$D$1315=P22), $H$2:$H$1315))</f>
        <v>1613200.4751069788</v>
      </c>
    </row>
    <row r="23" spans="1:31" x14ac:dyDescent="0.3">
      <c r="A23" t="s">
        <v>6</v>
      </c>
      <c r="B23" t="s">
        <v>4</v>
      </c>
      <c r="C23" t="s">
        <v>5</v>
      </c>
      <c r="D23">
        <v>1</v>
      </c>
      <c r="E23" t="s">
        <v>25</v>
      </c>
      <c r="F23">
        <v>28800</v>
      </c>
      <c r="G23">
        <v>91.735635995864797</v>
      </c>
      <c r="H23">
        <v>313.94560780390901</v>
      </c>
      <c r="I23">
        <v>7.8367500000000007E-2</v>
      </c>
      <c r="K23" t="s">
        <v>173</v>
      </c>
      <c r="L23" t="s">
        <v>173</v>
      </c>
      <c r="M23" t="s">
        <v>71</v>
      </c>
      <c r="N23" t="s">
        <v>35</v>
      </c>
      <c r="O23" t="s">
        <v>5</v>
      </c>
      <c r="P23">
        <v>0</v>
      </c>
      <c r="Q23" s="1">
        <f t="shared" ref="Q23:Q28" si="15">_xlfn.MINIFS($G$2:$G$1315,$A$2:$A$1315,M23,$B$2:$B$1315,N23,$C$2:$C$1315,O23,$D$2:$D$1315,P23)</f>
        <v>9.9825859069824197E-4</v>
      </c>
      <c r="R23" s="1" cm="1">
        <f t="array" ref="R23">_xlfn.QUARTILE.INC(_xlfn._xlws.FILTER($G$2:$G$1315,($A$2:$A$1315=M23)*($B$2:$B$1315=N23)*($C$2:$C$1315=O23)*($D$2:$D$1315=P23)),1)</f>
        <v>12.918234765529625</v>
      </c>
      <c r="S23" s="1" cm="1">
        <f t="array" ref="S23">_xlfn.QUARTILE.INC(_xlfn._xlws.FILTER($G$2:$G$1315,($A$2:$A$1315=M23)*($B$2:$B$1315=N23)*($C$2:$C$1315=O23)*($D$2:$D$1315=P23)),2)</f>
        <v>16.0079120397567</v>
      </c>
      <c r="T23" s="1" cm="1">
        <f t="array" ref="T23">_xlfn.QUARTILE.INC(_xlfn._xlws.FILTER($G$2:$G$1315,($A$2:$A$1315=M23)*($B$2:$B$1315=N23)*($C$2:$C$1315=O23)*($D$2:$D$1315=P23)),3)</f>
        <v>19.005988478660548</v>
      </c>
      <c r="U23" s="1">
        <f t="shared" si="14"/>
        <v>24.9142184257507</v>
      </c>
      <c r="V23" s="1">
        <f t="shared" si="4"/>
        <v>14.562389105558353</v>
      </c>
      <c r="W23" s="1" cm="1">
        <f t="array" ref="W23">STDEV(IF(($A$2:$A$1315=M23)*($B$2:$B$1315=N23)*($C$2:$C$1315=O23)*($D$2:$D$1315=P23), $G$2:$G$1315))</f>
        <v>6.7649342264986743</v>
      </c>
      <c r="X23" s="1">
        <f t="shared" si="11"/>
        <v>205.98679486151099</v>
      </c>
      <c r="Y23" s="1" cm="1">
        <f t="array" ref="Y23">_xlfn.QUARTILE.INC(_xlfn._xlws.FILTER($H$2:$H$1315,($A$2:$A$1315=M23)*($B$2:$B$1315=N23)*($C$2:$C$1315=O23)*($D$2:$D$1315=P23)),1)</f>
        <v>261.928834434522</v>
      </c>
      <c r="Z23" s="1" cm="1">
        <f t="array" ref="Z23">_xlfn.QUARTILE.INC(_xlfn._xlws.FILTER($H$2:$H$1315,($A$2:$A$1315=M23)*($B$2:$B$1315=N23)*($C$2:$C$1315=O23)*($D$2:$D$1315=P23)),2)</f>
        <v>305.21923903549748</v>
      </c>
      <c r="AA23" s="1" cm="1">
        <f t="array" ref="AA23">_xlfn.QUARTILE.INC(_xlfn._xlws.FILTER($H$2:$H$1315,($A$2:$A$1315=M23)*($B$2:$B$1315=N23)*($C$2:$C$1315=O23)*($D$2:$D$1315=P23)),3)</f>
        <v>359.31092571442503</v>
      </c>
      <c r="AB23" s="1">
        <f t="shared" si="12"/>
        <v>4716212.8569381395</v>
      </c>
      <c r="AC23" s="1">
        <f t="shared" si="13"/>
        <v>427692.41988877422</v>
      </c>
      <c r="AD23" s="1" cm="1">
        <f t="array" ref="AD23">STDEV(IF(($A$2:$A$1315=M23)*($B$2:$B$1315=N23)*($C$2:$C$1315=O23)*($D$2:$D$1315=P23), $H$2:$H$1315))</f>
        <v>1142411.1707973513</v>
      </c>
    </row>
    <row r="24" spans="1:31" x14ac:dyDescent="0.3">
      <c r="A24" t="s">
        <v>6</v>
      </c>
      <c r="B24" t="s">
        <v>4</v>
      </c>
      <c r="C24" t="s">
        <v>5</v>
      </c>
      <c r="D24">
        <v>1</v>
      </c>
      <c r="E24" t="s">
        <v>26</v>
      </c>
      <c r="F24">
        <v>28703</v>
      </c>
      <c r="G24">
        <v>9.2148139476776105</v>
      </c>
      <c r="H24">
        <v>3114.8756950468801</v>
      </c>
      <c r="I24">
        <v>7.7757499999999993E-2</v>
      </c>
      <c r="K24" t="s">
        <v>174</v>
      </c>
      <c r="L24" t="s">
        <v>174</v>
      </c>
      <c r="M24" t="s">
        <v>71</v>
      </c>
      <c r="N24" t="s">
        <v>35</v>
      </c>
      <c r="O24" t="s">
        <v>5</v>
      </c>
      <c r="P24">
        <v>1</v>
      </c>
      <c r="Q24" s="1">
        <f t="shared" si="15"/>
        <v>1.0051727294921799E-3</v>
      </c>
      <c r="R24" s="1" cm="1">
        <f t="array" ref="R24">_xlfn.QUARTILE.INC(_xlfn._xlws.FILTER($G$2:$G$1315,($A$2:$A$1315=M24)*($B$2:$B$1315=N24)*($C$2:$C$1315=O24)*($D$2:$D$1315=P24)),1)</f>
        <v>15.4235977530479</v>
      </c>
      <c r="S24" s="1" cm="1">
        <f t="array" ref="S24">_xlfn.QUARTILE.INC(_xlfn._xlws.FILTER($G$2:$G$1315,($A$2:$A$1315=M24)*($B$2:$B$1315=N24)*($C$2:$C$1315=O24)*($D$2:$D$1315=P24)),2)</f>
        <v>16.911705017089801</v>
      </c>
      <c r="T24" s="1" cm="1">
        <f t="array" ref="T24">_xlfn.QUARTILE.INC(_xlfn._xlws.FILTER($G$2:$G$1315,($A$2:$A$1315=M24)*($B$2:$B$1315=N24)*($C$2:$C$1315=O24)*($D$2:$D$1315=P24)),3)</f>
        <v>19.8960410356521</v>
      </c>
      <c r="U24" s="1">
        <f t="shared" si="14"/>
        <v>26.673470020294101</v>
      </c>
      <c r="V24" s="1">
        <f t="shared" si="4"/>
        <v>15.927841564019486</v>
      </c>
      <c r="W24" s="1" cm="1">
        <f t="array" ref="W24">STDEV(IF(($A$2:$A$1315=M24)*($B$2:$B$1315=N24)*($C$2:$C$1315=O24)*($D$2:$D$1315=P24), $G$2:$G$1315))</f>
        <v>6.7395554431911693</v>
      </c>
      <c r="X24" s="1">
        <f t="shared" si="11"/>
        <v>177.460481109342</v>
      </c>
      <c r="Y24" s="1" cm="1">
        <f t="array" ref="Y24">_xlfn.QUARTILE.INC(_xlfn._xlws.FILTER($H$2:$H$1315,($A$2:$A$1315=M24)*($B$2:$B$1315=N24)*($C$2:$C$1315=O24)*($D$2:$D$1315=P24)),1)</f>
        <v>243.99609811562075</v>
      </c>
      <c r="Z24" s="1" cm="1">
        <f t="array" ref="Z24">_xlfn.QUARTILE.INC(_xlfn._xlws.FILTER($H$2:$H$1315,($A$2:$A$1315=M24)*($B$2:$B$1315=N24)*($C$2:$C$1315=O24)*($D$2:$D$1315=P24)),2)</f>
        <v>289.35684364625001</v>
      </c>
      <c r="AA24" s="1" cm="1">
        <f t="array" ref="AA24">_xlfn.QUARTILE.INC(_xlfn._xlws.FILTER($H$2:$H$1315,($A$2:$A$1315=M24)*($B$2:$B$1315=N24)*($C$2:$C$1315=O24)*($D$2:$D$1315=P24)),3)</f>
        <v>316.74737270462299</v>
      </c>
      <c r="AB24" s="1">
        <f t="shared" si="12"/>
        <v>4578317.60151802</v>
      </c>
      <c r="AC24" s="1">
        <f t="shared" si="13"/>
        <v>201973.6619045446</v>
      </c>
      <c r="AD24" s="1" cm="1">
        <f t="array" ref="AD24">STDEV(IF(($A$2:$A$1315=M24)*($B$2:$B$1315=N24)*($C$2:$C$1315=O24)*($D$2:$D$1315=P24), $H$2:$H$1315))</f>
        <v>843951.55424521328</v>
      </c>
    </row>
    <row r="25" spans="1:31" x14ac:dyDescent="0.3">
      <c r="A25" t="s">
        <v>6</v>
      </c>
      <c r="B25" t="s">
        <v>4</v>
      </c>
      <c r="C25" t="s">
        <v>5</v>
      </c>
      <c r="D25">
        <v>1</v>
      </c>
      <c r="E25" t="s">
        <v>27</v>
      </c>
      <c r="F25">
        <v>28653</v>
      </c>
      <c r="G25">
        <v>43.856369972228997</v>
      </c>
      <c r="H25">
        <v>653.337246519578</v>
      </c>
      <c r="I25">
        <v>7.7617500000000006E-2</v>
      </c>
      <c r="K25" t="s">
        <v>175</v>
      </c>
      <c r="L25" t="s">
        <v>175</v>
      </c>
      <c r="M25" t="s">
        <v>71</v>
      </c>
      <c r="N25" t="s">
        <v>63</v>
      </c>
      <c r="O25" t="s">
        <v>5</v>
      </c>
      <c r="P25">
        <v>0</v>
      </c>
      <c r="Q25" s="1">
        <f t="shared" si="15"/>
        <v>9.987354278564451E-4</v>
      </c>
      <c r="R25" s="1" cm="1">
        <f t="array" ref="R25">_xlfn.QUARTILE.INC(_xlfn._xlws.FILTER($G$2:$G$1315,($A$2:$A$1315=M25)*($B$2:$B$1315=N25)*($C$2:$C$1315=O25)*($D$2:$D$1315=P25)),1)</f>
        <v>14.148505330085701</v>
      </c>
      <c r="S25" s="1" cm="1">
        <f t="array" ref="S25">_xlfn.QUARTILE.INC(_xlfn._xlws.FILTER($G$2:$G$1315,($A$2:$A$1315=M25)*($B$2:$B$1315=N25)*($C$2:$C$1315=O25)*($D$2:$D$1315=P25)),2)</f>
        <v>18.542515277862499</v>
      </c>
      <c r="T25" s="1" cm="1">
        <f t="array" ref="T25">_xlfn.QUARTILE.INC(_xlfn._xlws.FILTER($G$2:$G$1315,($A$2:$A$1315=M25)*($B$2:$B$1315=N25)*($C$2:$C$1315=O25)*($D$2:$D$1315=P25)),3)</f>
        <v>22.209927022457073</v>
      </c>
      <c r="U25" s="1">
        <f t="shared" si="14"/>
        <v>32.307026863098102</v>
      </c>
      <c r="V25" s="1">
        <f t="shared" si="4"/>
        <v>16.893538856506311</v>
      </c>
      <c r="W25" s="1" cm="1">
        <f t="array" ref="W25">STDEV(IF(($A$2:$A$1315=M25)*($B$2:$B$1315=N25)*($C$2:$C$1315=O25)*($D$2:$D$1315=P25), $G$2:$G$1315))</f>
        <v>9.0563790194834848</v>
      </c>
      <c r="X25" s="1">
        <f t="shared" si="11"/>
        <v>171.515409724824</v>
      </c>
      <c r="Y25" s="1" cm="1">
        <f t="array" ref="Y25">_xlfn.QUARTILE.INC(_xlfn._xlws.FILTER($H$2:$H$1315,($A$2:$A$1315=M25)*($B$2:$B$1315=N25)*($C$2:$C$1315=O25)*($D$2:$D$1315=P25)),1)</f>
        <v>278.05771048594073</v>
      </c>
      <c r="Z25" s="1" cm="1">
        <f t="array" ref="Z25">_xlfn.QUARTILE.INC(_xlfn._xlws.FILTER($H$2:$H$1315,($A$2:$A$1315=M25)*($B$2:$B$1315=N25)*($C$2:$C$1315=O25)*($D$2:$D$1315=P25)),2)</f>
        <v>323.79933671372055</v>
      </c>
      <c r="AA25" s="1" cm="1">
        <f t="array" ref="AA25">_xlfn.QUARTILE.INC(_xlfn._xlws.FILTER($H$2:$H$1315,($A$2:$A$1315=M25)*($B$2:$B$1315=N25)*($C$2:$C$1315=O25)*($D$2:$D$1315=P25)),3)</f>
        <v>410.35583560664145</v>
      </c>
      <c r="AB25" s="1">
        <f t="shared" si="12"/>
        <v>6600346.6144664502</v>
      </c>
      <c r="AC25" s="1">
        <f t="shared" si="13"/>
        <v>760817.66405923711</v>
      </c>
      <c r="AD25" s="1" cm="1">
        <f t="array" ref="AD25">STDEV(IF(($A$2:$A$1315=M25)*($B$2:$B$1315=N25)*($C$2:$C$1315=O25)*($D$2:$D$1315=P25), $H$2:$H$1315))</f>
        <v>1787636.69409086</v>
      </c>
    </row>
    <row r="26" spans="1:31" x14ac:dyDescent="0.3">
      <c r="A26" t="s">
        <v>6</v>
      </c>
      <c r="B26" t="s">
        <v>4</v>
      </c>
      <c r="C26" t="s">
        <v>5</v>
      </c>
      <c r="D26">
        <v>1</v>
      </c>
      <c r="E26" t="s">
        <v>28</v>
      </c>
      <c r="F26">
        <v>28800</v>
      </c>
      <c r="G26">
        <v>2.9652118682861302E-3</v>
      </c>
      <c r="H26">
        <v>9712628.0614295993</v>
      </c>
      <c r="I26">
        <v>7.8367500000000007E-2</v>
      </c>
      <c r="K26" t="s">
        <v>176</v>
      </c>
      <c r="L26" t="s">
        <v>176</v>
      </c>
      <c r="M26" t="s">
        <v>71</v>
      </c>
      <c r="N26" t="s">
        <v>63</v>
      </c>
      <c r="O26" t="s">
        <v>5</v>
      </c>
      <c r="P26">
        <v>1</v>
      </c>
      <c r="Q26" s="1">
        <f t="shared" si="15"/>
        <v>9.9706649780273394E-4</v>
      </c>
      <c r="R26" s="1" cm="1">
        <f t="array" ref="R26">_xlfn.QUARTILE.INC(_xlfn._xlws.FILTER($G$2:$G$1315,($A$2:$A$1315=M26)*($B$2:$B$1315=N26)*($C$2:$C$1315=O26)*($D$2:$D$1315=P26)),1)</f>
        <v>14.265401005744849</v>
      </c>
      <c r="S26" s="1" cm="1">
        <f t="array" ref="S26">_xlfn.QUARTILE.INC(_xlfn._xlws.FILTER($G$2:$G$1315,($A$2:$A$1315=M26)*($B$2:$B$1315=N26)*($C$2:$C$1315=O26)*($D$2:$D$1315=P26)),2)</f>
        <v>17.9244992733001</v>
      </c>
      <c r="T26" s="1" cm="1">
        <f t="array" ref="T26">_xlfn.QUARTILE.INC(_xlfn._xlws.FILTER($G$2:$G$1315,($A$2:$A$1315=M26)*($B$2:$B$1315=N26)*($C$2:$C$1315=O26)*($D$2:$D$1315=P26)),3)</f>
        <v>25.024756431579551</v>
      </c>
      <c r="U26" s="1">
        <f t="shared" si="14"/>
        <v>50.001636743545497</v>
      </c>
      <c r="V26" s="1">
        <f t="shared" si="4"/>
        <v>19.775218031623105</v>
      </c>
      <c r="W26" s="1" cm="1">
        <f t="array" ref="W26">STDEV(IF(($A$2:$A$1315=M26)*($B$2:$B$1315=N26)*($C$2:$C$1315=O26)*($D$2:$D$1315=P26), $G$2:$G$1315))</f>
        <v>11.394957598947911</v>
      </c>
      <c r="X26" s="1">
        <f t="shared" si="11"/>
        <v>148.175149505608</v>
      </c>
      <c r="Y26" s="1" cm="1">
        <f t="array" ref="Y26">_xlfn.QUARTILE.INC(_xlfn._xlws.FILTER($H$2:$H$1315,($A$2:$A$1315=M26)*($B$2:$B$1315=N26)*($C$2:$C$1315=O26)*($D$2:$D$1315=P26)),1)</f>
        <v>228.18169673335601</v>
      </c>
      <c r="Z26" s="1" cm="1">
        <f t="array" ref="Z26">_xlfn.QUARTILE.INC(_xlfn._xlws.FILTER($H$2:$H$1315,($A$2:$A$1315=M26)*($B$2:$B$1315=N26)*($C$2:$C$1315=O26)*($D$2:$D$1315=P26)),2)</f>
        <v>325.22426421332352</v>
      </c>
      <c r="AA26" s="1" cm="1">
        <f t="array" ref="AA26">_xlfn.QUARTILE.INC(_xlfn._xlws.FILTER($H$2:$H$1315,($A$2:$A$1315=M26)*($B$2:$B$1315=N26)*($C$2:$C$1315=O26)*($D$2:$D$1315=P26)),3)</f>
        <v>379.37681356472001</v>
      </c>
      <c r="AB26" s="1">
        <f t="shared" si="12"/>
        <v>5988567.4758488704</v>
      </c>
      <c r="AC26" s="1">
        <f t="shared" si="13"/>
        <v>463105.77326543356</v>
      </c>
      <c r="AD26" s="1" cm="1">
        <f t="array" ref="AD26">STDEV(IF(($A$2:$A$1315=M26)*($B$2:$B$1315=N26)*($C$2:$C$1315=O26)*($D$2:$D$1315=P26), $H$2:$H$1315))</f>
        <v>1390980.4922588237</v>
      </c>
    </row>
    <row r="27" spans="1:31" x14ac:dyDescent="0.3">
      <c r="A27" t="s">
        <v>6</v>
      </c>
      <c r="B27" t="s">
        <v>4</v>
      </c>
      <c r="C27" t="s">
        <v>5</v>
      </c>
      <c r="D27">
        <v>1</v>
      </c>
      <c r="E27" t="s">
        <v>29</v>
      </c>
      <c r="F27">
        <v>28703</v>
      </c>
      <c r="G27">
        <v>2.9933452606201098E-3</v>
      </c>
      <c r="H27">
        <v>9588937.2928713597</v>
      </c>
      <c r="I27">
        <v>7.7757499999999993E-2</v>
      </c>
      <c r="K27" t="s">
        <v>177</v>
      </c>
      <c r="L27" t="s">
        <v>177</v>
      </c>
      <c r="M27" t="s">
        <v>71</v>
      </c>
      <c r="N27" t="s">
        <v>64</v>
      </c>
      <c r="O27" t="s">
        <v>5</v>
      </c>
      <c r="P27">
        <v>0</v>
      </c>
      <c r="Q27" s="1">
        <f t="shared" si="15"/>
        <v>6.6423416137695302E-4</v>
      </c>
      <c r="R27" s="1" cm="1">
        <f t="array" ref="R27">_xlfn.QUARTILE.INC(_xlfn._xlws.FILTER($G$2:$G$1315,($A$2:$A$1315=M27)*($B$2:$B$1315=N27)*($C$2:$C$1315=O27)*($D$2:$D$1315=P27)),1)</f>
        <v>3.9254965782165474</v>
      </c>
      <c r="S27" s="1" cm="1">
        <f t="array" ref="S27">_xlfn.QUARTILE.INC(_xlfn._xlws.FILTER($G$2:$G$1315,($A$2:$A$1315=M27)*($B$2:$B$1315=N27)*($C$2:$C$1315=O27)*($D$2:$D$1315=P27)),2)</f>
        <v>6.1368036270141548</v>
      </c>
      <c r="T27" s="1" cm="1">
        <f t="array" ref="T27">_xlfn.QUARTILE.INC(_xlfn._xlws.FILTER($G$2:$G$1315,($A$2:$A$1315=M27)*($B$2:$B$1315=N27)*($C$2:$C$1315=O27)*($D$2:$D$1315=P27)),3)</f>
        <v>7.9489040970802298</v>
      </c>
      <c r="U27" s="1">
        <f t="shared" si="14"/>
        <v>16.2046797275543</v>
      </c>
      <c r="V27" s="1">
        <f t="shared" si="4"/>
        <v>5.7061033441174391</v>
      </c>
      <c r="W27" s="1" cm="1">
        <f t="array" ref="W27">STDEV(IF(($A$2:$A$1315=M27)*($B$2:$B$1315=N27)*($C$2:$C$1315=O27)*($D$2:$D$1315=P27), $G$2:$G$1315))</f>
        <v>3.9463778774533851</v>
      </c>
      <c r="X27" s="1">
        <f t="shared" si="11"/>
        <v>398.09487805123098</v>
      </c>
      <c r="Y27" s="1" cm="1">
        <f t="array" ref="Y27">_xlfn.QUARTILE.INC(_xlfn._xlws.FILTER($H$2:$H$1315,($A$2:$A$1315=M27)*($B$2:$B$1315=N27)*($C$2:$C$1315=O27)*($D$2:$D$1315=P27)),1)</f>
        <v>637.49523725412246</v>
      </c>
      <c r="Z27" s="1" cm="1">
        <f t="array" ref="Z27">_xlfn.QUARTILE.INC(_xlfn._xlws.FILTER($H$2:$H$1315,($A$2:$A$1315=M27)*($B$2:$B$1315=N27)*($C$2:$C$1315=O27)*($D$2:$D$1315=P27)),2)</f>
        <v>834.14810457274257</v>
      </c>
      <c r="AA27" s="1" cm="1">
        <f t="array" ref="AA27">_xlfn.QUARTILE.INC(_xlfn._xlws.FILTER($H$2:$H$1315,($A$2:$A$1315=M27)*($B$2:$B$1315=N27)*($C$2:$C$1315=O27)*($D$2:$D$1315=P27)),3)</f>
        <v>1222.0093960511949</v>
      </c>
      <c r="AB27" s="1">
        <f t="shared" si="12"/>
        <v>7170664.0172290001</v>
      </c>
      <c r="AC27" s="1">
        <f t="shared" si="13"/>
        <v>881836.06373180833</v>
      </c>
      <c r="AD27" s="1" cm="1">
        <f t="array" ref="AD27">STDEV(IF(($A$2:$A$1315=M27)*($B$2:$B$1315=N27)*($C$2:$C$1315=O27)*($D$2:$D$1315=P27), $H$2:$H$1315))</f>
        <v>1749376.5825448993</v>
      </c>
    </row>
    <row r="28" spans="1:31" x14ac:dyDescent="0.3">
      <c r="A28" t="s">
        <v>6</v>
      </c>
      <c r="B28" t="s">
        <v>4</v>
      </c>
      <c r="C28" t="s">
        <v>5</v>
      </c>
      <c r="D28">
        <v>1</v>
      </c>
      <c r="E28" t="s">
        <v>20</v>
      </c>
      <c r="F28">
        <v>29357</v>
      </c>
      <c r="G28">
        <v>12.936667203903101</v>
      </c>
      <c r="H28">
        <v>2269.2861721867998</v>
      </c>
      <c r="I28">
        <v>7.8687499999999994E-2</v>
      </c>
      <c r="K28" t="s">
        <v>178</v>
      </c>
      <c r="L28" t="s">
        <v>178</v>
      </c>
      <c r="M28" t="s">
        <v>71</v>
      </c>
      <c r="N28" t="s">
        <v>64</v>
      </c>
      <c r="O28" t="s">
        <v>5</v>
      </c>
      <c r="P28">
        <v>1</v>
      </c>
      <c r="Q28" s="1">
        <f t="shared" si="15"/>
        <v>9.9992752075195291E-4</v>
      </c>
      <c r="R28" s="1" cm="1">
        <f t="array" ref="R28">_xlfn.QUARTILE.INC(_xlfn._xlws.FILTER($G$2:$G$1315,($A$2:$A$1315=M28)*($B$2:$B$1315=N28)*($C$2:$C$1315=O28)*($D$2:$D$1315=P28)),1)</f>
        <v>3.8871347904205273</v>
      </c>
      <c r="S28" s="1" cm="1">
        <f t="array" ref="S28">_xlfn.QUARTILE.INC(_xlfn._xlws.FILTER($G$2:$G$1315,($A$2:$A$1315=M28)*($B$2:$B$1315=N28)*($C$2:$C$1315=O28)*($D$2:$D$1315=P28)),2)</f>
        <v>5.8084832429885802</v>
      </c>
      <c r="T28" s="1" cm="1">
        <f t="array" ref="T28">_xlfn.QUARTILE.INC(_xlfn._xlws.FILTER($G$2:$G$1315,($A$2:$A$1315=M28)*($B$2:$B$1315=N28)*($C$2:$C$1315=O28)*($D$2:$D$1315=P28)),3)</f>
        <v>8.0452749729156459</v>
      </c>
      <c r="U28" s="1">
        <f t="shared" si="14"/>
        <v>26.080383539199801</v>
      </c>
      <c r="V28" s="1">
        <f t="shared" si="4"/>
        <v>6.2624034727773292</v>
      </c>
      <c r="W28" s="1" cm="1">
        <f t="array" ref="W28">STDEV(IF(($A$2:$A$1315=M28)*($B$2:$B$1315=N28)*($C$2:$C$1315=O28)*($D$2:$D$1315=P28), $G$2:$G$1315))</f>
        <v>5.3682272384781671</v>
      </c>
      <c r="X28" s="1">
        <f t="shared" si="11"/>
        <v>285.19519234908398</v>
      </c>
      <c r="Y28" s="1" cm="1">
        <f t="array" ref="Y28">_xlfn.QUARTILE.INC(_xlfn._xlws.FILTER($H$2:$H$1315,($A$2:$A$1315=M28)*($B$2:$B$1315=N28)*($C$2:$C$1315=O28)*($D$2:$D$1315=P28)),1)</f>
        <v>619.01038329543508</v>
      </c>
      <c r="Z28" s="1" cm="1">
        <f t="array" ref="Z28">_xlfn.QUARTILE.INC(_xlfn._xlws.FILTER($H$2:$H$1315,($A$2:$A$1315=M28)*($B$2:$B$1315=N28)*($C$2:$C$1315=O28)*($D$2:$D$1315=P28)),2)</f>
        <v>864.18147525716995</v>
      </c>
      <c r="AA28" s="1" cm="1">
        <f t="array" ref="AA28">_xlfn.QUARTILE.INC(_xlfn._xlws.FILTER($H$2:$H$1315,($A$2:$A$1315=M28)*($B$2:$B$1315=N28)*($C$2:$C$1315=O28)*($D$2:$D$1315=P28)),3)</f>
        <v>1257.2766008221274</v>
      </c>
      <c r="AB28" s="1">
        <f t="shared" si="12"/>
        <v>5260872.7244995199</v>
      </c>
      <c r="AC28" s="1">
        <f t="shared" si="13"/>
        <v>797636.73952278018</v>
      </c>
      <c r="AD28" s="1" cm="1">
        <f t="array" ref="AD28">STDEV(IF(($A$2:$A$1315=M28)*($B$2:$B$1315=N28)*($C$2:$C$1315=O28)*($D$2:$D$1315=P28), $H$2:$H$1315))</f>
        <v>1533801.3185134141</v>
      </c>
    </row>
    <row r="29" spans="1:31" x14ac:dyDescent="0.3">
      <c r="A29" t="s">
        <v>6</v>
      </c>
      <c r="B29" t="s">
        <v>4</v>
      </c>
      <c r="C29" t="s">
        <v>5</v>
      </c>
      <c r="D29">
        <v>1</v>
      </c>
      <c r="E29" t="s">
        <v>21</v>
      </c>
      <c r="F29">
        <v>29753</v>
      </c>
      <c r="G29">
        <v>13.080872774124099</v>
      </c>
      <c r="H29">
        <v>2274.54241882512</v>
      </c>
      <c r="I29">
        <v>8.1897499999999998E-2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1" x14ac:dyDescent="0.3">
      <c r="A30" t="s">
        <v>6</v>
      </c>
      <c r="B30" t="s">
        <v>4</v>
      </c>
      <c r="C30" t="s">
        <v>5</v>
      </c>
      <c r="D30">
        <v>1</v>
      </c>
      <c r="E30" t="s">
        <v>22</v>
      </c>
      <c r="F30">
        <v>29500</v>
      </c>
      <c r="G30">
        <v>1.9989013671875E-3</v>
      </c>
      <c r="H30">
        <v>14758106.870229</v>
      </c>
      <c r="I30">
        <v>8.2030000000000006E-2</v>
      </c>
      <c r="K30" t="s">
        <v>179</v>
      </c>
      <c r="L30" t="s">
        <v>179</v>
      </c>
      <c r="M30" t="s">
        <v>71</v>
      </c>
      <c r="N30" t="s">
        <v>4</v>
      </c>
      <c r="O30" t="s">
        <v>70</v>
      </c>
      <c r="P30">
        <v>0</v>
      </c>
      <c r="Q30" s="1">
        <f t="shared" ref="Q30:Q37" si="16">_xlfn.MINIFS($G$2:$G$1315,$A$2:$A$1315,M30,$B$2:$B$1315,N30,$C$2:$C$1315,O30,$D$2:$D$1315,P30)</f>
        <v>9.8156929016113195E-4</v>
      </c>
      <c r="R30" s="1" cm="1">
        <f t="array" ref="R30">_xlfn.QUARTILE.INC(_xlfn._xlws.FILTER($G$2:$G$1315,($A$2:$A$1315=M30)*($B$2:$B$1315=N30)*($C$2:$C$1315=O30)*($D$2:$D$1315=P30)),1)</f>
        <v>1.997768878936765E-3</v>
      </c>
      <c r="S30" s="1" cm="1">
        <f t="array" ref="S30">_xlfn.QUARTILE.INC(_xlfn._xlws.FILTER($G$2:$G$1315,($A$2:$A$1315=M30)*($B$2:$B$1315=N30)*($C$2:$C$1315=O30)*($D$2:$D$1315=P30)),2)</f>
        <v>5.9650515317916852</v>
      </c>
      <c r="T30" s="1" cm="1">
        <f t="array" ref="T30">_xlfn.QUARTILE.INC(_xlfn._xlws.FILTER($G$2:$G$1315,($A$2:$A$1315=M30)*($B$2:$B$1315=N30)*($C$2:$C$1315=O30)*($D$2:$D$1315=P30)),3)</f>
        <v>7.7146344780921918</v>
      </c>
      <c r="U30" s="1">
        <f t="shared" ref="U30:U37" si="17">_xlfn.MAXIFS($G$2:$G$1315,$A$2:$A$1315,M30,$B$2:$B$1315,N30,$C$2:$C$1315,O30,$D$2:$D$1315,P30)</f>
        <v>19.405916452407801</v>
      </c>
      <c r="V30" s="1">
        <f t="shared" si="4"/>
        <v>5.3875366537659186</v>
      </c>
      <c r="W30" s="1" cm="1">
        <f t="array" ref="W30">STDEV(IF(($A$2:$A$1315=M30)*($B$2:$B$1315=N30)*($C$2:$C$1315=O30)*($D$2:$D$1315=P30), $G$2:$G$1315))</f>
        <v>4.905905452670992</v>
      </c>
      <c r="X30" s="1">
        <f t="shared" ref="X30:X37" si="18">_xlfn.MINIFS($H$2:$H$1315,$A$2:$A$1315,M30,$B$2:$B$1315,N30,$C$2:$C$1315,O30,$D$2:$D$1315,P30)</f>
        <v>303.61874505900602</v>
      </c>
      <c r="Y30" s="1" cm="1">
        <f t="array" ref="Y30">_xlfn.QUARTILE.INC(_xlfn._xlws.FILTER($H$2:$H$1315,($A$2:$A$1315=M30)*($B$2:$B$1315=N30)*($C$2:$C$1315=O30)*($D$2:$D$1315=P30)),1)</f>
        <v>674.51700535917075</v>
      </c>
      <c r="Z30" s="1" cm="1">
        <f t="array" ref="Z30">_xlfn.QUARTILE.INC(_xlfn._xlws.FILTER($H$2:$H$1315,($A$2:$A$1315=M30)*($B$2:$B$1315=N30)*($C$2:$C$1315=O30)*($D$2:$D$1315=P30)),2)</f>
        <v>920.67316214488005</v>
      </c>
      <c r="AA30" s="1" cm="1">
        <f t="array" ref="AA30">_xlfn.QUARTILE.INC(_xlfn._xlws.FILTER($H$2:$H$1315,($A$2:$A$1315=M30)*($B$2:$B$1315=N30)*($C$2:$C$1315=O30)*($D$2:$D$1315=P30)),3)</f>
        <v>3069462.471725475</v>
      </c>
      <c r="AB30" s="1">
        <f t="shared" ref="AB30:AB37" si="19">_xlfn.MAXIFS($H$2:$H$1315,$A$2:$A$1315,M30,$B$2:$B$1315,N30,$C$2:$C$1315,O30,$D$2:$D$1315,P30)</f>
        <v>6294978.9335253099</v>
      </c>
      <c r="AC30" s="1">
        <f t="shared" ref="AC30:AC37" si="20">AVERAGEIFS($H$2:$H$1315,$A$2:$A$1315,M30,$B$2:$B$1315,N30,$C$2:$C$1315,O30,$D$2:$D$1315,P30)</f>
        <v>1526022.7501192284</v>
      </c>
      <c r="AD30" s="1" cm="1">
        <f t="array" ref="AD30">STDEV(IF(($A$2:$A$1315=M30)*($B$2:$B$1315=N30)*($C$2:$C$1315=O30)*($D$2:$D$1315=P30), $H$2:$H$1315))</f>
        <v>2309898.3583994349</v>
      </c>
    </row>
    <row r="31" spans="1:31" x14ac:dyDescent="0.3">
      <c r="A31" t="s">
        <v>6</v>
      </c>
      <c r="B31" t="s">
        <v>4</v>
      </c>
      <c r="C31" t="s">
        <v>5</v>
      </c>
      <c r="D31">
        <v>1</v>
      </c>
      <c r="E31" t="s">
        <v>30</v>
      </c>
      <c r="F31">
        <v>29307</v>
      </c>
      <c r="G31">
        <v>41.352226257324197</v>
      </c>
      <c r="H31">
        <v>708.71637762934699</v>
      </c>
      <c r="I31">
        <v>8.1854999999999997E-2</v>
      </c>
      <c r="K31" t="s">
        <v>180</v>
      </c>
      <c r="L31" t="s">
        <v>180</v>
      </c>
      <c r="M31" t="s">
        <v>71</v>
      </c>
      <c r="N31" t="s">
        <v>4</v>
      </c>
      <c r="O31" t="s">
        <v>70</v>
      </c>
      <c r="P31">
        <v>1</v>
      </c>
      <c r="Q31" s="1">
        <f t="shared" si="16"/>
        <v>9.9062919616699197E-4</v>
      </c>
      <c r="R31" s="1" cm="1">
        <f t="array" ref="R31">_xlfn.QUARTILE.INC(_xlfn._xlws.FILTER($G$2:$G$1315,($A$2:$A$1315=M31)*($B$2:$B$1315=N31)*($C$2:$C$1315=O31)*($D$2:$D$1315=P31)),1)</f>
        <v>2.00128555297851E-3</v>
      </c>
      <c r="S31" s="1" cm="1">
        <f t="array" ref="S31">_xlfn.QUARTILE.INC(_xlfn._xlws.FILTER($G$2:$G$1315,($A$2:$A$1315=M31)*($B$2:$B$1315=N31)*($C$2:$C$1315=O31)*($D$2:$D$1315=P31)),2)</f>
        <v>4.7695496082305899</v>
      </c>
      <c r="T31" s="1" cm="1">
        <f t="array" ref="T31">_xlfn.QUARTILE.INC(_xlfn._xlws.FILTER($G$2:$G$1315,($A$2:$A$1315=M31)*($B$2:$B$1315=N31)*($C$2:$C$1315=O31)*($D$2:$D$1315=P31)),3)</f>
        <v>7.4541900157928449</v>
      </c>
      <c r="U31" s="1">
        <f t="shared" si="17"/>
        <v>17.920177459716701</v>
      </c>
      <c r="V31" s="1">
        <f t="shared" si="4"/>
        <v>4.9116198825836106</v>
      </c>
      <c r="W31" s="1" cm="1">
        <f t="array" ref="W31">STDEV(IF(($A$2:$A$1315=M31)*($B$2:$B$1315=N31)*($C$2:$C$1315=O31)*($D$2:$D$1315=P31), $G$2:$G$1315))</f>
        <v>4.292985433282035</v>
      </c>
      <c r="X31" s="1">
        <f t="shared" si="18"/>
        <v>279.23830616346299</v>
      </c>
      <c r="Y31" s="1" cm="1">
        <f t="array" ref="Y31">_xlfn.QUARTILE.INC(_xlfn._xlws.FILTER($H$2:$H$1315,($A$2:$A$1315=M31)*($B$2:$B$1315=N31)*($C$2:$C$1315=O31)*($D$2:$D$1315=P31)),1)</f>
        <v>700.69724470610004</v>
      </c>
      <c r="Z31" s="1" cm="1">
        <f t="array" ref="Z31">_xlfn.QUARTILE.INC(_xlfn._xlws.FILTER($H$2:$H$1315,($A$2:$A$1315=M31)*($B$2:$B$1315=N31)*($C$2:$C$1315=O31)*($D$2:$D$1315=P31)),2)</f>
        <v>990.08147441559402</v>
      </c>
      <c r="AA31" s="1" cm="1">
        <f t="array" ref="AA31">_xlfn.QUARTILE.INC(_xlfn._xlws.FILTER($H$2:$H$1315,($A$2:$A$1315=M31)*($B$2:$B$1315=N31)*($C$2:$C$1315=O31)*($D$2:$D$1315=P31)),3)</f>
        <v>3020661.0695986953</v>
      </c>
      <c r="AB31" s="1">
        <f t="shared" si="19"/>
        <v>6664648.4086481296</v>
      </c>
      <c r="AC31" s="1">
        <f t="shared" si="20"/>
        <v>1373295.8249246203</v>
      </c>
      <c r="AD31" s="1" cm="1">
        <f t="array" ref="AD31">STDEV(IF(($A$2:$A$1315=M31)*($B$2:$B$1315=N31)*($C$2:$C$1315=O31)*($D$2:$D$1315=P31), $H$2:$H$1315))</f>
        <v>2224333.5449104453</v>
      </c>
    </row>
    <row r="32" spans="1:31" x14ac:dyDescent="0.3">
      <c r="A32" t="s">
        <v>6</v>
      </c>
      <c r="B32" t="s">
        <v>4</v>
      </c>
      <c r="C32" t="s">
        <v>5</v>
      </c>
      <c r="D32">
        <v>1</v>
      </c>
      <c r="E32" t="s">
        <v>31</v>
      </c>
      <c r="F32">
        <v>29379</v>
      </c>
      <c r="G32">
        <v>45.647323846817002</v>
      </c>
      <c r="H32">
        <v>643.60837666168197</v>
      </c>
      <c r="I32">
        <v>8.2297499999999996E-2</v>
      </c>
      <c r="K32" t="s">
        <v>181</v>
      </c>
      <c r="L32" t="s">
        <v>181</v>
      </c>
      <c r="M32" t="s">
        <v>71</v>
      </c>
      <c r="N32" t="s">
        <v>35</v>
      </c>
      <c r="O32" t="s">
        <v>70</v>
      </c>
      <c r="P32">
        <v>0</v>
      </c>
      <c r="Q32" s="1">
        <f t="shared" si="16"/>
        <v>1.00040435791015E-3</v>
      </c>
      <c r="R32" s="1" cm="1">
        <f t="array" ref="R32">_xlfn.QUARTILE.INC(_xlfn._xlws.FILTER($G$2:$G$1315,($A$2:$A$1315=M32)*($B$2:$B$1315=N32)*($C$2:$C$1315=O32)*($D$2:$D$1315=P32)),1)</f>
        <v>17.683022499084451</v>
      </c>
      <c r="S32" s="1" cm="1">
        <f t="array" ref="S32">_xlfn.QUARTILE.INC(_xlfn._xlws.FILTER($G$2:$G$1315,($A$2:$A$1315=M32)*($B$2:$B$1315=N32)*($C$2:$C$1315=O32)*($D$2:$D$1315=P32)),2)</f>
        <v>23.758547306060699</v>
      </c>
      <c r="T32" s="1" cm="1">
        <f t="array" ref="T32">_xlfn.QUARTILE.INC(_xlfn._xlws.FILTER($G$2:$G$1315,($A$2:$A$1315=M32)*($B$2:$B$1315=N32)*($C$2:$C$1315=O32)*($D$2:$D$1315=P32)),3)</f>
        <v>30.256615281104999</v>
      </c>
      <c r="U32" s="1">
        <f t="shared" si="17"/>
        <v>40.575299978256197</v>
      </c>
      <c r="V32" s="1">
        <f t="shared" si="4"/>
        <v>21.424527736143599</v>
      </c>
      <c r="W32" s="1" cm="1">
        <f t="array" ref="W32">STDEV(IF(($A$2:$A$1315=M32)*($B$2:$B$1315=N32)*($C$2:$C$1315=O32)*($D$2:$D$1315=P32), $G$2:$G$1315))</f>
        <v>11.278767465662106</v>
      </c>
      <c r="X32" s="1">
        <f t="shared" si="18"/>
        <v>122.78405834756001</v>
      </c>
      <c r="Y32" s="1" cm="1">
        <f t="array" ref="Y32">_xlfn.QUARTILE.INC(_xlfn._xlws.FILTER($H$2:$H$1315,($A$2:$A$1315=M32)*($B$2:$B$1315=N32)*($C$2:$C$1315=O32)*($D$2:$D$1315=P32)),1)</f>
        <v>177.54999905253749</v>
      </c>
      <c r="Z32" s="1" cm="1">
        <f t="array" ref="Z32">_xlfn.QUARTILE.INC(_xlfn._xlws.FILTER($H$2:$H$1315,($A$2:$A$1315=M32)*($B$2:$B$1315=N32)*($C$2:$C$1315=O32)*($D$2:$D$1315=P32)),2)</f>
        <v>215.74100455969301</v>
      </c>
      <c r="AA32" s="1" cm="1">
        <f t="array" ref="AA32">_xlfn.QUARTILE.INC(_xlfn._xlws.FILTER($H$2:$H$1315,($A$2:$A$1315=M32)*($B$2:$B$1315=N32)*($C$2:$C$1315=O32)*($D$2:$D$1315=P32)),3)</f>
        <v>284.74151874386246</v>
      </c>
      <c r="AB32" s="1">
        <f t="shared" si="19"/>
        <v>6209489.1439466104</v>
      </c>
      <c r="AC32" s="1">
        <f t="shared" si="20"/>
        <v>474149.38154662563</v>
      </c>
      <c r="AD32" s="1" cm="1">
        <f t="array" ref="AD32">STDEV(IF(($A$2:$A$1315=M32)*($B$2:$B$1315=N32)*($C$2:$C$1315=O32)*($D$2:$D$1315=P32), $H$2:$H$1315))</f>
        <v>1368143.1824025733</v>
      </c>
    </row>
    <row r="33" spans="1:30" x14ac:dyDescent="0.3">
      <c r="A33" t="s">
        <v>6</v>
      </c>
      <c r="B33" t="s">
        <v>4</v>
      </c>
      <c r="C33" t="s">
        <v>5</v>
      </c>
      <c r="D33">
        <v>1</v>
      </c>
      <c r="E33" t="s">
        <v>32</v>
      </c>
      <c r="F33">
        <v>29418</v>
      </c>
      <c r="G33">
        <v>51.1402778625488</v>
      </c>
      <c r="H33">
        <v>575.24130156405397</v>
      </c>
      <c r="I33">
        <v>8.2424999999999998E-2</v>
      </c>
      <c r="K33" t="s">
        <v>182</v>
      </c>
      <c r="L33" t="s">
        <v>182</v>
      </c>
      <c r="M33" t="s">
        <v>71</v>
      </c>
      <c r="N33" t="s">
        <v>35</v>
      </c>
      <c r="O33" t="s">
        <v>70</v>
      </c>
      <c r="P33">
        <v>1</v>
      </c>
      <c r="Q33" s="1">
        <f t="shared" si="16"/>
        <v>9.9277496337890603E-4</v>
      </c>
      <c r="R33" s="1" cm="1">
        <f t="array" ref="R33">_xlfn.QUARTILE.INC(_xlfn._xlws.FILTER($G$2:$G$1315,($A$2:$A$1315=M33)*($B$2:$B$1315=N33)*($C$2:$C$1315=O33)*($D$2:$D$1315=P33)),1)</f>
        <v>14.28671169281</v>
      </c>
      <c r="S33" s="1" cm="1">
        <f t="array" ref="S33">_xlfn.QUARTILE.INC(_xlfn._xlws.FILTER($G$2:$G$1315,($A$2:$A$1315=M33)*($B$2:$B$1315=N33)*($C$2:$C$1315=O33)*($D$2:$D$1315=P33)),2)</f>
        <v>18.410269021987901</v>
      </c>
      <c r="T33" s="1" cm="1">
        <f t="array" ref="T33">_xlfn.QUARTILE.INC(_xlfn._xlws.FILTER($G$2:$G$1315,($A$2:$A$1315=M33)*($B$2:$B$1315=N33)*($C$2:$C$1315=O33)*($D$2:$D$1315=P33)),3)</f>
        <v>26.565144062042201</v>
      </c>
      <c r="U33" s="1">
        <f t="shared" si="17"/>
        <v>45.847457647323601</v>
      </c>
      <c r="V33" s="1">
        <f t="shared" si="4"/>
        <v>18.463585521354009</v>
      </c>
      <c r="W33" s="1" cm="1">
        <f t="array" ref="W33">STDEV(IF(($A$2:$A$1315=M33)*($B$2:$B$1315=N33)*($C$2:$C$1315=O33)*($D$2:$D$1315=P33), $G$2:$G$1315))</f>
        <v>12.14646358504679</v>
      </c>
      <c r="X33" s="1">
        <f t="shared" si="18"/>
        <v>132.43918663294599</v>
      </c>
      <c r="Y33" s="1" cm="1">
        <f t="array" ref="Y33">_xlfn.QUARTILE.INC(_xlfn._xlws.FILTER($H$2:$H$1315,($A$2:$A$1315=M33)*($B$2:$B$1315=N33)*($C$2:$C$1315=O33)*($D$2:$D$1315=P33)),1)</f>
        <v>196.31337802088399</v>
      </c>
      <c r="Z33" s="1" cm="1">
        <f t="array" ref="Z33">_xlfn.QUARTILE.INC(_xlfn._xlws.FILTER($H$2:$H$1315,($A$2:$A$1315=M33)*($B$2:$B$1315=N33)*($C$2:$C$1315=O33)*($D$2:$D$1315=P33)),2)</f>
        <v>275.11131233348402</v>
      </c>
      <c r="AA33" s="1" cm="1">
        <f t="array" ref="AA33">_xlfn.QUARTILE.INC(_xlfn._xlws.FILTER($H$2:$H$1315,($A$2:$A$1315=M33)*($B$2:$B$1315=N33)*($C$2:$C$1315=O33)*($D$2:$D$1315=P33)),3)</f>
        <v>366.26353989664699</v>
      </c>
      <c r="AB33" s="1">
        <f t="shared" si="19"/>
        <v>6648608.54648956</v>
      </c>
      <c r="AC33" s="1">
        <f t="shared" si="20"/>
        <v>926406.71505753731</v>
      </c>
      <c r="AD33" s="1" cm="1">
        <f t="array" ref="AD33">STDEV(IF(($A$2:$A$1315=M33)*($B$2:$B$1315=N33)*($C$2:$C$1315=O33)*($D$2:$D$1315=P33), $H$2:$H$1315))</f>
        <v>1906234.8325792269</v>
      </c>
    </row>
    <row r="34" spans="1:30" x14ac:dyDescent="0.3">
      <c r="A34" t="s">
        <v>6</v>
      </c>
      <c r="B34" t="s">
        <v>4</v>
      </c>
      <c r="C34" t="s">
        <v>5</v>
      </c>
      <c r="D34">
        <v>1</v>
      </c>
      <c r="E34" t="s">
        <v>33</v>
      </c>
      <c r="F34">
        <v>29307</v>
      </c>
      <c r="G34">
        <v>2.000093460083E-3</v>
      </c>
      <c r="H34">
        <v>14652815.273334101</v>
      </c>
      <c r="I34">
        <v>8.1854999999999997E-2</v>
      </c>
      <c r="K34" t="s">
        <v>183</v>
      </c>
      <c r="L34" t="s">
        <v>183</v>
      </c>
      <c r="M34" t="s">
        <v>71</v>
      </c>
      <c r="N34" t="s">
        <v>63</v>
      </c>
      <c r="O34" t="s">
        <v>70</v>
      </c>
      <c r="P34">
        <v>0</v>
      </c>
      <c r="Q34" s="1">
        <f t="shared" si="16"/>
        <v>9.9897384643554601E-4</v>
      </c>
      <c r="R34" s="1" cm="1">
        <f t="array" ref="R34">_xlfn.QUARTILE.INC(_xlfn._xlws.FILTER($G$2:$G$1315,($A$2:$A$1315=M34)*($B$2:$B$1315=N34)*($C$2:$C$1315=O34)*($D$2:$D$1315=P34)),1)</f>
        <v>13.1318054199218</v>
      </c>
      <c r="S34" s="1" cm="1">
        <f t="array" ref="S34">_xlfn.QUARTILE.INC(_xlfn._xlws.FILTER($G$2:$G$1315,($A$2:$A$1315=M34)*($B$2:$B$1315=N34)*($C$2:$C$1315=O34)*($D$2:$D$1315=P34)),2)</f>
        <v>17.5688827037811</v>
      </c>
      <c r="T34" s="1" cm="1">
        <f t="array" ref="T34">_xlfn.QUARTILE.INC(_xlfn._xlws.FILTER($G$2:$G$1315,($A$2:$A$1315=M34)*($B$2:$B$1315=N34)*($C$2:$C$1315=O34)*($D$2:$D$1315=P34)),3)</f>
        <v>19.667352676391602</v>
      </c>
      <c r="U34" s="1">
        <f t="shared" si="17"/>
        <v>29.5965847969055</v>
      </c>
      <c r="V34" s="1">
        <f t="shared" si="4"/>
        <v>14.369569382577538</v>
      </c>
      <c r="W34" s="1" cm="1">
        <f t="array" ref="W34">STDEV(IF(($A$2:$A$1315=M34)*($B$2:$B$1315=N34)*($C$2:$C$1315=O34)*($D$2:$D$1315=P34), $G$2:$G$1315))</f>
        <v>8.892435632224446</v>
      </c>
      <c r="X34" s="1">
        <f t="shared" si="18"/>
        <v>215.66677519723001</v>
      </c>
      <c r="Y34" s="1" cm="1">
        <f t="array" ref="Y34">_xlfn.QUARTILE.INC(_xlfn._xlws.FILTER($H$2:$H$1315,($A$2:$A$1315=M34)*($B$2:$B$1315=N34)*($C$2:$C$1315=O34)*($D$2:$D$1315=P34)),1)</f>
        <v>323.92010210817</v>
      </c>
      <c r="Z34" s="1" cm="1">
        <f t="array" ref="Z34">_xlfn.QUARTILE.INC(_xlfn._xlws.FILTER($H$2:$H$1315,($A$2:$A$1315=M34)*($B$2:$B$1315=N34)*($C$2:$C$1315=O34)*($D$2:$D$1315=P34)),2)</f>
        <v>360.33168185174202</v>
      </c>
      <c r="AA34" s="1" cm="1">
        <f t="array" ref="AA34">_xlfn.QUARTILE.INC(_xlfn._xlws.FILTER($H$2:$H$1315,($A$2:$A$1315=M34)*($B$2:$B$1315=N34)*($C$2:$C$1315=O34)*($D$2:$D$1315=P34)),3)</f>
        <v>519.70490531538599</v>
      </c>
      <c r="AB34" s="1">
        <f t="shared" si="19"/>
        <v>7447885.5314285699</v>
      </c>
      <c r="AC34" s="1">
        <f t="shared" si="20"/>
        <v>1315115.9906486783</v>
      </c>
      <c r="AD34" s="1" cm="1">
        <f t="array" ref="AD34">STDEV(IF(($A$2:$A$1315=M34)*($B$2:$B$1315=N34)*($C$2:$C$1315=O34)*($D$2:$D$1315=P34), $H$2:$H$1315))</f>
        <v>2472466.8033598419</v>
      </c>
    </row>
    <row r="35" spans="1:30" x14ac:dyDescent="0.3">
      <c r="A35" t="s">
        <v>6</v>
      </c>
      <c r="B35" t="s">
        <v>4</v>
      </c>
      <c r="C35" t="s">
        <v>5</v>
      </c>
      <c r="D35">
        <v>1</v>
      </c>
      <c r="E35" t="s">
        <v>34</v>
      </c>
      <c r="F35">
        <v>29379</v>
      </c>
      <c r="G35">
        <v>2.92325019836425E-3</v>
      </c>
      <c r="H35">
        <v>10050114.771715101</v>
      </c>
      <c r="I35">
        <v>8.2297499999999996E-2</v>
      </c>
      <c r="K35" t="s">
        <v>184</v>
      </c>
      <c r="L35" t="s">
        <v>184</v>
      </c>
      <c r="M35" t="s">
        <v>71</v>
      </c>
      <c r="N35" t="s">
        <v>63</v>
      </c>
      <c r="O35" t="s">
        <v>70</v>
      </c>
      <c r="P35">
        <v>1</v>
      </c>
      <c r="Q35" s="1">
        <f t="shared" si="16"/>
        <v>9.6154212951660102E-4</v>
      </c>
      <c r="R35" s="1" cm="1">
        <f t="array" ref="R35">_xlfn.QUARTILE.INC(_xlfn._xlws.FILTER($G$2:$G$1315,($A$2:$A$1315=M35)*($B$2:$B$1315=N35)*($C$2:$C$1315=O35)*($D$2:$D$1315=P35)),1)</f>
        <v>14.79375559091565</v>
      </c>
      <c r="S35" s="1" cm="1">
        <f t="array" ref="S35">_xlfn.QUARTILE.INC(_xlfn._xlws.FILTER($G$2:$G$1315,($A$2:$A$1315=M35)*($B$2:$B$1315=N35)*($C$2:$C$1315=O35)*($D$2:$D$1315=P35)),2)</f>
        <v>18.1653201580047</v>
      </c>
      <c r="T35" s="1" cm="1">
        <f t="array" ref="T35">_xlfn.QUARTILE.INC(_xlfn._xlws.FILTER($G$2:$G$1315,($A$2:$A$1315=M35)*($B$2:$B$1315=N35)*($C$2:$C$1315=O35)*($D$2:$D$1315=P35)),3)</f>
        <v>21.814581036567652</v>
      </c>
      <c r="U35" s="1">
        <f t="shared" si="17"/>
        <v>34.663620948791497</v>
      </c>
      <c r="V35" s="1">
        <f t="shared" si="4"/>
        <v>17.302936172485307</v>
      </c>
      <c r="W35" s="1" cm="1">
        <f t="array" ref="W35">STDEV(IF(($A$2:$A$1315=M35)*($B$2:$B$1315=N35)*($C$2:$C$1315=O35)*($D$2:$D$1315=P35), $G$2:$G$1315))</f>
        <v>8.6479124130283882</v>
      </c>
      <c r="X35" s="1">
        <f t="shared" si="18"/>
        <v>167.75470305406299</v>
      </c>
      <c r="Y35" s="1" cm="1">
        <f t="array" ref="Y35">_xlfn.QUARTILE.INC(_xlfn._xlws.FILTER($H$2:$H$1315,($A$2:$A$1315=M35)*($B$2:$B$1315=N35)*($C$2:$C$1315=O35)*($D$2:$D$1315=P35)),1)</f>
        <v>288.65813482526198</v>
      </c>
      <c r="Z35" s="1" cm="1">
        <f t="array" ref="Z35">_xlfn.QUARTILE.INC(_xlfn._xlws.FILTER($H$2:$H$1315,($A$2:$A$1315=M35)*($B$2:$B$1315=N35)*($C$2:$C$1315=O35)*($D$2:$D$1315=P35)),2)</f>
        <v>353.61173128681048</v>
      </c>
      <c r="AA35" s="1" cm="1">
        <f t="array" ref="AA35">_xlfn.QUARTILE.INC(_xlfn._xlws.FILTER($H$2:$H$1315,($A$2:$A$1315=M35)*($B$2:$B$1315=N35)*($C$2:$C$1315=O35)*($D$2:$D$1315=P35)),3)</f>
        <v>415.12884637863573</v>
      </c>
      <c r="AB35" s="1">
        <f t="shared" si="19"/>
        <v>8082849.1663773796</v>
      </c>
      <c r="AC35" s="1">
        <f t="shared" si="20"/>
        <v>812033.64541193249</v>
      </c>
      <c r="AD35" s="1" cm="1">
        <f t="array" ref="AD35">STDEV(IF(($A$2:$A$1315=M35)*($B$2:$B$1315=N35)*($C$2:$C$1315=O35)*($D$2:$D$1315=P35), $H$2:$H$1315))</f>
        <v>2187056.7476066868</v>
      </c>
    </row>
    <row r="36" spans="1:30" x14ac:dyDescent="0.3">
      <c r="A36" t="s">
        <v>6</v>
      </c>
      <c r="B36" t="s">
        <v>35</v>
      </c>
      <c r="C36" t="s">
        <v>5</v>
      </c>
      <c r="D36">
        <v>0</v>
      </c>
      <c r="E36" t="s">
        <v>12</v>
      </c>
      <c r="F36">
        <v>29898</v>
      </c>
      <c r="G36">
        <v>41.277689218521097</v>
      </c>
      <c r="H36">
        <v>724.313801621067</v>
      </c>
      <c r="I36">
        <v>0.31540000000000001</v>
      </c>
      <c r="K36" t="s">
        <v>185</v>
      </c>
      <c r="L36" t="s">
        <v>185</v>
      </c>
      <c r="M36" t="s">
        <v>71</v>
      </c>
      <c r="N36" t="s">
        <v>64</v>
      </c>
      <c r="O36" t="s">
        <v>70</v>
      </c>
      <c r="P36">
        <v>0</v>
      </c>
      <c r="Q36" s="1">
        <f t="shared" si="16"/>
        <v>9.987354278564451E-4</v>
      </c>
      <c r="R36" s="1" cm="1">
        <f t="array" ref="R36">_xlfn.QUARTILE.INC(_xlfn._xlws.FILTER($G$2:$G$1315,($A$2:$A$1315=M36)*($B$2:$B$1315=N36)*($C$2:$C$1315=O36)*($D$2:$D$1315=P36)),1)</f>
        <v>5.5061724185943604</v>
      </c>
      <c r="S36" s="1" cm="1">
        <f t="array" ref="S36">_xlfn.QUARTILE.INC(_xlfn._xlws.FILTER($G$2:$G$1315,($A$2:$A$1315=M36)*($B$2:$B$1315=N36)*($C$2:$C$1315=O36)*($D$2:$D$1315=P36)),2)</f>
        <v>6.4345645904540998</v>
      </c>
      <c r="T36" s="1" cm="1">
        <f t="array" ref="T36">_xlfn.QUARTILE.INC(_xlfn._xlws.FILTER($G$2:$G$1315,($A$2:$A$1315=M36)*($B$2:$B$1315=N36)*($C$2:$C$1315=O36)*($D$2:$D$1315=P36)),3)</f>
        <v>7.8821105957031197</v>
      </c>
      <c r="U36" s="1">
        <f t="shared" si="17"/>
        <v>15.978332042693999</v>
      </c>
      <c r="V36" s="1">
        <f t="shared" si="4"/>
        <v>6.7965013898652007</v>
      </c>
      <c r="W36" s="1" cm="1">
        <f t="array" ref="W36">STDEV(IF(($A$2:$A$1315=M36)*($B$2:$B$1315=N36)*($C$2:$C$1315=O36)*($D$2:$D$1315=P36), $G$2:$G$1315))</f>
        <v>4.2578908791705716</v>
      </c>
      <c r="X36" s="1">
        <f t="shared" si="18"/>
        <v>401.79412862655198</v>
      </c>
      <c r="Y36" s="1" cm="1">
        <f t="array" ref="Y36">_xlfn.QUARTILE.INC(_xlfn._xlws.FILTER($H$2:$H$1315,($A$2:$A$1315=M36)*($B$2:$B$1315=N36)*($C$2:$C$1315=O36)*($D$2:$D$1315=P36)),1)</f>
        <v>643.10186192557705</v>
      </c>
      <c r="Z36" s="1" cm="1">
        <f t="array" ref="Z36">_xlfn.QUARTILE.INC(_xlfn._xlws.FILTER($H$2:$H$1315,($A$2:$A$1315=M36)*($B$2:$B$1315=N36)*($C$2:$C$1315=O36)*($D$2:$D$1315=P36)),2)</f>
        <v>920.17716374013605</v>
      </c>
      <c r="AA36" s="1" cm="1">
        <f t="array" ref="AA36">_xlfn.QUARTILE.INC(_xlfn._xlws.FILTER($H$2:$H$1315,($A$2:$A$1315=M36)*($B$2:$B$1315=N36)*($C$2:$C$1315=O36)*($D$2:$D$1315=P36)),3)</f>
        <v>1077.49791412223</v>
      </c>
      <c r="AB36" s="1">
        <f t="shared" si="19"/>
        <v>6364943.8054827098</v>
      </c>
      <c r="AC36" s="1">
        <f t="shared" si="20"/>
        <v>648811.24298676651</v>
      </c>
      <c r="AD36" s="1" cm="1">
        <f t="array" ref="AD36">STDEV(IF(($A$2:$A$1315=M36)*($B$2:$B$1315=N36)*($C$2:$C$1315=O36)*($D$2:$D$1315=P36), $H$2:$H$1315))</f>
        <v>1653492.1197033864</v>
      </c>
    </row>
    <row r="37" spans="1:30" x14ac:dyDescent="0.3">
      <c r="A37" t="s">
        <v>6</v>
      </c>
      <c r="B37" t="s">
        <v>35</v>
      </c>
      <c r="C37" t="s">
        <v>5</v>
      </c>
      <c r="D37">
        <v>0</v>
      </c>
      <c r="E37" t="s">
        <v>13</v>
      </c>
      <c r="F37">
        <v>29885</v>
      </c>
      <c r="G37">
        <v>34.083541631698601</v>
      </c>
      <c r="H37">
        <v>876.81615728003305</v>
      </c>
      <c r="I37">
        <v>0.31486999999999998</v>
      </c>
      <c r="K37" t="s">
        <v>186</v>
      </c>
      <c r="L37" t="s">
        <v>186</v>
      </c>
      <c r="M37" t="s">
        <v>71</v>
      </c>
      <c r="N37" t="s">
        <v>64</v>
      </c>
      <c r="O37" t="s">
        <v>70</v>
      </c>
      <c r="P37">
        <v>1</v>
      </c>
      <c r="Q37" s="1">
        <f t="shared" si="16"/>
        <v>1.9998550415039002E-3</v>
      </c>
      <c r="R37" s="1" cm="1">
        <f t="array" ref="R37">_xlfn.QUARTILE.INC(_xlfn._xlws.FILTER($G$2:$G$1315,($A$2:$A$1315=M37)*($B$2:$B$1315=N37)*($C$2:$C$1315=O37)*($D$2:$D$1315=P37)),1)</f>
        <v>4.7488994598388654</v>
      </c>
      <c r="S37" s="1" cm="1">
        <f t="array" ref="S37">_xlfn.QUARTILE.INC(_xlfn._xlws.FILTER($G$2:$G$1315,($A$2:$A$1315=M37)*($B$2:$B$1315=N37)*($C$2:$C$1315=O37)*($D$2:$D$1315=P37)),2)</f>
        <v>5.5232381820678702</v>
      </c>
      <c r="T37" s="1" cm="1">
        <f t="array" ref="T37">_xlfn.QUARTILE.INC(_xlfn._xlws.FILTER($G$2:$G$1315,($A$2:$A$1315=M37)*($B$2:$B$1315=N37)*($C$2:$C$1315=O37)*($D$2:$D$1315=P37)),3)</f>
        <v>6.2303900718688894</v>
      </c>
      <c r="U37" s="1">
        <f t="shared" si="17"/>
        <v>27.228034973144499</v>
      </c>
      <c r="V37" s="1">
        <f t="shared" si="4"/>
        <v>6.2914003402956018</v>
      </c>
      <c r="W37" s="1" cm="1">
        <f t="array" ref="W37">STDEV(IF(($A$2:$A$1315=M37)*($B$2:$B$1315=N37)*($C$2:$C$1315=O37)*($D$2:$D$1315=P37), $G$2:$G$1315))</f>
        <v>4.8714490729283364</v>
      </c>
      <c r="X37" s="1">
        <f t="shared" si="18"/>
        <v>269.57509079298399</v>
      </c>
      <c r="Y37" s="1" cm="1">
        <f t="array" ref="Y37">_xlfn.QUARTILE.INC(_xlfn._xlws.FILTER($H$2:$H$1315,($A$2:$A$1315=M37)*($B$2:$B$1315=N37)*($C$2:$C$1315=O37)*($D$2:$D$1315=P37)),1)</f>
        <v>861.01086404068349</v>
      </c>
      <c r="Z37" s="1" cm="1">
        <f t="array" ref="Z37">_xlfn.QUARTILE.INC(_xlfn._xlws.FILTER($H$2:$H$1315,($A$2:$A$1315=M37)*($B$2:$B$1315=N37)*($C$2:$C$1315=O37)*($D$2:$D$1315=P37)),2)</f>
        <v>1042.4089971486101</v>
      </c>
      <c r="AA37" s="1" cm="1">
        <f t="array" ref="AA37">_xlfn.QUARTILE.INC(_xlfn._xlws.FILTER($H$2:$H$1315,($A$2:$A$1315=M37)*($B$2:$B$1315=N37)*($C$2:$C$1315=O37)*($D$2:$D$1315=P37)),3)</f>
        <v>1208.6682171313951</v>
      </c>
      <c r="AB37" s="1">
        <f t="shared" si="19"/>
        <v>3071356.47538443</v>
      </c>
      <c r="AC37" s="1">
        <f t="shared" si="20"/>
        <v>244994.14689845534</v>
      </c>
      <c r="AD37" s="1" cm="1">
        <f t="array" ref="AD37">STDEV(IF(($A$2:$A$1315=M37)*($B$2:$B$1315=N37)*($C$2:$C$1315=O37)*($D$2:$D$1315=P37), $H$2:$H$1315))</f>
        <v>768401.59969433222</v>
      </c>
    </row>
    <row r="38" spans="1:30" x14ac:dyDescent="0.3">
      <c r="A38" t="s">
        <v>6</v>
      </c>
      <c r="B38" t="s">
        <v>35</v>
      </c>
      <c r="C38" t="s">
        <v>5</v>
      </c>
      <c r="D38">
        <v>0</v>
      </c>
      <c r="E38" t="s">
        <v>14</v>
      </c>
      <c r="F38">
        <v>29904</v>
      </c>
      <c r="G38">
        <v>2.9969215393066402E-3</v>
      </c>
      <c r="H38">
        <v>9978239.2057279199</v>
      </c>
      <c r="I38">
        <v>0.31525999999999998</v>
      </c>
    </row>
    <row r="39" spans="1:30" x14ac:dyDescent="0.3">
      <c r="A39" t="s">
        <v>6</v>
      </c>
      <c r="B39" t="s">
        <v>35</v>
      </c>
      <c r="C39" t="s">
        <v>5</v>
      </c>
      <c r="D39">
        <v>0</v>
      </c>
      <c r="E39" t="s">
        <v>23</v>
      </c>
      <c r="F39">
        <v>29467</v>
      </c>
      <c r="G39">
        <v>37.710726737976003</v>
      </c>
      <c r="H39">
        <v>781.39570750636403</v>
      </c>
      <c r="I39">
        <v>0.31089</v>
      </c>
    </row>
    <row r="40" spans="1:30" x14ac:dyDescent="0.3">
      <c r="A40" t="s">
        <v>6</v>
      </c>
      <c r="B40" t="s">
        <v>35</v>
      </c>
      <c r="C40" t="s">
        <v>5</v>
      </c>
      <c r="D40">
        <v>0</v>
      </c>
      <c r="E40" t="s">
        <v>36</v>
      </c>
      <c r="F40">
        <v>29467</v>
      </c>
      <c r="G40">
        <v>1.9614696502685499E-3</v>
      </c>
      <c r="H40">
        <v>15022919.164701501</v>
      </c>
      <c r="I40">
        <v>0.31089</v>
      </c>
    </row>
    <row r="41" spans="1:30" x14ac:dyDescent="0.3">
      <c r="A41" t="s">
        <v>6</v>
      </c>
      <c r="B41" t="s">
        <v>35</v>
      </c>
      <c r="C41" t="s">
        <v>5</v>
      </c>
      <c r="D41">
        <v>0</v>
      </c>
      <c r="E41" t="s">
        <v>37</v>
      </c>
      <c r="F41">
        <v>29467</v>
      </c>
      <c r="G41">
        <v>2.000093460083E-3</v>
      </c>
      <c r="H41">
        <v>14732811.5351054</v>
      </c>
      <c r="I41">
        <v>0.31089</v>
      </c>
    </row>
    <row r="42" spans="1:30" x14ac:dyDescent="0.3">
      <c r="A42" t="s">
        <v>6</v>
      </c>
      <c r="B42" t="s">
        <v>35</v>
      </c>
      <c r="C42" t="s">
        <v>5</v>
      </c>
      <c r="D42">
        <v>0</v>
      </c>
      <c r="E42" t="s">
        <v>38</v>
      </c>
      <c r="F42">
        <v>29467</v>
      </c>
      <c r="G42">
        <v>1.9996166229247999E-3</v>
      </c>
      <c r="H42">
        <v>14736324.7845475</v>
      </c>
      <c r="I42">
        <v>0.31089</v>
      </c>
    </row>
    <row r="43" spans="1:30" x14ac:dyDescent="0.3">
      <c r="A43" t="s">
        <v>6</v>
      </c>
      <c r="B43" t="s">
        <v>35</v>
      </c>
      <c r="C43" t="s">
        <v>5</v>
      </c>
      <c r="D43">
        <v>0</v>
      </c>
      <c r="E43" t="s">
        <v>39</v>
      </c>
      <c r="F43">
        <v>29467</v>
      </c>
      <c r="G43">
        <v>3.0066967010497999E-3</v>
      </c>
      <c r="H43">
        <v>9800456.4243914001</v>
      </c>
      <c r="I43">
        <v>0.31089</v>
      </c>
    </row>
    <row r="44" spans="1:30" x14ac:dyDescent="0.3">
      <c r="A44" t="s">
        <v>6</v>
      </c>
      <c r="B44" t="s">
        <v>35</v>
      </c>
      <c r="C44" t="s">
        <v>5</v>
      </c>
      <c r="D44">
        <v>0</v>
      </c>
      <c r="E44" t="s">
        <v>15</v>
      </c>
      <c r="F44">
        <v>30514</v>
      </c>
      <c r="G44">
        <v>5.3904771804809501E-2</v>
      </c>
      <c r="H44">
        <v>566072.33419875801</v>
      </c>
      <c r="I44">
        <v>0.33176</v>
      </c>
    </row>
    <row r="45" spans="1:30" x14ac:dyDescent="0.3">
      <c r="A45" t="s">
        <v>6</v>
      </c>
      <c r="B45" t="s">
        <v>35</v>
      </c>
      <c r="C45" t="s">
        <v>5</v>
      </c>
      <c r="D45">
        <v>0</v>
      </c>
      <c r="E45" t="s">
        <v>16</v>
      </c>
      <c r="F45">
        <v>30507</v>
      </c>
      <c r="G45">
        <v>47.890924453735302</v>
      </c>
      <c r="H45">
        <v>637.010046224333</v>
      </c>
      <c r="I45">
        <v>0.33168999999999998</v>
      </c>
    </row>
    <row r="46" spans="1:30" x14ac:dyDescent="0.3">
      <c r="A46" t="s">
        <v>6</v>
      </c>
      <c r="B46" t="s">
        <v>35</v>
      </c>
      <c r="C46" t="s">
        <v>5</v>
      </c>
      <c r="D46">
        <v>0</v>
      </c>
      <c r="E46" t="s">
        <v>24</v>
      </c>
      <c r="F46">
        <v>30507</v>
      </c>
      <c r="G46">
        <v>1.9989013671875E-3</v>
      </c>
      <c r="H46">
        <v>15261883.6030534</v>
      </c>
      <c r="I46">
        <v>0.33168999999999998</v>
      </c>
    </row>
    <row r="47" spans="1:30" x14ac:dyDescent="0.3">
      <c r="A47" t="s">
        <v>6</v>
      </c>
      <c r="B47" t="s">
        <v>35</v>
      </c>
      <c r="C47" t="s">
        <v>5</v>
      </c>
      <c r="D47">
        <v>0</v>
      </c>
      <c r="E47" t="s">
        <v>40</v>
      </c>
      <c r="F47">
        <v>30507</v>
      </c>
      <c r="G47">
        <v>3.00073623657226E-3</v>
      </c>
      <c r="H47">
        <v>10166505.0157317</v>
      </c>
      <c r="I47">
        <v>0.33168999999999998</v>
      </c>
    </row>
    <row r="48" spans="1:30" x14ac:dyDescent="0.3">
      <c r="A48" t="s">
        <v>6</v>
      </c>
      <c r="B48" t="s">
        <v>35</v>
      </c>
      <c r="C48" t="s">
        <v>5</v>
      </c>
      <c r="D48">
        <v>0</v>
      </c>
      <c r="E48" t="s">
        <v>41</v>
      </c>
      <c r="F48">
        <v>30507</v>
      </c>
      <c r="G48">
        <v>1.9996166229247999E-3</v>
      </c>
      <c r="H48">
        <v>15256424.4816978</v>
      </c>
      <c r="I48">
        <v>0.33168999999999998</v>
      </c>
    </row>
    <row r="49" spans="1:9" x14ac:dyDescent="0.3">
      <c r="A49" t="s">
        <v>6</v>
      </c>
      <c r="B49" t="s">
        <v>35</v>
      </c>
      <c r="C49" t="s">
        <v>5</v>
      </c>
      <c r="D49">
        <v>0</v>
      </c>
      <c r="E49" t="s">
        <v>42</v>
      </c>
      <c r="F49">
        <v>30507</v>
      </c>
      <c r="G49">
        <v>3.0009746551513598E-3</v>
      </c>
      <c r="H49">
        <v>10165697.316914201</v>
      </c>
      <c r="I49">
        <v>0.33168999999999998</v>
      </c>
    </row>
    <row r="50" spans="1:9" x14ac:dyDescent="0.3">
      <c r="A50" t="s">
        <v>6</v>
      </c>
      <c r="B50" t="s">
        <v>35</v>
      </c>
      <c r="C50" t="s">
        <v>5</v>
      </c>
      <c r="D50">
        <v>0</v>
      </c>
      <c r="E50" t="s">
        <v>17</v>
      </c>
      <c r="F50">
        <v>30326</v>
      </c>
      <c r="G50">
        <v>1.9180774688720701E-3</v>
      </c>
      <c r="H50">
        <v>15810623.132877501</v>
      </c>
      <c r="I50">
        <v>0.32562000000000002</v>
      </c>
    </row>
    <row r="51" spans="1:9" x14ac:dyDescent="0.3">
      <c r="A51" t="s">
        <v>6</v>
      </c>
      <c r="B51" t="s">
        <v>35</v>
      </c>
      <c r="C51" t="s">
        <v>5</v>
      </c>
      <c r="D51">
        <v>0</v>
      </c>
      <c r="E51" t="s">
        <v>43</v>
      </c>
      <c r="F51">
        <v>30081</v>
      </c>
      <c r="G51">
        <v>61.008427858352597</v>
      </c>
      <c r="H51">
        <v>493.063025158443</v>
      </c>
      <c r="I51">
        <v>0.32317000000000001</v>
      </c>
    </row>
    <row r="52" spans="1:9" x14ac:dyDescent="0.3">
      <c r="A52" t="s">
        <v>6</v>
      </c>
      <c r="B52" t="s">
        <v>35</v>
      </c>
      <c r="C52" t="s">
        <v>5</v>
      </c>
      <c r="D52">
        <v>0</v>
      </c>
      <c r="E52" t="s">
        <v>44</v>
      </c>
      <c r="F52">
        <v>30081</v>
      </c>
      <c r="G52">
        <v>2.0062923431396402E-3</v>
      </c>
      <c r="H52">
        <v>14993328.4163992</v>
      </c>
      <c r="I52">
        <v>0.32317000000000001</v>
      </c>
    </row>
    <row r="53" spans="1:9" x14ac:dyDescent="0.3">
      <c r="A53" t="s">
        <v>6</v>
      </c>
      <c r="B53" t="s">
        <v>35</v>
      </c>
      <c r="C53" t="s">
        <v>5</v>
      </c>
      <c r="D53">
        <v>0</v>
      </c>
      <c r="E53" t="s">
        <v>45</v>
      </c>
      <c r="F53">
        <v>30081</v>
      </c>
      <c r="G53">
        <v>1.9996166229247999E-3</v>
      </c>
      <c r="H53">
        <v>15043383.644211199</v>
      </c>
      <c r="I53">
        <v>0.32317000000000001</v>
      </c>
    </row>
    <row r="54" spans="1:9" x14ac:dyDescent="0.3">
      <c r="A54" t="s">
        <v>6</v>
      </c>
      <c r="B54" t="s">
        <v>35</v>
      </c>
      <c r="C54" t="s">
        <v>5</v>
      </c>
      <c r="D54">
        <v>0</v>
      </c>
      <c r="E54" t="s">
        <v>46</v>
      </c>
      <c r="F54">
        <v>30081</v>
      </c>
      <c r="G54">
        <v>1.9876956939697201E-3</v>
      </c>
      <c r="H54">
        <v>15133604.249010401</v>
      </c>
      <c r="I54">
        <v>0.32317000000000001</v>
      </c>
    </row>
    <row r="55" spans="1:9" x14ac:dyDescent="0.3">
      <c r="A55" t="s">
        <v>6</v>
      </c>
      <c r="B55" t="s">
        <v>35</v>
      </c>
      <c r="C55" t="s">
        <v>5</v>
      </c>
      <c r="D55">
        <v>0</v>
      </c>
      <c r="E55" t="s">
        <v>47</v>
      </c>
      <c r="F55">
        <v>30081</v>
      </c>
      <c r="G55">
        <v>1.9996166229247999E-3</v>
      </c>
      <c r="H55">
        <v>15043383.644211199</v>
      </c>
      <c r="I55">
        <v>0.32317000000000001</v>
      </c>
    </row>
    <row r="56" spans="1:9" x14ac:dyDescent="0.3">
      <c r="A56" t="s">
        <v>6</v>
      </c>
      <c r="B56" t="s">
        <v>35</v>
      </c>
      <c r="C56" t="s">
        <v>5</v>
      </c>
      <c r="D56">
        <v>0</v>
      </c>
      <c r="E56" t="s">
        <v>18</v>
      </c>
      <c r="F56">
        <v>30294</v>
      </c>
      <c r="G56">
        <v>1.9993782043457001E-3</v>
      </c>
      <c r="H56">
        <v>15151710.633913601</v>
      </c>
      <c r="I56">
        <v>0.32607999999999998</v>
      </c>
    </row>
    <row r="57" spans="1:9" x14ac:dyDescent="0.3">
      <c r="A57" t="s">
        <v>6</v>
      </c>
      <c r="B57" t="s">
        <v>35</v>
      </c>
      <c r="C57" t="s">
        <v>5</v>
      </c>
      <c r="D57">
        <v>0</v>
      </c>
      <c r="E57" t="s">
        <v>48</v>
      </c>
      <c r="F57">
        <v>30159</v>
      </c>
      <c r="G57">
        <v>56.247775077819803</v>
      </c>
      <c r="H57">
        <v>536.18120820378101</v>
      </c>
      <c r="I57">
        <v>0.32473000000000002</v>
      </c>
    </row>
    <row r="58" spans="1:9" x14ac:dyDescent="0.3">
      <c r="A58" t="s">
        <v>6</v>
      </c>
      <c r="B58" t="s">
        <v>35</v>
      </c>
      <c r="C58" t="s">
        <v>5</v>
      </c>
      <c r="D58">
        <v>0</v>
      </c>
      <c r="E58" t="s">
        <v>49</v>
      </c>
      <c r="F58">
        <v>30159</v>
      </c>
      <c r="G58">
        <v>1.9960403442382799E-3</v>
      </c>
      <c r="H58">
        <v>15109414.0391782</v>
      </c>
      <c r="I58">
        <v>0.32473000000000002</v>
      </c>
    </row>
    <row r="59" spans="1:9" x14ac:dyDescent="0.3">
      <c r="A59" t="s">
        <v>6</v>
      </c>
      <c r="B59" t="s">
        <v>35</v>
      </c>
      <c r="C59" t="s">
        <v>5</v>
      </c>
      <c r="D59">
        <v>0</v>
      </c>
      <c r="E59" t="s">
        <v>50</v>
      </c>
      <c r="F59">
        <v>30159</v>
      </c>
      <c r="G59">
        <v>1.9993782043457001E-3</v>
      </c>
      <c r="H59">
        <v>15084189.641783901</v>
      </c>
      <c r="I59">
        <v>0.32473000000000002</v>
      </c>
    </row>
    <row r="60" spans="1:9" x14ac:dyDescent="0.3">
      <c r="A60" t="s">
        <v>6</v>
      </c>
      <c r="B60" t="s">
        <v>35</v>
      </c>
      <c r="C60" t="s">
        <v>5</v>
      </c>
      <c r="D60">
        <v>0</v>
      </c>
      <c r="E60" t="s">
        <v>51</v>
      </c>
      <c r="F60">
        <v>30159</v>
      </c>
      <c r="G60">
        <v>1.9989013671875E-3</v>
      </c>
      <c r="H60">
        <v>15087787.9694656</v>
      </c>
      <c r="I60">
        <v>0.32473000000000002</v>
      </c>
    </row>
    <row r="61" spans="1:9" x14ac:dyDescent="0.3">
      <c r="A61" t="s">
        <v>6</v>
      </c>
      <c r="B61" t="s">
        <v>35</v>
      </c>
      <c r="C61" t="s">
        <v>5</v>
      </c>
      <c r="D61">
        <v>0</v>
      </c>
      <c r="E61" t="s">
        <v>52</v>
      </c>
      <c r="F61">
        <v>30159</v>
      </c>
      <c r="G61">
        <v>6.0040950775146398E-3</v>
      </c>
      <c r="H61">
        <v>5023071.68867887</v>
      </c>
      <c r="I61">
        <v>0.32473000000000002</v>
      </c>
    </row>
    <row r="62" spans="1:9" x14ac:dyDescent="0.3">
      <c r="A62" t="s">
        <v>6</v>
      </c>
      <c r="B62" t="s">
        <v>35</v>
      </c>
      <c r="C62" t="s">
        <v>5</v>
      </c>
      <c r="D62">
        <v>0</v>
      </c>
      <c r="E62" t="s">
        <v>19</v>
      </c>
      <c r="F62">
        <v>30221</v>
      </c>
      <c r="G62">
        <v>2.0031929016113199E-3</v>
      </c>
      <c r="H62">
        <v>15086415.280171299</v>
      </c>
      <c r="I62">
        <v>0.32174999999999998</v>
      </c>
    </row>
    <row r="63" spans="1:9" x14ac:dyDescent="0.3">
      <c r="A63" t="s">
        <v>6</v>
      </c>
      <c r="B63" t="s">
        <v>35</v>
      </c>
      <c r="C63" t="s">
        <v>5</v>
      </c>
      <c r="D63">
        <v>0</v>
      </c>
      <c r="E63" t="s">
        <v>25</v>
      </c>
      <c r="F63">
        <v>29816</v>
      </c>
      <c r="G63">
        <v>47.5428562164306</v>
      </c>
      <c r="H63">
        <v>627.13943529744597</v>
      </c>
      <c r="I63">
        <v>0.31803999999999999</v>
      </c>
    </row>
    <row r="64" spans="1:9" x14ac:dyDescent="0.3">
      <c r="A64" t="s">
        <v>6</v>
      </c>
      <c r="B64" t="s">
        <v>35</v>
      </c>
      <c r="C64" t="s">
        <v>5</v>
      </c>
      <c r="D64">
        <v>0</v>
      </c>
      <c r="E64" t="s">
        <v>26</v>
      </c>
      <c r="F64">
        <v>29833</v>
      </c>
      <c r="G64">
        <v>46.236441373825002</v>
      </c>
      <c r="H64">
        <v>645.22699225050496</v>
      </c>
      <c r="I64">
        <v>0.31820999999999999</v>
      </c>
    </row>
    <row r="65" spans="1:9" x14ac:dyDescent="0.3">
      <c r="A65" t="s">
        <v>6</v>
      </c>
      <c r="B65" t="s">
        <v>35</v>
      </c>
      <c r="C65" t="s">
        <v>5</v>
      </c>
      <c r="D65">
        <v>0</v>
      </c>
      <c r="E65" t="s">
        <v>27</v>
      </c>
      <c r="F65">
        <v>29833</v>
      </c>
      <c r="G65">
        <v>3.0004978179931602E-3</v>
      </c>
      <c r="H65">
        <v>9942683.4510925692</v>
      </c>
      <c r="I65">
        <v>0.31820999999999999</v>
      </c>
    </row>
    <row r="66" spans="1:9" x14ac:dyDescent="0.3">
      <c r="A66" t="s">
        <v>6</v>
      </c>
      <c r="B66" t="s">
        <v>35</v>
      </c>
      <c r="C66" t="s">
        <v>5</v>
      </c>
      <c r="D66">
        <v>0</v>
      </c>
      <c r="E66" t="s">
        <v>28</v>
      </c>
      <c r="F66">
        <v>29816</v>
      </c>
      <c r="G66">
        <v>3.0016899108886701E-3</v>
      </c>
      <c r="H66">
        <v>9933071.3315329608</v>
      </c>
      <c r="I66">
        <v>0.31803999999999999</v>
      </c>
    </row>
    <row r="67" spans="1:9" x14ac:dyDescent="0.3">
      <c r="A67" t="s">
        <v>6</v>
      </c>
      <c r="B67" t="s">
        <v>35</v>
      </c>
      <c r="C67" t="s">
        <v>5</v>
      </c>
      <c r="D67">
        <v>0</v>
      </c>
      <c r="E67" t="s">
        <v>29</v>
      </c>
      <c r="F67">
        <v>29833</v>
      </c>
      <c r="G67">
        <v>2.01773643493652E-3</v>
      </c>
      <c r="H67">
        <v>14785380.0345031</v>
      </c>
      <c r="I67">
        <v>0.31820999999999999</v>
      </c>
    </row>
    <row r="68" spans="1:9" x14ac:dyDescent="0.3">
      <c r="A68" t="s">
        <v>6</v>
      </c>
      <c r="B68" t="s">
        <v>35</v>
      </c>
      <c r="C68" t="s">
        <v>5</v>
      </c>
      <c r="D68">
        <v>0</v>
      </c>
      <c r="E68" t="s">
        <v>20</v>
      </c>
      <c r="F68">
        <v>30678</v>
      </c>
      <c r="G68">
        <v>3.00073623657226E-3</v>
      </c>
      <c r="H68">
        <v>10223491.030668899</v>
      </c>
      <c r="I68">
        <v>0.33189999999999997</v>
      </c>
    </row>
    <row r="69" spans="1:9" x14ac:dyDescent="0.3">
      <c r="A69" t="s">
        <v>6</v>
      </c>
      <c r="B69" t="s">
        <v>35</v>
      </c>
      <c r="C69" t="s">
        <v>5</v>
      </c>
      <c r="D69">
        <v>0</v>
      </c>
      <c r="E69" t="s">
        <v>53</v>
      </c>
      <c r="F69">
        <v>30370</v>
      </c>
      <c r="G69">
        <v>60.0337426662445</v>
      </c>
      <c r="H69">
        <v>505.88216977976703</v>
      </c>
      <c r="I69">
        <v>0.32907999999999998</v>
      </c>
    </row>
    <row r="70" spans="1:9" x14ac:dyDescent="0.3">
      <c r="A70" t="s">
        <v>6</v>
      </c>
      <c r="B70" t="s">
        <v>35</v>
      </c>
      <c r="C70" t="s">
        <v>5</v>
      </c>
      <c r="D70">
        <v>0</v>
      </c>
      <c r="E70" t="s">
        <v>54</v>
      </c>
      <c r="F70">
        <v>30387</v>
      </c>
      <c r="G70">
        <v>68.250697135925293</v>
      </c>
      <c r="H70">
        <v>445.22622149166398</v>
      </c>
      <c r="I70">
        <v>0.32933000000000001</v>
      </c>
    </row>
    <row r="71" spans="1:9" x14ac:dyDescent="0.3">
      <c r="A71" t="s">
        <v>6</v>
      </c>
      <c r="B71" t="s">
        <v>35</v>
      </c>
      <c r="C71" t="s">
        <v>5</v>
      </c>
      <c r="D71">
        <v>0</v>
      </c>
      <c r="E71" t="s">
        <v>55</v>
      </c>
      <c r="F71">
        <v>30387</v>
      </c>
      <c r="G71">
        <v>2.9990673065185499E-3</v>
      </c>
      <c r="H71">
        <v>10132150.063439</v>
      </c>
      <c r="I71">
        <v>0.32933000000000001</v>
      </c>
    </row>
    <row r="72" spans="1:9" x14ac:dyDescent="0.3">
      <c r="A72" t="s">
        <v>6</v>
      </c>
      <c r="B72" t="s">
        <v>35</v>
      </c>
      <c r="C72" t="s">
        <v>5</v>
      </c>
      <c r="D72">
        <v>0</v>
      </c>
      <c r="E72" t="s">
        <v>56</v>
      </c>
      <c r="F72">
        <v>30370</v>
      </c>
      <c r="G72">
        <v>2.9976367950439401E-3</v>
      </c>
      <c r="H72">
        <v>10131314.1239163</v>
      </c>
      <c r="I72">
        <v>0.32907999999999998</v>
      </c>
    </row>
    <row r="73" spans="1:9" x14ac:dyDescent="0.3">
      <c r="A73" t="s">
        <v>6</v>
      </c>
      <c r="B73" t="s">
        <v>35</v>
      </c>
      <c r="C73" t="s">
        <v>5</v>
      </c>
      <c r="D73">
        <v>0</v>
      </c>
      <c r="E73" t="s">
        <v>57</v>
      </c>
      <c r="F73">
        <v>30387</v>
      </c>
      <c r="G73">
        <v>2.9985904693603498E-3</v>
      </c>
      <c r="H73">
        <v>10133761.2823407</v>
      </c>
      <c r="I73">
        <v>0.32933000000000001</v>
      </c>
    </row>
    <row r="74" spans="1:9" x14ac:dyDescent="0.3">
      <c r="A74" t="s">
        <v>6</v>
      </c>
      <c r="B74" t="s">
        <v>35</v>
      </c>
      <c r="C74" t="s">
        <v>5</v>
      </c>
      <c r="D74">
        <v>0</v>
      </c>
      <c r="E74" t="s">
        <v>21</v>
      </c>
      <c r="F74">
        <v>30606</v>
      </c>
      <c r="G74">
        <v>1.00064277648925E-3</v>
      </c>
      <c r="H74">
        <v>30586339.819871299</v>
      </c>
      <c r="I74">
        <v>0.32784000000000002</v>
      </c>
    </row>
    <row r="75" spans="1:9" x14ac:dyDescent="0.3">
      <c r="A75" t="s">
        <v>6</v>
      </c>
      <c r="B75" t="s">
        <v>35</v>
      </c>
      <c r="C75" t="s">
        <v>5</v>
      </c>
      <c r="D75">
        <v>0</v>
      </c>
      <c r="E75" t="s">
        <v>58</v>
      </c>
      <c r="F75">
        <v>30023</v>
      </c>
      <c r="G75">
        <v>43.8996613025665</v>
      </c>
      <c r="H75">
        <v>683.90049283238397</v>
      </c>
      <c r="I75">
        <v>0.32201000000000002</v>
      </c>
    </row>
    <row r="76" spans="1:9" x14ac:dyDescent="0.3">
      <c r="A76" t="s">
        <v>6</v>
      </c>
      <c r="B76" t="s">
        <v>35</v>
      </c>
      <c r="C76" t="s">
        <v>5</v>
      </c>
      <c r="D76">
        <v>0</v>
      </c>
      <c r="E76" t="s">
        <v>59</v>
      </c>
      <c r="F76">
        <v>30023</v>
      </c>
      <c r="G76">
        <v>1.7645359039306599E-3</v>
      </c>
      <c r="H76">
        <v>17014672.205377601</v>
      </c>
      <c r="I76">
        <v>0.32201000000000002</v>
      </c>
    </row>
    <row r="77" spans="1:9" x14ac:dyDescent="0.3">
      <c r="A77" t="s">
        <v>6</v>
      </c>
      <c r="B77" t="s">
        <v>35</v>
      </c>
      <c r="C77" t="s">
        <v>5</v>
      </c>
      <c r="D77">
        <v>0</v>
      </c>
      <c r="E77" t="s">
        <v>60</v>
      </c>
      <c r="F77">
        <v>30023</v>
      </c>
      <c r="G77">
        <v>2.9997825622558498E-3</v>
      </c>
      <c r="H77">
        <v>10008392.067397799</v>
      </c>
      <c r="I77">
        <v>0.32201000000000002</v>
      </c>
    </row>
    <row r="78" spans="1:9" x14ac:dyDescent="0.3">
      <c r="A78" t="s">
        <v>6</v>
      </c>
      <c r="B78" t="s">
        <v>35</v>
      </c>
      <c r="C78" t="s">
        <v>5</v>
      </c>
      <c r="D78">
        <v>0</v>
      </c>
      <c r="E78" t="s">
        <v>61</v>
      </c>
      <c r="F78">
        <v>30023</v>
      </c>
      <c r="G78">
        <v>1.9989013671875E-3</v>
      </c>
      <c r="H78">
        <v>15019750.5954198</v>
      </c>
      <c r="I78">
        <v>0.32201000000000002</v>
      </c>
    </row>
    <row r="79" spans="1:9" x14ac:dyDescent="0.3">
      <c r="A79" t="s">
        <v>6</v>
      </c>
      <c r="B79" t="s">
        <v>35</v>
      </c>
      <c r="C79" t="s">
        <v>5</v>
      </c>
      <c r="D79">
        <v>0</v>
      </c>
      <c r="E79" t="s">
        <v>62</v>
      </c>
      <c r="F79">
        <v>30023</v>
      </c>
      <c r="G79">
        <v>2.9997825622558498E-3</v>
      </c>
      <c r="H79">
        <v>10008392.067397799</v>
      </c>
      <c r="I79">
        <v>0.32201000000000002</v>
      </c>
    </row>
    <row r="80" spans="1:9" x14ac:dyDescent="0.3">
      <c r="A80" t="s">
        <v>6</v>
      </c>
      <c r="B80" t="s">
        <v>35</v>
      </c>
      <c r="C80" t="s">
        <v>5</v>
      </c>
      <c r="D80">
        <v>0</v>
      </c>
      <c r="E80" t="s">
        <v>22</v>
      </c>
      <c r="F80">
        <v>30839</v>
      </c>
      <c r="G80">
        <v>1.9865036010742101E-3</v>
      </c>
      <c r="H80">
        <v>15524260.8084493</v>
      </c>
      <c r="I80">
        <v>0.34183000000000002</v>
      </c>
    </row>
    <row r="81" spans="1:9" x14ac:dyDescent="0.3">
      <c r="A81" t="s">
        <v>6</v>
      </c>
      <c r="B81" t="s">
        <v>35</v>
      </c>
      <c r="C81" t="s">
        <v>5</v>
      </c>
      <c r="D81">
        <v>0</v>
      </c>
      <c r="E81" t="s">
        <v>30</v>
      </c>
      <c r="F81">
        <v>31189</v>
      </c>
      <c r="G81">
        <v>87.712749719619694</v>
      </c>
      <c r="H81">
        <v>355.58114526905001</v>
      </c>
      <c r="I81">
        <v>0.34533000000000003</v>
      </c>
    </row>
    <row r="82" spans="1:9" x14ac:dyDescent="0.3">
      <c r="A82" t="s">
        <v>6</v>
      </c>
      <c r="B82" t="s">
        <v>35</v>
      </c>
      <c r="C82" t="s">
        <v>5</v>
      </c>
      <c r="D82">
        <v>0</v>
      </c>
      <c r="E82" t="s">
        <v>31</v>
      </c>
      <c r="F82">
        <v>31189</v>
      </c>
      <c r="G82">
        <v>1.9996166229247999E-3</v>
      </c>
      <c r="H82">
        <v>15597489.860021399</v>
      </c>
      <c r="I82">
        <v>0.34533000000000003</v>
      </c>
    </row>
    <row r="83" spans="1:9" x14ac:dyDescent="0.3">
      <c r="A83" t="s">
        <v>6</v>
      </c>
      <c r="B83" t="s">
        <v>35</v>
      </c>
      <c r="C83" t="s">
        <v>5</v>
      </c>
      <c r="D83">
        <v>0</v>
      </c>
      <c r="E83" t="s">
        <v>32</v>
      </c>
      <c r="F83">
        <v>31189</v>
      </c>
      <c r="G83">
        <v>2.9287338256835898E-3</v>
      </c>
      <c r="H83">
        <v>10649311.9062194</v>
      </c>
      <c r="I83">
        <v>0.34533000000000003</v>
      </c>
    </row>
    <row r="84" spans="1:9" x14ac:dyDescent="0.3">
      <c r="A84" t="s">
        <v>6</v>
      </c>
      <c r="B84" t="s">
        <v>35</v>
      </c>
      <c r="C84" t="s">
        <v>5</v>
      </c>
      <c r="D84">
        <v>0</v>
      </c>
      <c r="E84" t="s">
        <v>33</v>
      </c>
      <c r="F84">
        <v>31189</v>
      </c>
      <c r="G84">
        <v>3.0031204223632799E-3</v>
      </c>
      <c r="H84">
        <v>10385530.919021901</v>
      </c>
      <c r="I84">
        <v>0.34533000000000003</v>
      </c>
    </row>
    <row r="85" spans="1:9" x14ac:dyDescent="0.3">
      <c r="A85" t="s">
        <v>6</v>
      </c>
      <c r="B85" t="s">
        <v>35</v>
      </c>
      <c r="C85" t="s">
        <v>5</v>
      </c>
      <c r="D85">
        <v>0</v>
      </c>
      <c r="E85" t="s">
        <v>34</v>
      </c>
      <c r="F85">
        <v>31189</v>
      </c>
      <c r="G85">
        <v>3.0000209808349601E-3</v>
      </c>
      <c r="H85">
        <v>10396260.625923799</v>
      </c>
      <c r="I85">
        <v>0.34533000000000003</v>
      </c>
    </row>
    <row r="86" spans="1:9" x14ac:dyDescent="0.3">
      <c r="A86" t="s">
        <v>6</v>
      </c>
      <c r="B86" t="s">
        <v>35</v>
      </c>
      <c r="C86" t="s">
        <v>5</v>
      </c>
      <c r="D86">
        <v>1</v>
      </c>
      <c r="E86" t="s">
        <v>12</v>
      </c>
      <c r="F86">
        <v>30070</v>
      </c>
      <c r="G86">
        <v>42.6731050014495</v>
      </c>
      <c r="H86">
        <v>704.65929298977699</v>
      </c>
      <c r="I86">
        <v>0.32056000000000001</v>
      </c>
    </row>
    <row r="87" spans="1:9" x14ac:dyDescent="0.3">
      <c r="A87" t="s">
        <v>6</v>
      </c>
      <c r="B87" t="s">
        <v>35</v>
      </c>
      <c r="C87" t="s">
        <v>5</v>
      </c>
      <c r="D87">
        <v>1</v>
      </c>
      <c r="E87" t="s">
        <v>13</v>
      </c>
      <c r="F87">
        <v>29948</v>
      </c>
      <c r="G87">
        <v>44.169836997985797</v>
      </c>
      <c r="H87">
        <v>678.019255569488</v>
      </c>
      <c r="I87">
        <v>0.31675999999999999</v>
      </c>
    </row>
    <row r="88" spans="1:9" x14ac:dyDescent="0.3">
      <c r="A88" t="s">
        <v>6</v>
      </c>
      <c r="B88" t="s">
        <v>35</v>
      </c>
      <c r="C88" t="s">
        <v>5</v>
      </c>
      <c r="D88">
        <v>1</v>
      </c>
      <c r="E88" t="s">
        <v>14</v>
      </c>
      <c r="F88">
        <v>30058</v>
      </c>
      <c r="G88">
        <v>2.0973682403564401E-3</v>
      </c>
      <c r="H88">
        <v>14331293.5809935</v>
      </c>
      <c r="I88">
        <v>0.31988</v>
      </c>
    </row>
    <row r="89" spans="1:9" x14ac:dyDescent="0.3">
      <c r="A89" t="s">
        <v>6</v>
      </c>
      <c r="B89" t="s">
        <v>35</v>
      </c>
      <c r="C89" t="s">
        <v>5</v>
      </c>
      <c r="D89">
        <v>1</v>
      </c>
      <c r="E89" t="s">
        <v>23</v>
      </c>
      <c r="F89">
        <v>29775</v>
      </c>
      <c r="G89">
        <v>59.347593069076503</v>
      </c>
      <c r="H89">
        <v>501.70526655299898</v>
      </c>
      <c r="I89">
        <v>0.31705</v>
      </c>
    </row>
    <row r="90" spans="1:9" x14ac:dyDescent="0.3">
      <c r="A90" t="s">
        <v>6</v>
      </c>
      <c r="B90" t="s">
        <v>35</v>
      </c>
      <c r="C90" t="s">
        <v>5</v>
      </c>
      <c r="D90">
        <v>1</v>
      </c>
      <c r="E90" t="s">
        <v>36</v>
      </c>
      <c r="F90">
        <v>29775</v>
      </c>
      <c r="G90">
        <v>2.0031929016113199E-3</v>
      </c>
      <c r="H90">
        <v>14863770.7212568</v>
      </c>
      <c r="I90">
        <v>0.31705</v>
      </c>
    </row>
    <row r="91" spans="1:9" x14ac:dyDescent="0.3">
      <c r="A91" t="s">
        <v>6</v>
      </c>
      <c r="B91" t="s">
        <v>35</v>
      </c>
      <c r="C91" t="s">
        <v>5</v>
      </c>
      <c r="D91">
        <v>1</v>
      </c>
      <c r="E91" t="s">
        <v>37</v>
      </c>
      <c r="F91">
        <v>29775</v>
      </c>
      <c r="G91">
        <v>2.0003318786620998E-3</v>
      </c>
      <c r="H91">
        <v>14885029.988081001</v>
      </c>
      <c r="I91">
        <v>0.31705</v>
      </c>
    </row>
    <row r="92" spans="1:9" x14ac:dyDescent="0.3">
      <c r="A92" t="s">
        <v>6</v>
      </c>
      <c r="B92" t="s">
        <v>35</v>
      </c>
      <c r="C92" t="s">
        <v>5</v>
      </c>
      <c r="D92">
        <v>1</v>
      </c>
      <c r="E92" t="s">
        <v>38</v>
      </c>
      <c r="F92">
        <v>29775</v>
      </c>
      <c r="G92">
        <v>2.0067691802978498E-3</v>
      </c>
      <c r="H92">
        <v>14837281.8819056</v>
      </c>
      <c r="I92">
        <v>0.31705</v>
      </c>
    </row>
    <row r="93" spans="1:9" x14ac:dyDescent="0.3">
      <c r="A93" t="s">
        <v>6</v>
      </c>
      <c r="B93" t="s">
        <v>35</v>
      </c>
      <c r="C93" t="s">
        <v>5</v>
      </c>
      <c r="D93">
        <v>1</v>
      </c>
      <c r="E93" t="s">
        <v>39</v>
      </c>
      <c r="F93">
        <v>29775</v>
      </c>
      <c r="G93">
        <v>1.9967555999755799E-3</v>
      </c>
      <c r="H93">
        <v>14911689.743283501</v>
      </c>
      <c r="I93">
        <v>0.31705</v>
      </c>
    </row>
    <row r="94" spans="1:9" x14ac:dyDescent="0.3">
      <c r="A94" t="s">
        <v>6</v>
      </c>
      <c r="B94" t="s">
        <v>35</v>
      </c>
      <c r="C94" t="s">
        <v>5</v>
      </c>
      <c r="D94">
        <v>1</v>
      </c>
      <c r="E94" t="s">
        <v>15</v>
      </c>
      <c r="F94">
        <v>30138</v>
      </c>
      <c r="G94">
        <v>2.0067691802978498E-3</v>
      </c>
      <c r="H94">
        <v>15018169.650944499</v>
      </c>
      <c r="I94">
        <v>0.32047999999999999</v>
      </c>
    </row>
    <row r="95" spans="1:9" x14ac:dyDescent="0.3">
      <c r="A95" t="s">
        <v>6</v>
      </c>
      <c r="B95" t="s">
        <v>35</v>
      </c>
      <c r="C95" t="s">
        <v>5</v>
      </c>
      <c r="D95">
        <v>1</v>
      </c>
      <c r="E95" t="s">
        <v>16</v>
      </c>
      <c r="F95">
        <v>29763</v>
      </c>
      <c r="G95">
        <v>53.061030387878397</v>
      </c>
      <c r="H95">
        <v>560.92012881075198</v>
      </c>
      <c r="I95">
        <v>0.31689000000000001</v>
      </c>
    </row>
    <row r="96" spans="1:9" x14ac:dyDescent="0.3">
      <c r="A96" t="s">
        <v>6</v>
      </c>
      <c r="B96" t="s">
        <v>35</v>
      </c>
      <c r="C96" t="s">
        <v>5</v>
      </c>
      <c r="D96">
        <v>1</v>
      </c>
      <c r="E96" t="s">
        <v>24</v>
      </c>
      <c r="F96">
        <v>29771</v>
      </c>
      <c r="G96">
        <v>35.874644517898503</v>
      </c>
      <c r="H96">
        <v>829.861881562245</v>
      </c>
      <c r="I96">
        <v>0.31696999999999997</v>
      </c>
    </row>
    <row r="97" spans="1:9" x14ac:dyDescent="0.3">
      <c r="A97" t="s">
        <v>6</v>
      </c>
      <c r="B97" t="s">
        <v>35</v>
      </c>
      <c r="C97" t="s">
        <v>5</v>
      </c>
      <c r="D97">
        <v>1</v>
      </c>
      <c r="E97" t="s">
        <v>40</v>
      </c>
      <c r="F97">
        <v>29771</v>
      </c>
      <c r="G97">
        <v>2.00128555297851E-3</v>
      </c>
      <c r="H97">
        <v>14875938.096735699</v>
      </c>
      <c r="I97">
        <v>0.31696999999999997</v>
      </c>
    </row>
    <row r="98" spans="1:9" x14ac:dyDescent="0.3">
      <c r="A98" t="s">
        <v>6</v>
      </c>
      <c r="B98" t="s">
        <v>35</v>
      </c>
      <c r="C98" t="s">
        <v>5</v>
      </c>
      <c r="D98">
        <v>1</v>
      </c>
      <c r="E98" t="s">
        <v>41</v>
      </c>
      <c r="F98">
        <v>29763</v>
      </c>
      <c r="G98">
        <v>2.9969215393066402E-3</v>
      </c>
      <c r="H98">
        <v>9931190.9269689694</v>
      </c>
      <c r="I98">
        <v>0.31689000000000001</v>
      </c>
    </row>
    <row r="99" spans="1:9" x14ac:dyDescent="0.3">
      <c r="A99" t="s">
        <v>6</v>
      </c>
      <c r="B99" t="s">
        <v>35</v>
      </c>
      <c r="C99" t="s">
        <v>5</v>
      </c>
      <c r="D99">
        <v>1</v>
      </c>
      <c r="E99" t="s">
        <v>42</v>
      </c>
      <c r="F99">
        <v>29771</v>
      </c>
      <c r="G99">
        <v>3.0000209808349601E-3</v>
      </c>
      <c r="H99">
        <v>9923597.2648811806</v>
      </c>
      <c r="I99">
        <v>0.31696999999999997</v>
      </c>
    </row>
    <row r="100" spans="1:9" x14ac:dyDescent="0.3">
      <c r="A100" t="s">
        <v>6</v>
      </c>
      <c r="B100" t="s">
        <v>35</v>
      </c>
      <c r="C100" t="s">
        <v>5</v>
      </c>
      <c r="D100">
        <v>1</v>
      </c>
      <c r="E100" t="s">
        <v>17</v>
      </c>
      <c r="F100">
        <v>30177</v>
      </c>
      <c r="G100">
        <v>2.000093460083E-3</v>
      </c>
      <c r="H100">
        <v>15087794.946715901</v>
      </c>
      <c r="I100">
        <v>0.32114999999999999</v>
      </c>
    </row>
    <row r="101" spans="1:9" x14ac:dyDescent="0.3">
      <c r="A101" t="s">
        <v>6</v>
      </c>
      <c r="B101" t="s">
        <v>35</v>
      </c>
      <c r="C101" t="s">
        <v>5</v>
      </c>
      <c r="D101">
        <v>1</v>
      </c>
      <c r="E101" t="s">
        <v>43</v>
      </c>
      <c r="F101">
        <v>29786</v>
      </c>
      <c r="G101">
        <v>35.769056558609002</v>
      </c>
      <c r="H101">
        <v>832.73093745691801</v>
      </c>
      <c r="I101">
        <v>0.31730000000000003</v>
      </c>
    </row>
    <row r="102" spans="1:9" x14ac:dyDescent="0.3">
      <c r="A102" t="s">
        <v>6</v>
      </c>
      <c r="B102" t="s">
        <v>35</v>
      </c>
      <c r="C102" t="s">
        <v>5</v>
      </c>
      <c r="D102">
        <v>1</v>
      </c>
      <c r="E102" t="s">
        <v>44</v>
      </c>
      <c r="F102">
        <v>29898</v>
      </c>
      <c r="G102">
        <v>59.617118597030597</v>
      </c>
      <c r="H102">
        <v>501.50025200126203</v>
      </c>
      <c r="I102">
        <v>0.3206</v>
      </c>
    </row>
    <row r="103" spans="1:9" x14ac:dyDescent="0.3">
      <c r="A103" t="s">
        <v>6</v>
      </c>
      <c r="B103" t="s">
        <v>35</v>
      </c>
      <c r="C103" t="s">
        <v>5</v>
      </c>
      <c r="D103">
        <v>1</v>
      </c>
      <c r="E103" t="s">
        <v>45</v>
      </c>
      <c r="F103">
        <v>30007</v>
      </c>
      <c r="G103">
        <v>52.077684402465799</v>
      </c>
      <c r="H103">
        <v>576.19689401127005</v>
      </c>
      <c r="I103">
        <v>0.32168999999999998</v>
      </c>
    </row>
    <row r="104" spans="1:9" x14ac:dyDescent="0.3">
      <c r="A104" t="s">
        <v>6</v>
      </c>
      <c r="B104" t="s">
        <v>35</v>
      </c>
      <c r="C104" t="s">
        <v>5</v>
      </c>
      <c r="D104">
        <v>1</v>
      </c>
      <c r="E104" t="s">
        <v>46</v>
      </c>
      <c r="F104">
        <v>29786</v>
      </c>
      <c r="G104">
        <v>2.0058155059814401E-3</v>
      </c>
      <c r="H104">
        <v>14849820.3903482</v>
      </c>
      <c r="I104">
        <v>0.31730000000000003</v>
      </c>
    </row>
    <row r="105" spans="1:9" x14ac:dyDescent="0.3">
      <c r="A105" t="s">
        <v>6</v>
      </c>
      <c r="B105" t="s">
        <v>35</v>
      </c>
      <c r="C105" t="s">
        <v>5</v>
      </c>
      <c r="D105">
        <v>1</v>
      </c>
      <c r="E105" t="s">
        <v>47</v>
      </c>
      <c r="F105">
        <v>29898</v>
      </c>
      <c r="G105">
        <v>2.9993057250976502E-3</v>
      </c>
      <c r="H105">
        <v>9968306.9151033293</v>
      </c>
      <c r="I105">
        <v>0.3206</v>
      </c>
    </row>
    <row r="106" spans="1:9" x14ac:dyDescent="0.3">
      <c r="A106" t="s">
        <v>6</v>
      </c>
      <c r="B106" t="s">
        <v>35</v>
      </c>
      <c r="C106" t="s">
        <v>5</v>
      </c>
      <c r="D106">
        <v>1</v>
      </c>
      <c r="E106" t="s">
        <v>18</v>
      </c>
      <c r="F106">
        <v>30504</v>
      </c>
      <c r="G106">
        <v>1.9989013671875E-3</v>
      </c>
      <c r="H106">
        <v>15260382.7786259</v>
      </c>
      <c r="I106">
        <v>0.33238000000000001</v>
      </c>
    </row>
    <row r="107" spans="1:9" x14ac:dyDescent="0.3">
      <c r="A107" t="s">
        <v>6</v>
      </c>
      <c r="B107" t="s">
        <v>35</v>
      </c>
      <c r="C107" t="s">
        <v>5</v>
      </c>
      <c r="D107">
        <v>1</v>
      </c>
      <c r="E107" t="s">
        <v>48</v>
      </c>
      <c r="F107">
        <v>30577</v>
      </c>
      <c r="G107">
        <v>52.733734130859297</v>
      </c>
      <c r="H107">
        <v>579.83756515559503</v>
      </c>
      <c r="I107">
        <v>0.33306999999999998</v>
      </c>
    </row>
    <row r="108" spans="1:9" x14ac:dyDescent="0.3">
      <c r="A108" t="s">
        <v>6</v>
      </c>
      <c r="B108" t="s">
        <v>35</v>
      </c>
      <c r="C108" t="s">
        <v>5</v>
      </c>
      <c r="D108">
        <v>1</v>
      </c>
      <c r="E108" t="s">
        <v>49</v>
      </c>
      <c r="F108">
        <v>30322</v>
      </c>
      <c r="G108">
        <v>58.145754337310699</v>
      </c>
      <c r="H108">
        <v>521.48261460498497</v>
      </c>
      <c r="I108">
        <v>0.32546000000000003</v>
      </c>
    </row>
    <row r="109" spans="1:9" x14ac:dyDescent="0.3">
      <c r="A109" t="s">
        <v>6</v>
      </c>
      <c r="B109" t="s">
        <v>35</v>
      </c>
      <c r="C109" t="s">
        <v>5</v>
      </c>
      <c r="D109">
        <v>1</v>
      </c>
      <c r="E109" t="s">
        <v>50</v>
      </c>
      <c r="F109">
        <v>30187</v>
      </c>
      <c r="G109">
        <v>58.162801980972198</v>
      </c>
      <c r="H109">
        <v>519.00869579624998</v>
      </c>
      <c r="I109">
        <v>0.32464999999999999</v>
      </c>
    </row>
    <row r="110" spans="1:9" x14ac:dyDescent="0.3">
      <c r="A110" t="s">
        <v>6</v>
      </c>
      <c r="B110" t="s">
        <v>35</v>
      </c>
      <c r="C110" t="s">
        <v>5</v>
      </c>
      <c r="D110">
        <v>1</v>
      </c>
      <c r="E110" t="s">
        <v>51</v>
      </c>
      <c r="F110">
        <v>30577</v>
      </c>
      <c r="G110">
        <v>3.1120777130126901E-3</v>
      </c>
      <c r="H110">
        <v>9825268.7817359995</v>
      </c>
      <c r="I110">
        <v>0.33306999999999998</v>
      </c>
    </row>
    <row r="111" spans="1:9" x14ac:dyDescent="0.3">
      <c r="A111" t="s">
        <v>6</v>
      </c>
      <c r="B111" t="s">
        <v>35</v>
      </c>
      <c r="C111" t="s">
        <v>5</v>
      </c>
      <c r="D111">
        <v>1</v>
      </c>
      <c r="E111" t="s">
        <v>52</v>
      </c>
      <c r="F111">
        <v>30322</v>
      </c>
      <c r="G111">
        <v>3.007173538208E-3</v>
      </c>
      <c r="H111">
        <v>10083222.539284799</v>
      </c>
      <c r="I111">
        <v>0.32546000000000003</v>
      </c>
    </row>
    <row r="112" spans="1:9" x14ac:dyDescent="0.3">
      <c r="A112" t="s">
        <v>6</v>
      </c>
      <c r="B112" t="s">
        <v>35</v>
      </c>
      <c r="C112" t="s">
        <v>5</v>
      </c>
      <c r="D112">
        <v>1</v>
      </c>
      <c r="E112" t="s">
        <v>19</v>
      </c>
      <c r="F112">
        <v>30258</v>
      </c>
      <c r="G112">
        <v>2.0067691802978498E-3</v>
      </c>
      <c r="H112">
        <v>15077967.260544101</v>
      </c>
      <c r="I112">
        <v>0.32285999999999998</v>
      </c>
    </row>
    <row r="113" spans="1:9" x14ac:dyDescent="0.3">
      <c r="A113" t="s">
        <v>6</v>
      </c>
      <c r="B113" t="s">
        <v>35</v>
      </c>
      <c r="C113" t="s">
        <v>5</v>
      </c>
      <c r="D113">
        <v>1</v>
      </c>
      <c r="E113" t="s">
        <v>25</v>
      </c>
      <c r="F113">
        <v>29873</v>
      </c>
      <c r="G113">
        <v>51.865008354186998</v>
      </c>
      <c r="H113">
        <v>575.97599900103705</v>
      </c>
      <c r="I113">
        <v>0.31901000000000002</v>
      </c>
    </row>
    <row r="114" spans="1:9" x14ac:dyDescent="0.3">
      <c r="A114" t="s">
        <v>6</v>
      </c>
      <c r="B114" t="s">
        <v>35</v>
      </c>
      <c r="C114" t="s">
        <v>5</v>
      </c>
      <c r="D114">
        <v>1</v>
      </c>
      <c r="E114" t="s">
        <v>26</v>
      </c>
      <c r="F114">
        <v>29877</v>
      </c>
      <c r="G114">
        <v>56.299874782562199</v>
      </c>
      <c r="H114">
        <v>530.67613587754897</v>
      </c>
      <c r="I114">
        <v>0.31913000000000002</v>
      </c>
    </row>
    <row r="115" spans="1:9" x14ac:dyDescent="0.3">
      <c r="A115" t="s">
        <v>6</v>
      </c>
      <c r="B115" t="s">
        <v>35</v>
      </c>
      <c r="C115" t="s">
        <v>5</v>
      </c>
      <c r="D115">
        <v>1</v>
      </c>
      <c r="E115" t="s">
        <v>27</v>
      </c>
      <c r="F115">
        <v>29876</v>
      </c>
      <c r="G115">
        <v>45.966326713561998</v>
      </c>
      <c r="H115">
        <v>649.95404540744596</v>
      </c>
      <c r="I115">
        <v>0.31901999999999903</v>
      </c>
    </row>
    <row r="116" spans="1:9" x14ac:dyDescent="0.3">
      <c r="A116" t="s">
        <v>6</v>
      </c>
      <c r="B116" t="s">
        <v>35</v>
      </c>
      <c r="C116" t="s">
        <v>5</v>
      </c>
      <c r="D116">
        <v>1</v>
      </c>
      <c r="E116" t="s">
        <v>28</v>
      </c>
      <c r="F116">
        <v>29873</v>
      </c>
      <c r="G116">
        <v>3.04770469665527E-3</v>
      </c>
      <c r="H116">
        <v>9801802.6591566894</v>
      </c>
      <c r="I116">
        <v>0.31901000000000002</v>
      </c>
    </row>
    <row r="117" spans="1:9" x14ac:dyDescent="0.3">
      <c r="A117" t="s">
        <v>6</v>
      </c>
      <c r="B117" t="s">
        <v>35</v>
      </c>
      <c r="C117" t="s">
        <v>5</v>
      </c>
      <c r="D117">
        <v>1</v>
      </c>
      <c r="E117" t="s">
        <v>29</v>
      </c>
      <c r="F117">
        <v>29877</v>
      </c>
      <c r="G117">
        <v>1.9969940185546801E-3</v>
      </c>
      <c r="H117">
        <v>14960986.223495699</v>
      </c>
      <c r="I117">
        <v>0.31913000000000002</v>
      </c>
    </row>
    <row r="118" spans="1:9" x14ac:dyDescent="0.3">
      <c r="A118" t="s">
        <v>6</v>
      </c>
      <c r="B118" t="s">
        <v>35</v>
      </c>
      <c r="C118" t="s">
        <v>5</v>
      </c>
      <c r="D118">
        <v>1</v>
      </c>
      <c r="E118" t="s">
        <v>20</v>
      </c>
      <c r="F118">
        <v>30845</v>
      </c>
      <c r="G118">
        <v>51.741683959960902</v>
      </c>
      <c r="H118">
        <v>596.13444401748995</v>
      </c>
      <c r="I118">
        <v>0.33690999999999999</v>
      </c>
    </row>
    <row r="119" spans="1:9" x14ac:dyDescent="0.3">
      <c r="A119" t="s">
        <v>6</v>
      </c>
      <c r="B119" t="s">
        <v>35</v>
      </c>
      <c r="C119" t="s">
        <v>5</v>
      </c>
      <c r="D119">
        <v>1</v>
      </c>
      <c r="E119" t="s">
        <v>21</v>
      </c>
      <c r="F119">
        <v>30793</v>
      </c>
      <c r="G119">
        <v>2.0921230316162101E-3</v>
      </c>
      <c r="H119">
        <v>14718541.6606267</v>
      </c>
      <c r="I119">
        <v>0.33345000000000002</v>
      </c>
    </row>
    <row r="120" spans="1:9" x14ac:dyDescent="0.3">
      <c r="A120" t="s">
        <v>6</v>
      </c>
      <c r="B120" t="s">
        <v>35</v>
      </c>
      <c r="C120" t="s">
        <v>5</v>
      </c>
      <c r="D120">
        <v>1</v>
      </c>
      <c r="E120" t="s">
        <v>58</v>
      </c>
      <c r="F120">
        <v>30397</v>
      </c>
      <c r="G120">
        <v>55.384956836700397</v>
      </c>
      <c r="H120">
        <v>548.83133861824399</v>
      </c>
      <c r="I120">
        <v>0.32949000000000001</v>
      </c>
    </row>
    <row r="121" spans="1:9" x14ac:dyDescent="0.3">
      <c r="A121" t="s">
        <v>6</v>
      </c>
      <c r="B121" t="s">
        <v>35</v>
      </c>
      <c r="C121" t="s">
        <v>5</v>
      </c>
      <c r="D121">
        <v>1</v>
      </c>
      <c r="E121" t="s">
        <v>59</v>
      </c>
      <c r="F121">
        <v>30397</v>
      </c>
      <c r="G121">
        <v>2.0079612731933498E-3</v>
      </c>
      <c r="H121">
        <v>15138240.167181101</v>
      </c>
      <c r="I121">
        <v>0.32949000000000001</v>
      </c>
    </row>
    <row r="122" spans="1:9" x14ac:dyDescent="0.3">
      <c r="A122" t="s">
        <v>6</v>
      </c>
      <c r="B122" t="s">
        <v>35</v>
      </c>
      <c r="C122" t="s">
        <v>5</v>
      </c>
      <c r="D122">
        <v>1</v>
      </c>
      <c r="E122" t="s">
        <v>60</v>
      </c>
      <c r="F122">
        <v>30397</v>
      </c>
      <c r="G122">
        <v>2.0225048065185499E-3</v>
      </c>
      <c r="H122">
        <v>15029383.318165701</v>
      </c>
      <c r="I122">
        <v>0.32949000000000001</v>
      </c>
    </row>
    <row r="123" spans="1:9" x14ac:dyDescent="0.3">
      <c r="A123" t="s">
        <v>6</v>
      </c>
      <c r="B123" t="s">
        <v>35</v>
      </c>
      <c r="C123" t="s">
        <v>5</v>
      </c>
      <c r="D123">
        <v>1</v>
      </c>
      <c r="E123" t="s">
        <v>61</v>
      </c>
      <c r="F123">
        <v>30397</v>
      </c>
      <c r="G123">
        <v>2.9997825622558498E-3</v>
      </c>
      <c r="H123">
        <v>10133067.7704657</v>
      </c>
      <c r="I123">
        <v>0.32949000000000001</v>
      </c>
    </row>
    <row r="124" spans="1:9" x14ac:dyDescent="0.3">
      <c r="A124" t="s">
        <v>6</v>
      </c>
      <c r="B124" t="s">
        <v>35</v>
      </c>
      <c r="C124" t="s">
        <v>5</v>
      </c>
      <c r="D124">
        <v>1</v>
      </c>
      <c r="E124" t="s">
        <v>62</v>
      </c>
      <c r="F124">
        <v>30397</v>
      </c>
      <c r="G124">
        <v>1.9993782043457001E-3</v>
      </c>
      <c r="H124">
        <v>15203226.650131101</v>
      </c>
      <c r="I124">
        <v>0.32949000000000001</v>
      </c>
    </row>
    <row r="125" spans="1:9" x14ac:dyDescent="0.3">
      <c r="A125" t="s">
        <v>6</v>
      </c>
      <c r="B125" t="s">
        <v>35</v>
      </c>
      <c r="C125" t="s">
        <v>5</v>
      </c>
      <c r="D125">
        <v>1</v>
      </c>
      <c r="E125" t="s">
        <v>22</v>
      </c>
      <c r="F125">
        <v>30969</v>
      </c>
      <c r="G125">
        <v>1.9991397857665998E-3</v>
      </c>
      <c r="H125">
        <v>15491162.8593917</v>
      </c>
      <c r="I125">
        <v>0.34572999999999998</v>
      </c>
    </row>
    <row r="126" spans="1:9" x14ac:dyDescent="0.3">
      <c r="A126" t="s">
        <v>6</v>
      </c>
      <c r="B126" t="s">
        <v>35</v>
      </c>
      <c r="C126" t="s">
        <v>5</v>
      </c>
      <c r="D126">
        <v>1</v>
      </c>
      <c r="E126" t="s">
        <v>30</v>
      </c>
      <c r="F126">
        <v>30875</v>
      </c>
      <c r="G126">
        <v>56.984153747558501</v>
      </c>
      <c r="H126">
        <v>541.81729427407299</v>
      </c>
      <c r="I126">
        <v>0.33337</v>
      </c>
    </row>
    <row r="127" spans="1:9" x14ac:dyDescent="0.3">
      <c r="A127" t="s">
        <v>6</v>
      </c>
      <c r="B127" t="s">
        <v>35</v>
      </c>
      <c r="C127" t="s">
        <v>5</v>
      </c>
      <c r="D127">
        <v>1</v>
      </c>
      <c r="E127" t="s">
        <v>31</v>
      </c>
      <c r="F127">
        <v>30451</v>
      </c>
      <c r="G127">
        <v>58.559060811996403</v>
      </c>
      <c r="H127">
        <v>520.00492456261804</v>
      </c>
      <c r="I127">
        <v>0.33018999999999998</v>
      </c>
    </row>
    <row r="128" spans="1:9" x14ac:dyDescent="0.3">
      <c r="A128" t="s">
        <v>6</v>
      </c>
      <c r="B128" t="s">
        <v>35</v>
      </c>
      <c r="C128" t="s">
        <v>5</v>
      </c>
      <c r="D128">
        <v>1</v>
      </c>
      <c r="E128" t="s">
        <v>32</v>
      </c>
      <c r="F128">
        <v>30417</v>
      </c>
      <c r="G128">
        <v>70.739794731140094</v>
      </c>
      <c r="H128">
        <v>429.98428417279803</v>
      </c>
      <c r="I128">
        <v>0.32999000000000001</v>
      </c>
    </row>
    <row r="129" spans="1:9" x14ac:dyDescent="0.3">
      <c r="A129" t="s">
        <v>6</v>
      </c>
      <c r="B129" t="s">
        <v>35</v>
      </c>
      <c r="C129" t="s">
        <v>5</v>
      </c>
      <c r="D129">
        <v>1</v>
      </c>
      <c r="E129" t="s">
        <v>33</v>
      </c>
      <c r="F129">
        <v>30875</v>
      </c>
      <c r="G129">
        <v>1.6374588012695299E-3</v>
      </c>
      <c r="H129">
        <v>18855436.225975499</v>
      </c>
      <c r="I129">
        <v>0.33337</v>
      </c>
    </row>
    <row r="130" spans="1:9" x14ac:dyDescent="0.3">
      <c r="A130" t="s">
        <v>6</v>
      </c>
      <c r="B130" t="s">
        <v>35</v>
      </c>
      <c r="C130" t="s">
        <v>5</v>
      </c>
      <c r="D130">
        <v>1</v>
      </c>
      <c r="E130" t="s">
        <v>34</v>
      </c>
      <c r="F130">
        <v>30451</v>
      </c>
      <c r="G130">
        <v>1.9905567169189401E-3</v>
      </c>
      <c r="H130">
        <v>15297730.3993292</v>
      </c>
      <c r="I130">
        <v>0.33018999999999998</v>
      </c>
    </row>
    <row r="131" spans="1:9" x14ac:dyDescent="0.3">
      <c r="A131" t="s">
        <v>6</v>
      </c>
      <c r="B131" t="s">
        <v>63</v>
      </c>
      <c r="C131" t="s">
        <v>5</v>
      </c>
      <c r="D131">
        <v>0</v>
      </c>
      <c r="E131" t="s">
        <v>12</v>
      </c>
      <c r="F131">
        <v>11614</v>
      </c>
      <c r="G131">
        <v>37.931492090225198</v>
      </c>
      <c r="H131">
        <v>306.18357886830597</v>
      </c>
      <c r="I131">
        <v>3.03039999999999E-2</v>
      </c>
    </row>
    <row r="132" spans="1:9" x14ac:dyDescent="0.3">
      <c r="A132" t="s">
        <v>6</v>
      </c>
      <c r="B132" t="s">
        <v>63</v>
      </c>
      <c r="C132" t="s">
        <v>5</v>
      </c>
      <c r="D132">
        <v>0</v>
      </c>
      <c r="E132" t="s">
        <v>13</v>
      </c>
      <c r="F132">
        <v>11421</v>
      </c>
      <c r="G132">
        <v>32.617186307907097</v>
      </c>
      <c r="H132">
        <v>350.15282716864198</v>
      </c>
      <c r="I132">
        <v>2.9101999999999999E-2</v>
      </c>
    </row>
    <row r="133" spans="1:9" x14ac:dyDescent="0.3">
      <c r="A133" t="s">
        <v>6</v>
      </c>
      <c r="B133" t="s">
        <v>63</v>
      </c>
      <c r="C133" t="s">
        <v>5</v>
      </c>
      <c r="D133">
        <v>0</v>
      </c>
      <c r="E133" t="s">
        <v>14</v>
      </c>
      <c r="F133">
        <v>11735</v>
      </c>
      <c r="G133">
        <v>38.478144884109497</v>
      </c>
      <c r="H133">
        <v>304.97832042953399</v>
      </c>
      <c r="I133">
        <v>3.0966E-2</v>
      </c>
    </row>
    <row r="134" spans="1:9" x14ac:dyDescent="0.3">
      <c r="A134" t="s">
        <v>6</v>
      </c>
      <c r="B134" t="s">
        <v>63</v>
      </c>
      <c r="C134" t="s">
        <v>5</v>
      </c>
      <c r="D134">
        <v>0</v>
      </c>
      <c r="E134" t="s">
        <v>23</v>
      </c>
      <c r="F134">
        <v>13576</v>
      </c>
      <c r="G134">
        <v>41.098664045333798</v>
      </c>
      <c r="H134">
        <v>330.32703897686298</v>
      </c>
      <c r="I134">
        <v>3.4999999999999899E-2</v>
      </c>
    </row>
    <row r="135" spans="1:9" x14ac:dyDescent="0.3">
      <c r="A135" t="s">
        <v>6</v>
      </c>
      <c r="B135" t="s">
        <v>63</v>
      </c>
      <c r="C135" t="s">
        <v>5</v>
      </c>
      <c r="D135">
        <v>0</v>
      </c>
      <c r="E135" t="s">
        <v>15</v>
      </c>
      <c r="F135">
        <v>13280</v>
      </c>
      <c r="G135">
        <v>80.026494026183997</v>
      </c>
      <c r="H135">
        <v>165.94504309603801</v>
      </c>
      <c r="I135">
        <v>3.9831999999999999E-2</v>
      </c>
    </row>
    <row r="136" spans="1:9" x14ac:dyDescent="0.3">
      <c r="A136" t="s">
        <v>6</v>
      </c>
      <c r="B136" t="s">
        <v>63</v>
      </c>
      <c r="C136" t="s">
        <v>5</v>
      </c>
      <c r="D136">
        <v>0</v>
      </c>
      <c r="E136" t="s">
        <v>16</v>
      </c>
      <c r="F136">
        <v>16547</v>
      </c>
      <c r="G136">
        <v>81.800260066985999</v>
      </c>
      <c r="H136">
        <v>202.285420443036</v>
      </c>
      <c r="I136">
        <v>4.7050000000000002E-2</v>
      </c>
    </row>
    <row r="137" spans="1:9" x14ac:dyDescent="0.3">
      <c r="A137" t="s">
        <v>6</v>
      </c>
      <c r="B137" t="s">
        <v>63</v>
      </c>
      <c r="C137" t="s">
        <v>5</v>
      </c>
      <c r="D137">
        <v>0</v>
      </c>
      <c r="E137" t="s">
        <v>17</v>
      </c>
      <c r="F137">
        <v>13598</v>
      </c>
      <c r="G137">
        <v>79.049398422241197</v>
      </c>
      <c r="H137">
        <v>172.019019390463</v>
      </c>
      <c r="I137">
        <v>4.1611999999999899E-2</v>
      </c>
    </row>
    <row r="138" spans="1:9" x14ac:dyDescent="0.3">
      <c r="A138" t="s">
        <v>6</v>
      </c>
      <c r="B138" t="s">
        <v>63</v>
      </c>
      <c r="C138" t="s">
        <v>5</v>
      </c>
      <c r="D138">
        <v>0</v>
      </c>
      <c r="E138" t="s">
        <v>18</v>
      </c>
      <c r="F138">
        <v>12878</v>
      </c>
      <c r="G138">
        <v>58.051762342453003</v>
      </c>
      <c r="H138">
        <v>221.836503843439</v>
      </c>
      <c r="I138">
        <v>3.7620000000000001E-2</v>
      </c>
    </row>
    <row r="139" spans="1:9" x14ac:dyDescent="0.3">
      <c r="A139" t="s">
        <v>6</v>
      </c>
      <c r="B139" t="s">
        <v>63</v>
      </c>
      <c r="C139" t="s">
        <v>5</v>
      </c>
      <c r="D139">
        <v>0</v>
      </c>
      <c r="E139" t="s">
        <v>19</v>
      </c>
      <c r="F139">
        <v>12056</v>
      </c>
      <c r="G139">
        <v>1.9996166229247999E-3</v>
      </c>
      <c r="H139">
        <v>6029155.7200429197</v>
      </c>
      <c r="I139">
        <v>3.2195999999999898E-2</v>
      </c>
    </row>
    <row r="140" spans="1:9" x14ac:dyDescent="0.3">
      <c r="A140" t="s">
        <v>6</v>
      </c>
      <c r="B140" t="s">
        <v>63</v>
      </c>
      <c r="C140" t="s">
        <v>5</v>
      </c>
      <c r="D140">
        <v>0</v>
      </c>
      <c r="E140" t="s">
        <v>20</v>
      </c>
      <c r="F140">
        <v>12274</v>
      </c>
      <c r="G140">
        <v>41.662673473358097</v>
      </c>
      <c r="H140">
        <v>294.60423387972901</v>
      </c>
      <c r="I140">
        <v>3.2747999999999999E-2</v>
      </c>
    </row>
    <row r="141" spans="1:9" x14ac:dyDescent="0.3">
      <c r="A141" t="s">
        <v>6</v>
      </c>
      <c r="B141" t="s">
        <v>63</v>
      </c>
      <c r="C141" t="s">
        <v>5</v>
      </c>
      <c r="D141">
        <v>0</v>
      </c>
      <c r="E141" t="s">
        <v>21</v>
      </c>
      <c r="F141">
        <v>12651</v>
      </c>
      <c r="G141">
        <v>54.065080642700103</v>
      </c>
      <c r="H141">
        <v>233.99576676129701</v>
      </c>
      <c r="I141">
        <v>3.4617999999999899E-2</v>
      </c>
    </row>
    <row r="142" spans="1:9" x14ac:dyDescent="0.3">
      <c r="A142" t="s">
        <v>6</v>
      </c>
      <c r="B142" t="s">
        <v>63</v>
      </c>
      <c r="C142" t="s">
        <v>5</v>
      </c>
      <c r="D142">
        <v>0</v>
      </c>
      <c r="E142" t="s">
        <v>58</v>
      </c>
      <c r="F142">
        <v>14465</v>
      </c>
      <c r="G142">
        <v>50.037010908126803</v>
      </c>
      <c r="H142">
        <v>289.08601328243299</v>
      </c>
      <c r="I142">
        <v>3.8517999999999997E-2</v>
      </c>
    </row>
    <row r="143" spans="1:9" x14ac:dyDescent="0.3">
      <c r="A143" t="s">
        <v>6</v>
      </c>
      <c r="B143" t="s">
        <v>63</v>
      </c>
      <c r="C143" t="s">
        <v>5</v>
      </c>
      <c r="D143">
        <v>0</v>
      </c>
      <c r="E143" t="s">
        <v>22</v>
      </c>
      <c r="F143">
        <v>12034</v>
      </c>
      <c r="G143">
        <v>46.046080827712998</v>
      </c>
      <c r="H143">
        <v>261.34688954368698</v>
      </c>
      <c r="I143">
        <v>3.2399999999999998E-2</v>
      </c>
    </row>
    <row r="144" spans="1:9" x14ac:dyDescent="0.3">
      <c r="A144" t="s">
        <v>6</v>
      </c>
      <c r="B144" t="s">
        <v>63</v>
      </c>
      <c r="C144" t="s">
        <v>5</v>
      </c>
      <c r="D144">
        <v>0</v>
      </c>
      <c r="E144" t="s">
        <v>30</v>
      </c>
      <c r="F144">
        <v>13971</v>
      </c>
      <c r="G144">
        <v>51.021030902862499</v>
      </c>
      <c r="H144">
        <v>273.82825773550002</v>
      </c>
      <c r="I144">
        <v>3.6538000000000001E-2</v>
      </c>
    </row>
    <row r="145" spans="1:9" x14ac:dyDescent="0.3">
      <c r="A145" t="s">
        <v>6</v>
      </c>
      <c r="B145" t="s">
        <v>63</v>
      </c>
      <c r="C145" t="s">
        <v>5</v>
      </c>
      <c r="D145">
        <v>0</v>
      </c>
      <c r="E145" t="s">
        <v>31</v>
      </c>
      <c r="F145">
        <v>14120</v>
      </c>
      <c r="G145">
        <v>47.296883344650198</v>
      </c>
      <c r="H145">
        <v>298.53975571938201</v>
      </c>
      <c r="I145">
        <v>3.7164000000000003E-2</v>
      </c>
    </row>
    <row r="146" spans="1:9" x14ac:dyDescent="0.3">
      <c r="A146" t="s">
        <v>6</v>
      </c>
      <c r="B146" t="s">
        <v>63</v>
      </c>
      <c r="C146" t="s">
        <v>5</v>
      </c>
      <c r="D146">
        <v>1</v>
      </c>
      <c r="E146" t="s">
        <v>12</v>
      </c>
      <c r="F146">
        <v>11572</v>
      </c>
      <c r="G146">
        <v>35.103783130645702</v>
      </c>
      <c r="H146">
        <v>329.65107939883501</v>
      </c>
      <c r="I146">
        <v>3.0051999999999999E-2</v>
      </c>
    </row>
    <row r="147" spans="1:9" x14ac:dyDescent="0.3">
      <c r="A147" t="s">
        <v>6</v>
      </c>
      <c r="B147" t="s">
        <v>63</v>
      </c>
      <c r="C147" t="s">
        <v>5</v>
      </c>
      <c r="D147">
        <v>1</v>
      </c>
      <c r="E147" t="s">
        <v>13</v>
      </c>
      <c r="F147">
        <v>11416</v>
      </c>
      <c r="G147">
        <v>32.3086545467376</v>
      </c>
      <c r="H147">
        <v>353.34185716355398</v>
      </c>
      <c r="I147">
        <v>2.9072000000000001E-2</v>
      </c>
    </row>
    <row r="148" spans="1:9" x14ac:dyDescent="0.3">
      <c r="A148" t="s">
        <v>6</v>
      </c>
      <c r="B148" t="s">
        <v>63</v>
      </c>
      <c r="C148" t="s">
        <v>5</v>
      </c>
      <c r="D148">
        <v>1</v>
      </c>
      <c r="E148" t="s">
        <v>14</v>
      </c>
      <c r="F148">
        <v>11786</v>
      </c>
      <c r="G148">
        <v>39.746910333633402</v>
      </c>
      <c r="H148">
        <v>296.52619288062698</v>
      </c>
      <c r="I148">
        <v>3.1272000000000001E-2</v>
      </c>
    </row>
    <row r="149" spans="1:9" x14ac:dyDescent="0.3">
      <c r="A149" t="s">
        <v>6</v>
      </c>
      <c r="B149" t="s">
        <v>63</v>
      </c>
      <c r="C149" t="s">
        <v>5</v>
      </c>
      <c r="D149">
        <v>1</v>
      </c>
      <c r="E149" t="s">
        <v>15</v>
      </c>
      <c r="F149">
        <v>15000</v>
      </c>
      <c r="G149">
        <v>103.800588369369</v>
      </c>
      <c r="H149">
        <v>144.50785140661401</v>
      </c>
      <c r="I149">
        <v>5.0152000000000002E-2</v>
      </c>
    </row>
    <row r="150" spans="1:9" x14ac:dyDescent="0.3">
      <c r="A150" t="s">
        <v>6</v>
      </c>
      <c r="B150" t="s">
        <v>63</v>
      </c>
      <c r="C150" t="s">
        <v>5</v>
      </c>
      <c r="D150">
        <v>1</v>
      </c>
      <c r="E150" t="s">
        <v>16</v>
      </c>
      <c r="F150">
        <v>19390</v>
      </c>
      <c r="G150">
        <v>105.855449914932</v>
      </c>
      <c r="H150">
        <v>183.17431946661401</v>
      </c>
      <c r="I150">
        <v>5.7228000000000001E-2</v>
      </c>
    </row>
    <row r="151" spans="1:9" x14ac:dyDescent="0.3">
      <c r="A151" t="s">
        <v>6</v>
      </c>
      <c r="B151" t="s">
        <v>63</v>
      </c>
      <c r="C151" t="s">
        <v>5</v>
      </c>
      <c r="D151">
        <v>1</v>
      </c>
      <c r="E151" t="s">
        <v>24</v>
      </c>
      <c r="F151">
        <v>18499</v>
      </c>
      <c r="G151">
        <v>89.668355226516695</v>
      </c>
      <c r="H151">
        <v>206.304665154931</v>
      </c>
      <c r="I151">
        <v>5.3578000000000001E-2</v>
      </c>
    </row>
    <row r="152" spans="1:9" x14ac:dyDescent="0.3">
      <c r="A152" t="s">
        <v>6</v>
      </c>
      <c r="B152" t="s">
        <v>63</v>
      </c>
      <c r="C152" t="s">
        <v>5</v>
      </c>
      <c r="D152">
        <v>1</v>
      </c>
      <c r="E152" t="s">
        <v>17</v>
      </c>
      <c r="F152">
        <v>11946</v>
      </c>
      <c r="G152">
        <v>41.089634180068899</v>
      </c>
      <c r="H152">
        <v>290.73025930697003</v>
      </c>
      <c r="I152">
        <v>3.1699999999999999E-2</v>
      </c>
    </row>
    <row r="153" spans="1:9" x14ac:dyDescent="0.3">
      <c r="A153" t="s">
        <v>6</v>
      </c>
      <c r="B153" t="s">
        <v>63</v>
      </c>
      <c r="C153" t="s">
        <v>5</v>
      </c>
      <c r="D153">
        <v>1</v>
      </c>
      <c r="E153" t="s">
        <v>43</v>
      </c>
      <c r="F153">
        <v>13625</v>
      </c>
      <c r="G153">
        <v>48.606564998626702</v>
      </c>
      <c r="H153">
        <v>280.31192906523899</v>
      </c>
      <c r="I153">
        <v>3.5057999999999999E-2</v>
      </c>
    </row>
    <row r="154" spans="1:9" x14ac:dyDescent="0.3">
      <c r="A154" t="s">
        <v>6</v>
      </c>
      <c r="B154" t="s">
        <v>63</v>
      </c>
      <c r="C154" t="s">
        <v>5</v>
      </c>
      <c r="D154">
        <v>1</v>
      </c>
      <c r="E154" t="s">
        <v>18</v>
      </c>
      <c r="F154">
        <v>12051</v>
      </c>
      <c r="G154">
        <v>1.9950866699218698E-3</v>
      </c>
      <c r="H154">
        <v>6040339.0898661502</v>
      </c>
      <c r="I154">
        <v>3.2658E-2</v>
      </c>
    </row>
    <row r="155" spans="1:9" x14ac:dyDescent="0.3">
      <c r="A155" t="s">
        <v>6</v>
      </c>
      <c r="B155" t="s">
        <v>63</v>
      </c>
      <c r="C155" t="s">
        <v>5</v>
      </c>
      <c r="D155">
        <v>1</v>
      </c>
      <c r="E155" t="s">
        <v>48</v>
      </c>
      <c r="F155">
        <v>14006</v>
      </c>
      <c r="G155">
        <v>45.347086906433098</v>
      </c>
      <c r="H155">
        <v>308.86217738527</v>
      </c>
      <c r="I155">
        <v>3.6583999999999998E-2</v>
      </c>
    </row>
    <row r="156" spans="1:9" x14ac:dyDescent="0.3">
      <c r="A156" t="s">
        <v>6</v>
      </c>
      <c r="B156" t="s">
        <v>63</v>
      </c>
      <c r="C156" t="s">
        <v>5</v>
      </c>
      <c r="D156">
        <v>1</v>
      </c>
      <c r="E156" t="s">
        <v>49</v>
      </c>
      <c r="F156">
        <v>14012</v>
      </c>
      <c r="G156">
        <v>46.941024303436201</v>
      </c>
      <c r="H156">
        <v>298.50222077438201</v>
      </c>
      <c r="I156">
        <v>3.6603999999999998E-2</v>
      </c>
    </row>
    <row r="157" spans="1:9" x14ac:dyDescent="0.3">
      <c r="A157" t="s">
        <v>6</v>
      </c>
      <c r="B157" t="s">
        <v>63</v>
      </c>
      <c r="C157" t="s">
        <v>5</v>
      </c>
      <c r="D157">
        <v>1</v>
      </c>
      <c r="E157" t="s">
        <v>50</v>
      </c>
      <c r="F157">
        <v>14057</v>
      </c>
      <c r="G157">
        <v>47.348529577255199</v>
      </c>
      <c r="H157">
        <v>296.88355954252302</v>
      </c>
      <c r="I157">
        <v>3.6861999999999999E-2</v>
      </c>
    </row>
    <row r="158" spans="1:9" x14ac:dyDescent="0.3">
      <c r="A158" t="s">
        <v>6</v>
      </c>
      <c r="B158" t="s">
        <v>63</v>
      </c>
      <c r="C158" t="s">
        <v>5</v>
      </c>
      <c r="D158">
        <v>1</v>
      </c>
      <c r="E158" t="s">
        <v>51</v>
      </c>
      <c r="F158">
        <v>14006</v>
      </c>
      <c r="G158">
        <v>1.9998550415039002E-3</v>
      </c>
      <c r="H158">
        <v>7003507.6089651799</v>
      </c>
      <c r="I158">
        <v>3.6583999999999998E-2</v>
      </c>
    </row>
    <row r="159" spans="1:9" x14ac:dyDescent="0.3">
      <c r="A159" t="s">
        <v>6</v>
      </c>
      <c r="B159" t="s">
        <v>63</v>
      </c>
      <c r="C159" t="s">
        <v>5</v>
      </c>
      <c r="D159">
        <v>1</v>
      </c>
      <c r="E159" t="s">
        <v>52</v>
      </c>
      <c r="F159">
        <v>14012</v>
      </c>
      <c r="G159">
        <v>9.9229812622070291E-4</v>
      </c>
      <c r="H159">
        <v>14120756.2825564</v>
      </c>
      <c r="I159">
        <v>3.6603999999999998E-2</v>
      </c>
    </row>
    <row r="160" spans="1:9" x14ac:dyDescent="0.3">
      <c r="A160" t="s">
        <v>6</v>
      </c>
      <c r="B160" t="s">
        <v>63</v>
      </c>
      <c r="C160" t="s">
        <v>5</v>
      </c>
      <c r="D160">
        <v>1</v>
      </c>
      <c r="E160" t="s">
        <v>19</v>
      </c>
      <c r="F160">
        <v>11172</v>
      </c>
      <c r="G160">
        <v>27.9770700931549</v>
      </c>
      <c r="H160">
        <v>399.32701897663799</v>
      </c>
      <c r="I160">
        <v>2.6891999999999999E-2</v>
      </c>
    </row>
    <row r="161" spans="1:9" x14ac:dyDescent="0.3">
      <c r="A161" t="s">
        <v>6</v>
      </c>
      <c r="B161" t="s">
        <v>63</v>
      </c>
      <c r="C161" t="s">
        <v>5</v>
      </c>
      <c r="D161">
        <v>1</v>
      </c>
      <c r="E161" t="s">
        <v>20</v>
      </c>
      <c r="F161">
        <v>11982</v>
      </c>
      <c r="G161">
        <v>1.0099411010742101E-3</v>
      </c>
      <c r="H161">
        <v>11864058.1983002</v>
      </c>
      <c r="I161">
        <v>3.0995999999999899E-2</v>
      </c>
    </row>
    <row r="162" spans="1:9" x14ac:dyDescent="0.3">
      <c r="A162" t="s">
        <v>6</v>
      </c>
      <c r="B162" t="s">
        <v>63</v>
      </c>
      <c r="C162" t="s">
        <v>5</v>
      </c>
      <c r="D162">
        <v>1</v>
      </c>
      <c r="E162" t="s">
        <v>53</v>
      </c>
      <c r="F162">
        <v>13329</v>
      </c>
      <c r="G162">
        <v>45.325399637222198</v>
      </c>
      <c r="H162">
        <v>294.07352404354498</v>
      </c>
      <c r="I162">
        <v>3.4054000000000001E-2</v>
      </c>
    </row>
    <row r="163" spans="1:9" x14ac:dyDescent="0.3">
      <c r="A163" t="s">
        <v>6</v>
      </c>
      <c r="B163" t="s">
        <v>63</v>
      </c>
      <c r="C163" t="s">
        <v>5</v>
      </c>
      <c r="D163">
        <v>1</v>
      </c>
      <c r="E163" t="s">
        <v>54</v>
      </c>
      <c r="F163">
        <v>13593</v>
      </c>
      <c r="G163">
        <v>41.038201093673699</v>
      </c>
      <c r="H163">
        <v>331.22796900801399</v>
      </c>
      <c r="I163">
        <v>3.5269999999999899E-2</v>
      </c>
    </row>
    <row r="164" spans="1:9" x14ac:dyDescent="0.3">
      <c r="A164" t="s">
        <v>6</v>
      </c>
      <c r="B164" t="s">
        <v>63</v>
      </c>
      <c r="C164" t="s">
        <v>5</v>
      </c>
      <c r="D164">
        <v>1</v>
      </c>
      <c r="E164" t="s">
        <v>55</v>
      </c>
      <c r="F164">
        <v>13747</v>
      </c>
      <c r="G164">
        <v>40.356101036071699</v>
      </c>
      <c r="H164">
        <v>340.64242201476299</v>
      </c>
      <c r="I164">
        <v>3.5505999999999899E-2</v>
      </c>
    </row>
    <row r="165" spans="1:9" x14ac:dyDescent="0.3">
      <c r="A165" t="s">
        <v>6</v>
      </c>
      <c r="B165" t="s">
        <v>63</v>
      </c>
      <c r="C165" t="s">
        <v>5</v>
      </c>
      <c r="D165">
        <v>1</v>
      </c>
      <c r="E165" t="s">
        <v>56</v>
      </c>
      <c r="F165">
        <v>13329</v>
      </c>
      <c r="G165">
        <v>2.00653076171875E-3</v>
      </c>
      <c r="H165">
        <v>6642808.6996197701</v>
      </c>
      <c r="I165">
        <v>3.4054000000000001E-2</v>
      </c>
    </row>
    <row r="166" spans="1:9" x14ac:dyDescent="0.3">
      <c r="A166" t="s">
        <v>6</v>
      </c>
      <c r="B166" t="s">
        <v>63</v>
      </c>
      <c r="C166" t="s">
        <v>5</v>
      </c>
      <c r="D166">
        <v>1</v>
      </c>
      <c r="E166" t="s">
        <v>57</v>
      </c>
      <c r="F166">
        <v>13593</v>
      </c>
      <c r="G166">
        <v>9.9778175354003906E-4</v>
      </c>
      <c r="H166">
        <v>13623219.658781299</v>
      </c>
      <c r="I166">
        <v>3.5269999999999899E-2</v>
      </c>
    </row>
    <row r="167" spans="1:9" x14ac:dyDescent="0.3">
      <c r="A167" t="s">
        <v>6</v>
      </c>
      <c r="B167" t="s">
        <v>63</v>
      </c>
      <c r="C167" t="s">
        <v>5</v>
      </c>
      <c r="D167">
        <v>1</v>
      </c>
      <c r="E167" t="s">
        <v>21</v>
      </c>
      <c r="F167">
        <v>11439</v>
      </c>
      <c r="G167">
        <v>23.8436617851257</v>
      </c>
      <c r="H167">
        <v>479.75013666465998</v>
      </c>
      <c r="I167">
        <v>2.7345999999999999E-2</v>
      </c>
    </row>
    <row r="168" spans="1:9" x14ac:dyDescent="0.3">
      <c r="A168" t="s">
        <v>6</v>
      </c>
      <c r="B168" t="s">
        <v>63</v>
      </c>
      <c r="C168" t="s">
        <v>5</v>
      </c>
      <c r="D168">
        <v>1</v>
      </c>
      <c r="E168" t="s">
        <v>22</v>
      </c>
      <c r="F168">
        <v>11492</v>
      </c>
      <c r="G168">
        <v>1.9893646240234301E-3</v>
      </c>
      <c r="H168">
        <v>5776718.7881112099</v>
      </c>
      <c r="I168">
        <v>2.9148E-2</v>
      </c>
    </row>
    <row r="169" spans="1:9" x14ac:dyDescent="0.3">
      <c r="A169" t="s">
        <v>6</v>
      </c>
      <c r="B169" t="s">
        <v>63</v>
      </c>
      <c r="C169" t="s">
        <v>5</v>
      </c>
      <c r="D169">
        <v>1</v>
      </c>
      <c r="E169" t="s">
        <v>30</v>
      </c>
      <c r="F169">
        <v>12875</v>
      </c>
      <c r="G169">
        <v>34.308912515640202</v>
      </c>
      <c r="H169">
        <v>375.26692209001698</v>
      </c>
      <c r="I169">
        <v>3.2194E-2</v>
      </c>
    </row>
    <row r="170" spans="1:9" x14ac:dyDescent="0.3">
      <c r="A170" t="s">
        <v>6</v>
      </c>
      <c r="B170" t="s">
        <v>63</v>
      </c>
      <c r="C170" t="s">
        <v>5</v>
      </c>
      <c r="D170">
        <v>1</v>
      </c>
      <c r="E170" t="s">
        <v>31</v>
      </c>
      <c r="F170">
        <v>13071</v>
      </c>
      <c r="G170">
        <v>56.989165067672701</v>
      </c>
      <c r="H170">
        <v>229.35938760426799</v>
      </c>
      <c r="I170">
        <v>3.2582E-2</v>
      </c>
    </row>
    <row r="171" spans="1:9" x14ac:dyDescent="0.3">
      <c r="A171" t="s">
        <v>6</v>
      </c>
      <c r="B171" t="s">
        <v>63</v>
      </c>
      <c r="C171" t="s">
        <v>5</v>
      </c>
      <c r="D171">
        <v>1</v>
      </c>
      <c r="E171" t="s">
        <v>32</v>
      </c>
      <c r="F171">
        <v>12977</v>
      </c>
      <c r="G171">
        <v>36.373848915100098</v>
      </c>
      <c r="H171">
        <v>356.767303627655</v>
      </c>
      <c r="I171">
        <v>3.2425999999999899E-2</v>
      </c>
    </row>
    <row r="172" spans="1:9" x14ac:dyDescent="0.3">
      <c r="A172" t="s">
        <v>6</v>
      </c>
      <c r="B172" t="s">
        <v>63</v>
      </c>
      <c r="C172" t="s">
        <v>5</v>
      </c>
      <c r="D172">
        <v>1</v>
      </c>
      <c r="E172" t="s">
        <v>33</v>
      </c>
      <c r="F172">
        <v>12875</v>
      </c>
      <c r="G172">
        <v>2.0115375518798802E-3</v>
      </c>
      <c r="H172">
        <v>6400576.5082375202</v>
      </c>
      <c r="I172">
        <v>3.2194E-2</v>
      </c>
    </row>
    <row r="173" spans="1:9" x14ac:dyDescent="0.3">
      <c r="A173" t="s">
        <v>6</v>
      </c>
      <c r="B173" t="s">
        <v>63</v>
      </c>
      <c r="C173" t="s">
        <v>5</v>
      </c>
      <c r="D173">
        <v>1</v>
      </c>
      <c r="E173" t="s">
        <v>34</v>
      </c>
      <c r="F173">
        <v>13071</v>
      </c>
      <c r="G173">
        <v>1.9984245300292899E-3</v>
      </c>
      <c r="H173">
        <v>6540652.3006442301</v>
      </c>
      <c r="I173">
        <v>3.2582E-2</v>
      </c>
    </row>
    <row r="174" spans="1:9" x14ac:dyDescent="0.3">
      <c r="A174" t="s">
        <v>6</v>
      </c>
      <c r="B174" t="s">
        <v>64</v>
      </c>
      <c r="C174" t="s">
        <v>5</v>
      </c>
      <c r="D174">
        <v>0</v>
      </c>
      <c r="E174" t="s">
        <v>12</v>
      </c>
      <c r="F174">
        <v>10773</v>
      </c>
      <c r="G174">
        <v>20.401268720626799</v>
      </c>
      <c r="H174">
        <v>528.05539437397294</v>
      </c>
      <c r="I174">
        <v>1.4346999999999999E-3</v>
      </c>
    </row>
    <row r="175" spans="1:9" x14ac:dyDescent="0.3">
      <c r="A175" t="s">
        <v>6</v>
      </c>
      <c r="B175" t="s">
        <v>64</v>
      </c>
      <c r="C175" t="s">
        <v>5</v>
      </c>
      <c r="D175">
        <v>0</v>
      </c>
      <c r="E175" t="s">
        <v>13</v>
      </c>
      <c r="F175">
        <v>10656</v>
      </c>
      <c r="G175">
        <v>12.616090774536101</v>
      </c>
      <c r="H175">
        <v>844.63564747866894</v>
      </c>
      <c r="I175">
        <v>1.3977999999999901E-3</v>
      </c>
    </row>
    <row r="176" spans="1:9" x14ac:dyDescent="0.3">
      <c r="A176" t="s">
        <v>6</v>
      </c>
      <c r="B176" t="s">
        <v>64</v>
      </c>
      <c r="C176" t="s">
        <v>5</v>
      </c>
      <c r="D176">
        <v>0</v>
      </c>
      <c r="E176" t="s">
        <v>14</v>
      </c>
      <c r="F176">
        <v>15756</v>
      </c>
      <c r="G176">
        <v>48.417630195617598</v>
      </c>
      <c r="H176">
        <v>325.41865300598801</v>
      </c>
      <c r="I176">
        <v>2.92639999999999E-3</v>
      </c>
    </row>
    <row r="177" spans="1:9" x14ac:dyDescent="0.3">
      <c r="A177" t="s">
        <v>6</v>
      </c>
      <c r="B177" t="s">
        <v>64</v>
      </c>
      <c r="C177" t="s">
        <v>5</v>
      </c>
      <c r="D177">
        <v>0</v>
      </c>
      <c r="E177" t="s">
        <v>15</v>
      </c>
      <c r="F177">
        <v>14498</v>
      </c>
      <c r="G177">
        <v>1.9996166229247999E-3</v>
      </c>
      <c r="H177">
        <v>7250389.8166209599</v>
      </c>
      <c r="I177">
        <v>2.5299999999999902E-3</v>
      </c>
    </row>
    <row r="178" spans="1:9" x14ac:dyDescent="0.3">
      <c r="A178" t="s">
        <v>6</v>
      </c>
      <c r="B178" t="s">
        <v>64</v>
      </c>
      <c r="C178" t="s">
        <v>5</v>
      </c>
      <c r="D178">
        <v>0</v>
      </c>
      <c r="E178" t="s">
        <v>16</v>
      </c>
      <c r="F178">
        <v>19652</v>
      </c>
      <c r="G178">
        <v>53.943602085113497</v>
      </c>
      <c r="H178">
        <v>364.30640966453399</v>
      </c>
      <c r="I178">
        <v>3.0453999999999902E-3</v>
      </c>
    </row>
    <row r="179" spans="1:9" x14ac:dyDescent="0.3">
      <c r="A179" t="s">
        <v>6</v>
      </c>
      <c r="B179" t="s">
        <v>64</v>
      </c>
      <c r="C179" t="s">
        <v>5</v>
      </c>
      <c r="D179">
        <v>0</v>
      </c>
      <c r="E179" t="s">
        <v>24</v>
      </c>
      <c r="F179">
        <v>19652</v>
      </c>
      <c r="G179">
        <v>9.9945068359375E-4</v>
      </c>
      <c r="H179">
        <v>19662801.0992366</v>
      </c>
      <c r="I179">
        <v>3.0453999999999902E-3</v>
      </c>
    </row>
    <row r="180" spans="1:9" x14ac:dyDescent="0.3">
      <c r="A180" t="s">
        <v>6</v>
      </c>
      <c r="B180" t="s">
        <v>64</v>
      </c>
      <c r="C180" t="s">
        <v>5</v>
      </c>
      <c r="D180">
        <v>0</v>
      </c>
      <c r="E180" t="s">
        <v>40</v>
      </c>
      <c r="F180">
        <v>19652</v>
      </c>
      <c r="G180">
        <v>2.0096302032470699E-3</v>
      </c>
      <c r="H180">
        <v>9778913.5375489295</v>
      </c>
      <c r="I180">
        <v>3.0453999999999902E-3</v>
      </c>
    </row>
    <row r="181" spans="1:9" x14ac:dyDescent="0.3">
      <c r="A181" t="s">
        <v>6</v>
      </c>
      <c r="B181" t="s">
        <v>64</v>
      </c>
      <c r="C181" t="s">
        <v>5</v>
      </c>
      <c r="D181">
        <v>0</v>
      </c>
      <c r="E181" t="s">
        <v>41</v>
      </c>
      <c r="F181">
        <v>19652</v>
      </c>
      <c r="G181">
        <v>1.0008811950683501E-3</v>
      </c>
      <c r="H181">
        <v>19634698.000952799</v>
      </c>
      <c r="I181">
        <v>3.0453999999999902E-3</v>
      </c>
    </row>
    <row r="182" spans="1:9" x14ac:dyDescent="0.3">
      <c r="A182" t="s">
        <v>6</v>
      </c>
      <c r="B182" t="s">
        <v>64</v>
      </c>
      <c r="C182" t="s">
        <v>5</v>
      </c>
      <c r="D182">
        <v>0</v>
      </c>
      <c r="E182" t="s">
        <v>42</v>
      </c>
      <c r="F182">
        <v>19652</v>
      </c>
      <c r="G182">
        <v>9.9945068359375E-4</v>
      </c>
      <c r="H182">
        <v>19662801.0992366</v>
      </c>
      <c r="I182">
        <v>3.0453999999999902E-3</v>
      </c>
    </row>
    <row r="183" spans="1:9" x14ac:dyDescent="0.3">
      <c r="A183" t="s">
        <v>6</v>
      </c>
      <c r="B183" t="s">
        <v>64</v>
      </c>
      <c r="C183" t="s">
        <v>5</v>
      </c>
      <c r="D183">
        <v>0</v>
      </c>
      <c r="E183" t="s">
        <v>17</v>
      </c>
      <c r="F183">
        <v>11402</v>
      </c>
      <c r="G183">
        <v>17.169220209121701</v>
      </c>
      <c r="H183">
        <v>664.09539053744004</v>
      </c>
      <c r="I183">
        <v>1.5961999999999899E-3</v>
      </c>
    </row>
    <row r="184" spans="1:9" x14ac:dyDescent="0.3">
      <c r="A184" t="s">
        <v>6</v>
      </c>
      <c r="B184" t="s">
        <v>64</v>
      </c>
      <c r="C184" t="s">
        <v>5</v>
      </c>
      <c r="D184">
        <v>0</v>
      </c>
      <c r="E184" t="s">
        <v>18</v>
      </c>
      <c r="F184">
        <v>12024</v>
      </c>
      <c r="G184">
        <v>25.139019966125399</v>
      </c>
      <c r="H184">
        <v>478.30026851492897</v>
      </c>
      <c r="I184">
        <v>1.7972000000000001E-3</v>
      </c>
    </row>
    <row r="185" spans="1:9" x14ac:dyDescent="0.3">
      <c r="A185" t="s">
        <v>6</v>
      </c>
      <c r="B185" t="s">
        <v>64</v>
      </c>
      <c r="C185" t="s">
        <v>5</v>
      </c>
      <c r="D185">
        <v>0</v>
      </c>
      <c r="E185" t="s">
        <v>19</v>
      </c>
      <c r="F185">
        <v>11528</v>
      </c>
      <c r="G185">
        <v>1.0023117065429601E-3</v>
      </c>
      <c r="H185">
        <v>11501412.110370999</v>
      </c>
      <c r="I185">
        <v>1.6263999999999901E-3</v>
      </c>
    </row>
    <row r="186" spans="1:9" x14ac:dyDescent="0.3">
      <c r="A186" t="s">
        <v>6</v>
      </c>
      <c r="B186" t="s">
        <v>64</v>
      </c>
      <c r="C186" t="s">
        <v>5</v>
      </c>
      <c r="D186">
        <v>0</v>
      </c>
      <c r="E186" t="s">
        <v>25</v>
      </c>
      <c r="F186">
        <v>13588</v>
      </c>
      <c r="G186">
        <v>21.183512449264501</v>
      </c>
      <c r="H186">
        <v>641.44225527017102</v>
      </c>
      <c r="I186">
        <v>1.8327999999999899E-3</v>
      </c>
    </row>
    <row r="187" spans="1:9" x14ac:dyDescent="0.3">
      <c r="A187" t="s">
        <v>6</v>
      </c>
      <c r="B187" t="s">
        <v>64</v>
      </c>
      <c r="C187" t="s">
        <v>5</v>
      </c>
      <c r="D187">
        <v>0</v>
      </c>
      <c r="E187" t="s">
        <v>26</v>
      </c>
      <c r="F187">
        <v>13590</v>
      </c>
      <c r="G187">
        <v>17.1221117973327</v>
      </c>
      <c r="H187">
        <v>793.71050492247105</v>
      </c>
      <c r="I187">
        <v>1.833E-3</v>
      </c>
    </row>
    <row r="188" spans="1:9" x14ac:dyDescent="0.3">
      <c r="A188" t="s">
        <v>6</v>
      </c>
      <c r="B188" t="s">
        <v>64</v>
      </c>
      <c r="C188" t="s">
        <v>5</v>
      </c>
      <c r="D188">
        <v>0</v>
      </c>
      <c r="E188" t="s">
        <v>27</v>
      </c>
      <c r="F188">
        <v>13590</v>
      </c>
      <c r="G188">
        <v>2.0005702972412101E-3</v>
      </c>
      <c r="H188">
        <v>6793062.9674651399</v>
      </c>
      <c r="I188">
        <v>1.833E-3</v>
      </c>
    </row>
    <row r="189" spans="1:9" x14ac:dyDescent="0.3">
      <c r="A189" t="s">
        <v>6</v>
      </c>
      <c r="B189" t="s">
        <v>64</v>
      </c>
      <c r="C189" t="s">
        <v>5</v>
      </c>
      <c r="D189">
        <v>0</v>
      </c>
      <c r="E189" t="s">
        <v>28</v>
      </c>
      <c r="F189">
        <v>13588</v>
      </c>
      <c r="G189">
        <v>1.00040435791015E-3</v>
      </c>
      <c r="H189">
        <v>13582507.805529</v>
      </c>
      <c r="I189">
        <v>1.8327999999999899E-3</v>
      </c>
    </row>
    <row r="190" spans="1:9" x14ac:dyDescent="0.3">
      <c r="A190" t="s">
        <v>6</v>
      </c>
      <c r="B190" t="s">
        <v>64</v>
      </c>
      <c r="C190" t="s">
        <v>5</v>
      </c>
      <c r="D190">
        <v>0</v>
      </c>
      <c r="E190" t="s">
        <v>29</v>
      </c>
      <c r="F190">
        <v>13590</v>
      </c>
      <c r="G190">
        <v>2.0058155059814401E-3</v>
      </c>
      <c r="H190">
        <v>6775299.1037679696</v>
      </c>
      <c r="I190">
        <v>1.833E-3</v>
      </c>
    </row>
    <row r="191" spans="1:9" x14ac:dyDescent="0.3">
      <c r="A191" t="s">
        <v>6</v>
      </c>
      <c r="B191" t="s">
        <v>64</v>
      </c>
      <c r="C191" t="s">
        <v>5</v>
      </c>
      <c r="D191">
        <v>0</v>
      </c>
      <c r="E191" t="s">
        <v>20</v>
      </c>
      <c r="F191">
        <v>12610</v>
      </c>
      <c r="G191">
        <v>2.0005702972412101E-3</v>
      </c>
      <c r="H191">
        <v>6303202.6504588202</v>
      </c>
      <c r="I191">
        <v>1.9161999999999901E-3</v>
      </c>
    </row>
    <row r="192" spans="1:9" x14ac:dyDescent="0.3">
      <c r="A192" t="s">
        <v>6</v>
      </c>
      <c r="B192" t="s">
        <v>64</v>
      </c>
      <c r="C192" t="s">
        <v>5</v>
      </c>
      <c r="D192">
        <v>0</v>
      </c>
      <c r="E192" t="s">
        <v>53</v>
      </c>
      <c r="F192">
        <v>15156</v>
      </c>
      <c r="G192">
        <v>21.9780209064483</v>
      </c>
      <c r="H192">
        <v>689.59803362245498</v>
      </c>
      <c r="I192">
        <v>2.1216E-3</v>
      </c>
    </row>
    <row r="193" spans="1:9" x14ac:dyDescent="0.3">
      <c r="A193" t="s">
        <v>6</v>
      </c>
      <c r="B193" t="s">
        <v>64</v>
      </c>
      <c r="C193" t="s">
        <v>5</v>
      </c>
      <c r="D193">
        <v>0</v>
      </c>
      <c r="E193" t="s">
        <v>54</v>
      </c>
      <c r="F193">
        <v>14910</v>
      </c>
      <c r="G193">
        <v>36.7182967662811</v>
      </c>
      <c r="H193">
        <v>406.06458668017598</v>
      </c>
      <c r="I193">
        <v>2.0969999999999999E-3</v>
      </c>
    </row>
    <row r="194" spans="1:9" x14ac:dyDescent="0.3">
      <c r="A194" t="s">
        <v>6</v>
      </c>
      <c r="B194" t="s">
        <v>64</v>
      </c>
      <c r="C194" t="s">
        <v>5</v>
      </c>
      <c r="D194">
        <v>0</v>
      </c>
      <c r="E194" t="s">
        <v>55</v>
      </c>
      <c r="F194">
        <v>14910</v>
      </c>
      <c r="G194">
        <v>2.0244121551513598E-3</v>
      </c>
      <c r="H194">
        <v>7365101.0057708099</v>
      </c>
      <c r="I194">
        <v>2.0969999999999999E-3</v>
      </c>
    </row>
    <row r="195" spans="1:9" x14ac:dyDescent="0.3">
      <c r="A195" t="s">
        <v>6</v>
      </c>
      <c r="B195" t="s">
        <v>64</v>
      </c>
      <c r="C195" t="s">
        <v>5</v>
      </c>
      <c r="D195">
        <v>0</v>
      </c>
      <c r="E195" t="s">
        <v>56</v>
      </c>
      <c r="F195">
        <v>15156</v>
      </c>
      <c r="G195">
        <v>2.1388530731201098E-3</v>
      </c>
      <c r="H195">
        <v>7086040.7339204103</v>
      </c>
      <c r="I195">
        <v>2.1216E-3</v>
      </c>
    </row>
    <row r="196" spans="1:9" x14ac:dyDescent="0.3">
      <c r="A196" t="s">
        <v>6</v>
      </c>
      <c r="B196" t="s">
        <v>64</v>
      </c>
      <c r="C196" t="s">
        <v>5</v>
      </c>
      <c r="D196">
        <v>0</v>
      </c>
      <c r="E196" t="s">
        <v>57</v>
      </c>
      <c r="F196">
        <v>14910</v>
      </c>
      <c r="G196">
        <v>9.908676147460931E-4</v>
      </c>
      <c r="H196">
        <v>15047418.825794</v>
      </c>
      <c r="I196">
        <v>2.0969999999999999E-3</v>
      </c>
    </row>
    <row r="197" spans="1:9" x14ac:dyDescent="0.3">
      <c r="A197" t="s">
        <v>6</v>
      </c>
      <c r="B197" t="s">
        <v>64</v>
      </c>
      <c r="C197" t="s">
        <v>5</v>
      </c>
      <c r="D197">
        <v>0</v>
      </c>
      <c r="E197" t="s">
        <v>21</v>
      </c>
      <c r="F197">
        <v>11351</v>
      </c>
      <c r="G197">
        <v>15.094902753829899</v>
      </c>
      <c r="H197">
        <v>751.97569571092197</v>
      </c>
      <c r="I197">
        <v>1.5183E-3</v>
      </c>
    </row>
    <row r="198" spans="1:9" x14ac:dyDescent="0.3">
      <c r="A198" t="s">
        <v>6</v>
      </c>
      <c r="B198" t="s">
        <v>64</v>
      </c>
      <c r="C198" t="s">
        <v>5</v>
      </c>
      <c r="D198">
        <v>0</v>
      </c>
      <c r="E198" t="s">
        <v>58</v>
      </c>
      <c r="F198">
        <v>12792</v>
      </c>
      <c r="G198">
        <v>14.1917653083801</v>
      </c>
      <c r="H198">
        <v>901.36778068380397</v>
      </c>
      <c r="I198">
        <v>1.6814E-3</v>
      </c>
    </row>
    <row r="199" spans="1:9" x14ac:dyDescent="0.3">
      <c r="A199" t="s">
        <v>6</v>
      </c>
      <c r="B199" t="s">
        <v>64</v>
      </c>
      <c r="C199" t="s">
        <v>5</v>
      </c>
      <c r="D199">
        <v>0</v>
      </c>
      <c r="E199" t="s">
        <v>22</v>
      </c>
      <c r="F199">
        <v>11516</v>
      </c>
      <c r="G199">
        <v>18.529891967773398</v>
      </c>
      <c r="H199">
        <v>621.482306536284</v>
      </c>
      <c r="I199">
        <v>1.6389999999999901E-3</v>
      </c>
    </row>
    <row r="200" spans="1:9" x14ac:dyDescent="0.3">
      <c r="A200" t="s">
        <v>6</v>
      </c>
      <c r="B200" t="s">
        <v>64</v>
      </c>
      <c r="C200" t="s">
        <v>5</v>
      </c>
      <c r="D200">
        <v>1</v>
      </c>
      <c r="E200" t="s">
        <v>12</v>
      </c>
      <c r="F200">
        <v>10852</v>
      </c>
      <c r="G200">
        <v>1.9998550415039002E-3</v>
      </c>
      <c r="H200">
        <v>5426393.30090605</v>
      </c>
      <c r="I200">
        <v>1.4583999999999899E-3</v>
      </c>
    </row>
    <row r="201" spans="1:9" x14ac:dyDescent="0.3">
      <c r="A201" t="s">
        <v>6</v>
      </c>
      <c r="B201" t="s">
        <v>64</v>
      </c>
      <c r="C201" t="s">
        <v>5</v>
      </c>
      <c r="D201">
        <v>1</v>
      </c>
      <c r="E201" t="s">
        <v>65</v>
      </c>
      <c r="F201">
        <v>12609</v>
      </c>
      <c r="G201">
        <v>13.6056194305419</v>
      </c>
      <c r="H201">
        <v>926.74942617424801</v>
      </c>
      <c r="I201">
        <v>1.6360999999999999E-3</v>
      </c>
    </row>
    <row r="202" spans="1:9" x14ac:dyDescent="0.3">
      <c r="A202" t="s">
        <v>6</v>
      </c>
      <c r="B202" t="s">
        <v>64</v>
      </c>
      <c r="C202" t="s">
        <v>5</v>
      </c>
      <c r="D202">
        <v>1</v>
      </c>
      <c r="E202" t="s">
        <v>66</v>
      </c>
      <c r="F202">
        <v>12693</v>
      </c>
      <c r="G202">
        <v>14.862399101257299</v>
      </c>
      <c r="H202">
        <v>854.03439333870404</v>
      </c>
      <c r="I202">
        <v>1.6593000000000001E-3</v>
      </c>
    </row>
    <row r="203" spans="1:9" x14ac:dyDescent="0.3">
      <c r="A203" t="s">
        <v>6</v>
      </c>
      <c r="B203" t="s">
        <v>64</v>
      </c>
      <c r="C203" t="s">
        <v>5</v>
      </c>
      <c r="D203">
        <v>1</v>
      </c>
      <c r="E203" t="s">
        <v>67</v>
      </c>
      <c r="F203">
        <v>12768</v>
      </c>
      <c r="G203">
        <v>23.831578969955402</v>
      </c>
      <c r="H203">
        <v>535.75971680670602</v>
      </c>
      <c r="I203">
        <v>1.6669999999999901E-3</v>
      </c>
    </row>
    <row r="204" spans="1:9" x14ac:dyDescent="0.3">
      <c r="A204" t="s">
        <v>6</v>
      </c>
      <c r="B204" t="s">
        <v>64</v>
      </c>
      <c r="C204" t="s">
        <v>5</v>
      </c>
      <c r="D204">
        <v>1</v>
      </c>
      <c r="E204" t="s">
        <v>68</v>
      </c>
      <c r="F204">
        <v>12609</v>
      </c>
      <c r="G204">
        <v>1.0001659393310499E-3</v>
      </c>
      <c r="H204">
        <v>12606908.0181168</v>
      </c>
      <c r="I204">
        <v>1.6360999999999999E-3</v>
      </c>
    </row>
    <row r="205" spans="1:9" x14ac:dyDescent="0.3">
      <c r="A205" t="s">
        <v>6</v>
      </c>
      <c r="B205" t="s">
        <v>64</v>
      </c>
      <c r="C205" t="s">
        <v>5</v>
      </c>
      <c r="D205">
        <v>1</v>
      </c>
      <c r="E205" t="s">
        <v>69</v>
      </c>
      <c r="F205">
        <v>12693</v>
      </c>
      <c r="G205">
        <v>2.0091533660888598E-3</v>
      </c>
      <c r="H205">
        <v>6317586.4093983602</v>
      </c>
      <c r="I205">
        <v>1.6593000000000001E-3</v>
      </c>
    </row>
    <row r="206" spans="1:9" x14ac:dyDescent="0.3">
      <c r="A206" t="s">
        <v>6</v>
      </c>
      <c r="B206" t="s">
        <v>64</v>
      </c>
      <c r="C206" t="s">
        <v>5</v>
      </c>
      <c r="D206">
        <v>1</v>
      </c>
      <c r="E206" t="s">
        <v>13</v>
      </c>
      <c r="F206">
        <v>10815</v>
      </c>
      <c r="G206">
        <v>12.989005804061801</v>
      </c>
      <c r="H206">
        <v>832.62723592116299</v>
      </c>
      <c r="I206">
        <v>1.44549999999999E-3</v>
      </c>
    </row>
    <row r="207" spans="1:9" x14ac:dyDescent="0.3">
      <c r="A207" t="s">
        <v>6</v>
      </c>
      <c r="B207" t="s">
        <v>64</v>
      </c>
      <c r="C207" t="s">
        <v>5</v>
      </c>
      <c r="D207">
        <v>1</v>
      </c>
      <c r="E207" t="s">
        <v>14</v>
      </c>
      <c r="F207">
        <v>10661</v>
      </c>
      <c r="G207">
        <v>13.454172372817901</v>
      </c>
      <c r="H207">
        <v>792.39359394107703</v>
      </c>
      <c r="I207">
        <v>1.3979000000000001E-3</v>
      </c>
    </row>
    <row r="208" spans="1:9" x14ac:dyDescent="0.3">
      <c r="A208" t="s">
        <v>6</v>
      </c>
      <c r="B208" t="s">
        <v>64</v>
      </c>
      <c r="C208" t="s">
        <v>5</v>
      </c>
      <c r="D208">
        <v>1</v>
      </c>
      <c r="E208" t="s">
        <v>15</v>
      </c>
      <c r="F208">
        <v>12035</v>
      </c>
      <c r="G208">
        <v>26.853614091873101</v>
      </c>
      <c r="H208">
        <v>448.17058734906698</v>
      </c>
      <c r="I208">
        <v>1.7910999999999999E-3</v>
      </c>
    </row>
    <row r="209" spans="1:9" x14ac:dyDescent="0.3">
      <c r="A209" t="s">
        <v>6</v>
      </c>
      <c r="B209" t="s">
        <v>64</v>
      </c>
      <c r="C209" t="s">
        <v>5</v>
      </c>
      <c r="D209">
        <v>1</v>
      </c>
      <c r="E209" t="s">
        <v>16</v>
      </c>
      <c r="F209">
        <v>15315</v>
      </c>
      <c r="G209">
        <v>36.671041727065997</v>
      </c>
      <c r="H209">
        <v>417.63198640458398</v>
      </c>
      <c r="I209">
        <v>2.2339E-3</v>
      </c>
    </row>
    <row r="210" spans="1:9" x14ac:dyDescent="0.3">
      <c r="A210" t="s">
        <v>6</v>
      </c>
      <c r="B210" t="s">
        <v>64</v>
      </c>
      <c r="C210" t="s">
        <v>5</v>
      </c>
      <c r="D210">
        <v>1</v>
      </c>
      <c r="E210" t="s">
        <v>17</v>
      </c>
      <c r="F210">
        <v>11732</v>
      </c>
      <c r="G210">
        <v>19.8719735145568</v>
      </c>
      <c r="H210">
        <v>590.37920875880297</v>
      </c>
      <c r="I210">
        <v>1.6952E-3</v>
      </c>
    </row>
    <row r="211" spans="1:9" x14ac:dyDescent="0.3">
      <c r="A211" t="s">
        <v>6</v>
      </c>
      <c r="B211" t="s">
        <v>64</v>
      </c>
      <c r="C211" t="s">
        <v>5</v>
      </c>
      <c r="D211">
        <v>1</v>
      </c>
      <c r="E211" t="s">
        <v>43</v>
      </c>
      <c r="F211">
        <v>13736</v>
      </c>
      <c r="G211">
        <v>29.535007476806602</v>
      </c>
      <c r="H211">
        <v>465.075216614949</v>
      </c>
      <c r="I211">
        <v>1.8255999999999999E-3</v>
      </c>
    </row>
    <row r="212" spans="1:9" x14ac:dyDescent="0.3">
      <c r="A212" t="s">
        <v>6</v>
      </c>
      <c r="B212" t="s">
        <v>64</v>
      </c>
      <c r="C212" t="s">
        <v>5</v>
      </c>
      <c r="D212">
        <v>1</v>
      </c>
      <c r="E212" t="s">
        <v>18</v>
      </c>
      <c r="F212">
        <v>11306</v>
      </c>
      <c r="G212">
        <v>15.249136209487901</v>
      </c>
      <c r="H212">
        <v>741.41904463844105</v>
      </c>
      <c r="I212">
        <v>1.5818E-3</v>
      </c>
    </row>
    <row r="213" spans="1:9" x14ac:dyDescent="0.3">
      <c r="A213" t="s">
        <v>6</v>
      </c>
      <c r="B213" t="s">
        <v>64</v>
      </c>
      <c r="C213" t="s">
        <v>5</v>
      </c>
      <c r="D213">
        <v>1</v>
      </c>
      <c r="E213" t="s">
        <v>19</v>
      </c>
      <c r="F213">
        <v>11270</v>
      </c>
      <c r="G213">
        <v>9.9945068359375E-4</v>
      </c>
      <c r="H213">
        <v>11276194.1984732</v>
      </c>
      <c r="I213">
        <v>1.549E-3</v>
      </c>
    </row>
    <row r="214" spans="1:9" x14ac:dyDescent="0.3">
      <c r="A214" t="s">
        <v>6</v>
      </c>
      <c r="B214" t="s">
        <v>64</v>
      </c>
      <c r="C214" t="s">
        <v>5</v>
      </c>
      <c r="D214">
        <v>1</v>
      </c>
      <c r="E214" t="s">
        <v>25</v>
      </c>
      <c r="F214">
        <v>13088</v>
      </c>
      <c r="G214">
        <v>15.872174501419</v>
      </c>
      <c r="H214">
        <v>824.58770843464799</v>
      </c>
      <c r="I214">
        <v>1.7344000000000001E-3</v>
      </c>
    </row>
    <row r="215" spans="1:9" x14ac:dyDescent="0.3">
      <c r="A215" t="s">
        <v>6</v>
      </c>
      <c r="B215" t="s">
        <v>64</v>
      </c>
      <c r="C215" t="s">
        <v>5</v>
      </c>
      <c r="D215">
        <v>1</v>
      </c>
      <c r="E215" t="s">
        <v>26</v>
      </c>
      <c r="F215">
        <v>13106</v>
      </c>
      <c r="G215">
        <v>15.029895305633501</v>
      </c>
      <c r="H215">
        <v>871.99542867657703</v>
      </c>
      <c r="I215">
        <v>1.7361999999999901E-3</v>
      </c>
    </row>
    <row r="216" spans="1:9" x14ac:dyDescent="0.3">
      <c r="A216" t="s">
        <v>6</v>
      </c>
      <c r="B216" t="s">
        <v>64</v>
      </c>
      <c r="C216" t="s">
        <v>5</v>
      </c>
      <c r="D216">
        <v>1</v>
      </c>
      <c r="E216" t="s">
        <v>27</v>
      </c>
      <c r="F216">
        <v>13106</v>
      </c>
      <c r="G216">
        <v>1.00469589233398E-3</v>
      </c>
      <c r="H216">
        <v>13044743.2899857</v>
      </c>
      <c r="I216">
        <v>1.7361999999999901E-3</v>
      </c>
    </row>
    <row r="217" spans="1:9" x14ac:dyDescent="0.3">
      <c r="A217" t="s">
        <v>6</v>
      </c>
      <c r="B217" t="s">
        <v>64</v>
      </c>
      <c r="C217" t="s">
        <v>5</v>
      </c>
      <c r="D217">
        <v>1</v>
      </c>
      <c r="E217" t="s">
        <v>28</v>
      </c>
      <c r="F217">
        <v>13088</v>
      </c>
      <c r="G217">
        <v>1.99651718139648E-3</v>
      </c>
      <c r="H217">
        <v>6555415.6618103599</v>
      </c>
      <c r="I217">
        <v>1.7344000000000001E-3</v>
      </c>
    </row>
    <row r="218" spans="1:9" x14ac:dyDescent="0.3">
      <c r="A218" t="s">
        <v>6</v>
      </c>
      <c r="B218" t="s">
        <v>64</v>
      </c>
      <c r="C218" t="s">
        <v>5</v>
      </c>
      <c r="D218">
        <v>1</v>
      </c>
      <c r="E218" t="s">
        <v>29</v>
      </c>
      <c r="F218">
        <v>13106</v>
      </c>
      <c r="G218">
        <v>2.9935836791992101E-3</v>
      </c>
      <c r="H218">
        <v>4378030.2822554903</v>
      </c>
      <c r="I218">
        <v>1.7361999999999901E-3</v>
      </c>
    </row>
    <row r="219" spans="1:9" x14ac:dyDescent="0.3">
      <c r="A219" t="s">
        <v>6</v>
      </c>
      <c r="B219" t="s">
        <v>64</v>
      </c>
      <c r="C219" t="s">
        <v>5</v>
      </c>
      <c r="D219">
        <v>1</v>
      </c>
      <c r="E219" t="s">
        <v>20</v>
      </c>
      <c r="F219">
        <v>10825</v>
      </c>
      <c r="G219">
        <v>1.99365615844726E-3</v>
      </c>
      <c r="H219">
        <v>5429722.6500837104</v>
      </c>
      <c r="I219">
        <v>1.3806999999999999E-3</v>
      </c>
    </row>
    <row r="220" spans="1:9" x14ac:dyDescent="0.3">
      <c r="A220" t="s">
        <v>6</v>
      </c>
      <c r="B220" t="s">
        <v>64</v>
      </c>
      <c r="C220" t="s">
        <v>5</v>
      </c>
      <c r="D220">
        <v>1</v>
      </c>
      <c r="E220" t="s">
        <v>53</v>
      </c>
      <c r="F220">
        <v>11832</v>
      </c>
      <c r="G220">
        <v>26.423877000808702</v>
      </c>
      <c r="H220">
        <v>447.77683455148798</v>
      </c>
      <c r="I220">
        <v>1.4813999999999999E-3</v>
      </c>
    </row>
    <row r="221" spans="1:9" x14ac:dyDescent="0.3">
      <c r="A221" t="s">
        <v>6</v>
      </c>
      <c r="B221" t="s">
        <v>64</v>
      </c>
      <c r="C221" t="s">
        <v>5</v>
      </c>
      <c r="D221">
        <v>1</v>
      </c>
      <c r="E221" t="s">
        <v>54</v>
      </c>
      <c r="F221">
        <v>11832</v>
      </c>
      <c r="G221">
        <v>1.0039806365966699E-3</v>
      </c>
      <c r="H221">
        <v>11785087.848017</v>
      </c>
      <c r="I221">
        <v>1.4813999999999999E-3</v>
      </c>
    </row>
    <row r="222" spans="1:9" x14ac:dyDescent="0.3">
      <c r="A222" t="s">
        <v>6</v>
      </c>
      <c r="B222" t="s">
        <v>64</v>
      </c>
      <c r="C222" t="s">
        <v>5</v>
      </c>
      <c r="D222">
        <v>1</v>
      </c>
      <c r="E222" t="s">
        <v>55</v>
      </c>
      <c r="F222">
        <v>11832</v>
      </c>
      <c r="G222">
        <v>9.99212265014648E-4</v>
      </c>
      <c r="H222">
        <v>11841327.828203199</v>
      </c>
      <c r="I222">
        <v>1.4813999999999999E-3</v>
      </c>
    </row>
    <row r="223" spans="1:9" x14ac:dyDescent="0.3">
      <c r="A223" t="s">
        <v>6</v>
      </c>
      <c r="B223" t="s">
        <v>64</v>
      </c>
      <c r="C223" t="s">
        <v>5</v>
      </c>
      <c r="D223">
        <v>1</v>
      </c>
      <c r="E223" t="s">
        <v>56</v>
      </c>
      <c r="F223">
        <v>11832</v>
      </c>
      <c r="G223">
        <v>1.9996166229247999E-3</v>
      </c>
      <c r="H223">
        <v>5917134.2468105396</v>
      </c>
      <c r="I223">
        <v>1.4813999999999999E-3</v>
      </c>
    </row>
    <row r="224" spans="1:9" x14ac:dyDescent="0.3">
      <c r="A224" t="s">
        <v>6</v>
      </c>
      <c r="B224" t="s">
        <v>64</v>
      </c>
      <c r="C224" t="s">
        <v>5</v>
      </c>
      <c r="D224">
        <v>1</v>
      </c>
      <c r="E224" t="s">
        <v>57</v>
      </c>
      <c r="F224">
        <v>11832</v>
      </c>
      <c r="G224">
        <v>9.9825859069824197E-4</v>
      </c>
      <c r="H224">
        <v>11852640.2980654</v>
      </c>
      <c r="I224">
        <v>1.4813999999999999E-3</v>
      </c>
    </row>
    <row r="225" spans="1:9" x14ac:dyDescent="0.3">
      <c r="A225" t="s">
        <v>6</v>
      </c>
      <c r="B225" t="s">
        <v>64</v>
      </c>
      <c r="C225" t="s">
        <v>5</v>
      </c>
      <c r="D225">
        <v>1</v>
      </c>
      <c r="E225" t="s">
        <v>21</v>
      </c>
      <c r="F225">
        <v>12040</v>
      </c>
      <c r="G225">
        <v>9.9992752075195291E-4</v>
      </c>
      <c r="H225">
        <v>12040872.713400001</v>
      </c>
      <c r="I225">
        <v>1.725E-3</v>
      </c>
    </row>
    <row r="226" spans="1:9" x14ac:dyDescent="0.3">
      <c r="A226" t="s">
        <v>6</v>
      </c>
      <c r="B226" t="s">
        <v>64</v>
      </c>
      <c r="C226" t="s">
        <v>5</v>
      </c>
      <c r="D226">
        <v>1</v>
      </c>
      <c r="E226" t="s">
        <v>58</v>
      </c>
      <c r="F226">
        <v>13931</v>
      </c>
      <c r="G226">
        <v>29.312558174133301</v>
      </c>
      <c r="H226">
        <v>475.25705253161101</v>
      </c>
      <c r="I226">
        <v>1.8882999999999899E-3</v>
      </c>
    </row>
    <row r="227" spans="1:9" x14ac:dyDescent="0.3">
      <c r="A227" t="s">
        <v>6</v>
      </c>
      <c r="B227" t="s">
        <v>64</v>
      </c>
      <c r="C227" t="s">
        <v>5</v>
      </c>
      <c r="D227">
        <v>1</v>
      </c>
      <c r="E227" t="s">
        <v>59</v>
      </c>
      <c r="F227">
        <v>13802</v>
      </c>
      <c r="G227">
        <v>18.151135206222499</v>
      </c>
      <c r="H227">
        <v>760.39321195009404</v>
      </c>
      <c r="I227">
        <v>1.87539999999999E-3</v>
      </c>
    </row>
    <row r="228" spans="1:9" x14ac:dyDescent="0.3">
      <c r="A228" t="s">
        <v>6</v>
      </c>
      <c r="B228" t="s">
        <v>64</v>
      </c>
      <c r="C228" t="s">
        <v>5</v>
      </c>
      <c r="D228">
        <v>1</v>
      </c>
      <c r="E228" t="s">
        <v>60</v>
      </c>
      <c r="F228">
        <v>13802</v>
      </c>
      <c r="G228">
        <v>1.9927024841308498E-3</v>
      </c>
      <c r="H228">
        <v>6926272.2909786999</v>
      </c>
      <c r="I228">
        <v>1.87539999999999E-3</v>
      </c>
    </row>
    <row r="229" spans="1:9" x14ac:dyDescent="0.3">
      <c r="A229" t="s">
        <v>6</v>
      </c>
      <c r="B229" t="s">
        <v>64</v>
      </c>
      <c r="C229" t="s">
        <v>5</v>
      </c>
      <c r="D229">
        <v>1</v>
      </c>
      <c r="E229" t="s">
        <v>61</v>
      </c>
      <c r="F229">
        <v>13931</v>
      </c>
      <c r="G229">
        <v>1.94025039672851E-3</v>
      </c>
      <c r="H229">
        <v>7180001.1088719498</v>
      </c>
      <c r="I229">
        <v>1.8882999999999899E-3</v>
      </c>
    </row>
    <row r="230" spans="1:9" x14ac:dyDescent="0.3">
      <c r="A230" t="s">
        <v>6</v>
      </c>
      <c r="B230" t="s">
        <v>64</v>
      </c>
      <c r="C230" t="s">
        <v>5</v>
      </c>
      <c r="D230">
        <v>1</v>
      </c>
      <c r="E230" t="s">
        <v>62</v>
      </c>
      <c r="F230">
        <v>13802</v>
      </c>
      <c r="G230">
        <v>1.9826889038085898E-3</v>
      </c>
      <c r="H230">
        <v>6961253.4641654603</v>
      </c>
      <c r="I230">
        <v>1.87539999999999E-3</v>
      </c>
    </row>
    <row r="231" spans="1:9" x14ac:dyDescent="0.3">
      <c r="A231" t="s">
        <v>6</v>
      </c>
      <c r="B231" t="s">
        <v>64</v>
      </c>
      <c r="C231" t="s">
        <v>5</v>
      </c>
      <c r="D231">
        <v>1</v>
      </c>
      <c r="E231" t="s">
        <v>22</v>
      </c>
      <c r="F231">
        <v>10169</v>
      </c>
      <c r="G231">
        <v>2.08520889282226E-3</v>
      </c>
      <c r="H231">
        <v>4876729.6336610997</v>
      </c>
      <c r="I231">
        <v>1.2348999999999999E-3</v>
      </c>
    </row>
    <row r="232" spans="1:9" x14ac:dyDescent="0.3">
      <c r="A232" t="s">
        <v>6</v>
      </c>
      <c r="B232" t="s">
        <v>64</v>
      </c>
      <c r="C232" t="s">
        <v>5</v>
      </c>
      <c r="D232">
        <v>1</v>
      </c>
      <c r="E232" t="s">
        <v>30</v>
      </c>
      <c r="F232">
        <v>11004</v>
      </c>
      <c r="G232">
        <v>10.0382537841796</v>
      </c>
      <c r="H232">
        <v>1096.20659495004</v>
      </c>
      <c r="I232">
        <v>1.3121999999999999E-3</v>
      </c>
    </row>
    <row r="233" spans="1:9" x14ac:dyDescent="0.3">
      <c r="A233" t="s">
        <v>6</v>
      </c>
      <c r="B233" t="s">
        <v>64</v>
      </c>
      <c r="C233" t="s">
        <v>5</v>
      </c>
      <c r="D233">
        <v>1</v>
      </c>
      <c r="E233" t="s">
        <v>31</v>
      </c>
      <c r="F233">
        <v>10971</v>
      </c>
      <c r="G233">
        <v>7.9378569126129097</v>
      </c>
      <c r="H233">
        <v>1382.1110812123</v>
      </c>
      <c r="I233">
        <v>1.3085E-3</v>
      </c>
    </row>
    <row r="234" spans="1:9" x14ac:dyDescent="0.3">
      <c r="A234" t="s">
        <v>6</v>
      </c>
      <c r="B234" t="s">
        <v>64</v>
      </c>
      <c r="C234" t="s">
        <v>5</v>
      </c>
      <c r="D234">
        <v>1</v>
      </c>
      <c r="E234" t="s">
        <v>32</v>
      </c>
      <c r="F234">
        <v>10969</v>
      </c>
      <c r="G234">
        <v>10.22412109375</v>
      </c>
      <c r="H234">
        <v>1072.85505516022</v>
      </c>
      <c r="I234">
        <v>1.3086999999999899E-3</v>
      </c>
    </row>
    <row r="235" spans="1:9" x14ac:dyDescent="0.3">
      <c r="A235" t="s">
        <v>6</v>
      </c>
      <c r="B235" t="s">
        <v>64</v>
      </c>
      <c r="C235" t="s">
        <v>5</v>
      </c>
      <c r="D235">
        <v>1</v>
      </c>
      <c r="E235" t="s">
        <v>33</v>
      </c>
      <c r="F235">
        <v>11004</v>
      </c>
      <c r="G235">
        <v>1.00302696228027E-3</v>
      </c>
      <c r="H235">
        <v>10970791.826955</v>
      </c>
      <c r="I235">
        <v>1.3121999999999999E-3</v>
      </c>
    </row>
    <row r="236" spans="1:9" x14ac:dyDescent="0.3">
      <c r="A236" t="s">
        <v>6</v>
      </c>
      <c r="B236" t="s">
        <v>64</v>
      </c>
      <c r="C236" t="s">
        <v>5</v>
      </c>
      <c r="D236">
        <v>1</v>
      </c>
      <c r="E236" t="s">
        <v>34</v>
      </c>
      <c r="F236">
        <v>10971</v>
      </c>
      <c r="G236">
        <v>2.0093917846679601E-3</v>
      </c>
      <c r="H236">
        <v>5459861.0802088203</v>
      </c>
      <c r="I236">
        <v>1.3085E-3</v>
      </c>
    </row>
    <row r="237" spans="1:9" x14ac:dyDescent="0.3">
      <c r="A237" t="s">
        <v>6</v>
      </c>
      <c r="B237" t="s">
        <v>4</v>
      </c>
      <c r="C237" t="s">
        <v>70</v>
      </c>
      <c r="D237">
        <v>0</v>
      </c>
      <c r="E237" t="s">
        <v>12</v>
      </c>
      <c r="F237">
        <v>29710</v>
      </c>
      <c r="G237">
        <v>1.9886493682861302E-3</v>
      </c>
      <c r="H237">
        <v>14939788.0158254</v>
      </c>
      <c r="I237">
        <v>8.4812499999999999E-2</v>
      </c>
    </row>
    <row r="238" spans="1:9" x14ac:dyDescent="0.3">
      <c r="A238" t="s">
        <v>6</v>
      </c>
      <c r="B238" t="s">
        <v>4</v>
      </c>
      <c r="C238" t="s">
        <v>70</v>
      </c>
      <c r="D238">
        <v>0</v>
      </c>
      <c r="E238" t="s">
        <v>13</v>
      </c>
      <c r="F238">
        <v>28950</v>
      </c>
      <c r="G238">
        <v>1.9996166229247999E-3</v>
      </c>
      <c r="H238">
        <v>14477775.223560199</v>
      </c>
      <c r="I238">
        <v>7.7152499999999999E-2</v>
      </c>
    </row>
    <row r="239" spans="1:9" x14ac:dyDescent="0.3">
      <c r="A239" t="s">
        <v>6</v>
      </c>
      <c r="B239" t="s">
        <v>4</v>
      </c>
      <c r="C239" t="s">
        <v>70</v>
      </c>
      <c r="D239">
        <v>0</v>
      </c>
      <c r="E239" t="s">
        <v>14</v>
      </c>
      <c r="F239">
        <v>29025</v>
      </c>
      <c r="G239">
        <v>9.1640799045562709</v>
      </c>
      <c r="H239">
        <v>3167.25741179636</v>
      </c>
      <c r="I239">
        <v>7.7835000000000001E-2</v>
      </c>
    </row>
    <row r="240" spans="1:9" x14ac:dyDescent="0.3">
      <c r="A240" t="s">
        <v>6</v>
      </c>
      <c r="B240" t="s">
        <v>4</v>
      </c>
      <c r="C240" t="s">
        <v>70</v>
      </c>
      <c r="D240">
        <v>0</v>
      </c>
      <c r="E240" t="s">
        <v>15</v>
      </c>
      <c r="F240">
        <v>29488</v>
      </c>
      <c r="G240">
        <v>9.8919868469238195E-4</v>
      </c>
      <c r="H240">
        <v>29809987.069655299</v>
      </c>
      <c r="I240">
        <v>8.1827499999999997E-2</v>
      </c>
    </row>
    <row r="241" spans="1:9" x14ac:dyDescent="0.3">
      <c r="A241" t="s">
        <v>6</v>
      </c>
      <c r="B241" t="s">
        <v>4</v>
      </c>
      <c r="C241" t="s">
        <v>70</v>
      </c>
      <c r="D241">
        <v>0</v>
      </c>
      <c r="E241" t="s">
        <v>16</v>
      </c>
      <c r="F241">
        <v>29216</v>
      </c>
      <c r="G241">
        <v>48.998666286468499</v>
      </c>
      <c r="H241">
        <v>596.26112737824201</v>
      </c>
      <c r="I241">
        <v>8.1147499999999997E-2</v>
      </c>
    </row>
    <row r="242" spans="1:9" x14ac:dyDescent="0.3">
      <c r="A242" t="s">
        <v>6</v>
      </c>
      <c r="B242" t="s">
        <v>4</v>
      </c>
      <c r="C242" t="s">
        <v>70</v>
      </c>
      <c r="D242">
        <v>0</v>
      </c>
      <c r="E242" t="s">
        <v>24</v>
      </c>
      <c r="F242">
        <v>29216</v>
      </c>
      <c r="G242">
        <v>2.07400321960449E-3</v>
      </c>
      <c r="H242">
        <v>14086766.946085701</v>
      </c>
      <c r="I242">
        <v>8.1147499999999997E-2</v>
      </c>
    </row>
    <row r="243" spans="1:9" x14ac:dyDescent="0.3">
      <c r="A243" t="s">
        <v>6</v>
      </c>
      <c r="B243" t="s">
        <v>4</v>
      </c>
      <c r="C243" t="s">
        <v>70</v>
      </c>
      <c r="D243">
        <v>0</v>
      </c>
      <c r="E243" t="s">
        <v>40</v>
      </c>
      <c r="F243">
        <v>29216</v>
      </c>
      <c r="G243">
        <v>2.0008087158203099E-3</v>
      </c>
      <c r="H243">
        <v>14602095.5271687</v>
      </c>
      <c r="I243">
        <v>8.1147499999999997E-2</v>
      </c>
    </row>
    <row r="244" spans="1:9" x14ac:dyDescent="0.3">
      <c r="A244" t="s">
        <v>6</v>
      </c>
      <c r="B244" t="s">
        <v>4</v>
      </c>
      <c r="C244" t="s">
        <v>70</v>
      </c>
      <c r="D244">
        <v>0</v>
      </c>
      <c r="E244" t="s">
        <v>41</v>
      </c>
      <c r="F244">
        <v>29216</v>
      </c>
      <c r="G244">
        <v>1.99246406555175E-3</v>
      </c>
      <c r="H244">
        <v>14663250.647840099</v>
      </c>
      <c r="I244">
        <v>8.1147499999999997E-2</v>
      </c>
    </row>
    <row r="245" spans="1:9" x14ac:dyDescent="0.3">
      <c r="A245" t="s">
        <v>6</v>
      </c>
      <c r="B245" t="s">
        <v>4</v>
      </c>
      <c r="C245" t="s">
        <v>70</v>
      </c>
      <c r="D245">
        <v>0</v>
      </c>
      <c r="E245" t="s">
        <v>42</v>
      </c>
      <c r="F245">
        <v>29216</v>
      </c>
      <c r="G245">
        <v>1.9891262054443299E-3</v>
      </c>
      <c r="H245">
        <v>14687856.366295001</v>
      </c>
      <c r="I245">
        <v>8.1147499999999997E-2</v>
      </c>
    </row>
    <row r="246" spans="1:9" x14ac:dyDescent="0.3">
      <c r="A246" t="s">
        <v>6</v>
      </c>
      <c r="B246" t="s">
        <v>4</v>
      </c>
      <c r="C246" t="s">
        <v>70</v>
      </c>
      <c r="D246">
        <v>0</v>
      </c>
      <c r="E246" t="s">
        <v>17</v>
      </c>
      <c r="F246">
        <v>29364</v>
      </c>
      <c r="G246">
        <v>11.0148956775665</v>
      </c>
      <c r="H246">
        <v>2665.8445853285798</v>
      </c>
      <c r="I246">
        <v>8.0384999999999998E-2</v>
      </c>
    </row>
    <row r="247" spans="1:9" x14ac:dyDescent="0.3">
      <c r="A247" t="s">
        <v>6</v>
      </c>
      <c r="B247" t="s">
        <v>4</v>
      </c>
      <c r="C247" t="s">
        <v>70</v>
      </c>
      <c r="D247">
        <v>0</v>
      </c>
      <c r="E247" t="s">
        <v>18</v>
      </c>
      <c r="F247">
        <v>29320</v>
      </c>
      <c r="G247">
        <v>32.650338649749699</v>
      </c>
      <c r="H247">
        <v>897.99987419807997</v>
      </c>
      <c r="I247">
        <v>8.0454999999999999E-2</v>
      </c>
    </row>
    <row r="248" spans="1:9" x14ac:dyDescent="0.3">
      <c r="A248" t="s">
        <v>6</v>
      </c>
      <c r="B248" t="s">
        <v>4</v>
      </c>
      <c r="C248" t="s">
        <v>70</v>
      </c>
      <c r="D248">
        <v>0</v>
      </c>
      <c r="E248" t="s">
        <v>19</v>
      </c>
      <c r="F248">
        <v>29287</v>
      </c>
      <c r="G248">
        <v>33.422210216522203</v>
      </c>
      <c r="H248">
        <v>876.27358604554502</v>
      </c>
      <c r="I248">
        <v>7.9322500000000004E-2</v>
      </c>
    </row>
    <row r="249" spans="1:9" x14ac:dyDescent="0.3">
      <c r="A249" t="s">
        <v>6</v>
      </c>
      <c r="B249" t="s">
        <v>4</v>
      </c>
      <c r="C249" t="s">
        <v>70</v>
      </c>
      <c r="D249">
        <v>0</v>
      </c>
      <c r="E249" t="s">
        <v>20</v>
      </c>
      <c r="F249">
        <v>29361</v>
      </c>
      <c r="G249">
        <v>13.077912330627401</v>
      </c>
      <c r="H249">
        <v>2245.08310330532</v>
      </c>
      <c r="I249">
        <v>7.8727500000000006E-2</v>
      </c>
    </row>
    <row r="250" spans="1:9" x14ac:dyDescent="0.3">
      <c r="A250" t="s">
        <v>6</v>
      </c>
      <c r="B250" t="s">
        <v>4</v>
      </c>
      <c r="C250" t="s">
        <v>70</v>
      </c>
      <c r="D250">
        <v>0</v>
      </c>
      <c r="E250" t="s">
        <v>21</v>
      </c>
      <c r="F250">
        <v>30111</v>
      </c>
      <c r="G250">
        <v>29.416516304016099</v>
      </c>
      <c r="H250">
        <v>1023.6086315866301</v>
      </c>
      <c r="I250">
        <v>8.5477499999999998E-2</v>
      </c>
    </row>
    <row r="251" spans="1:9" x14ac:dyDescent="0.3">
      <c r="A251" t="s">
        <v>6</v>
      </c>
      <c r="B251" t="s">
        <v>4</v>
      </c>
      <c r="C251" t="s">
        <v>70</v>
      </c>
      <c r="D251">
        <v>0</v>
      </c>
      <c r="E251" t="s">
        <v>22</v>
      </c>
      <c r="F251">
        <v>30237</v>
      </c>
      <c r="G251">
        <v>40.921319961547802</v>
      </c>
      <c r="H251">
        <v>738.90578379222598</v>
      </c>
      <c r="I251">
        <v>8.9399999999999993E-2</v>
      </c>
    </row>
    <row r="252" spans="1:9" x14ac:dyDescent="0.3">
      <c r="A252" t="s">
        <v>6</v>
      </c>
      <c r="B252" t="s">
        <v>4</v>
      </c>
      <c r="C252" t="s">
        <v>70</v>
      </c>
      <c r="D252">
        <v>1</v>
      </c>
      <c r="E252" t="s">
        <v>12</v>
      </c>
      <c r="F252">
        <v>28999</v>
      </c>
      <c r="G252">
        <v>9.6274530887603706</v>
      </c>
      <c r="H252">
        <v>3012.1154299733698</v>
      </c>
      <c r="I252">
        <v>7.7702499999999994E-2</v>
      </c>
    </row>
    <row r="253" spans="1:9" x14ac:dyDescent="0.3">
      <c r="A253" t="s">
        <v>6</v>
      </c>
      <c r="B253" t="s">
        <v>4</v>
      </c>
      <c r="C253" t="s">
        <v>70</v>
      </c>
      <c r="D253">
        <v>1</v>
      </c>
      <c r="E253" t="s">
        <v>13</v>
      </c>
      <c r="F253">
        <v>29124</v>
      </c>
      <c r="G253">
        <v>26.4449894428253</v>
      </c>
      <c r="H253">
        <v>1101.3050340960301</v>
      </c>
      <c r="I253">
        <v>7.8892500000000004E-2</v>
      </c>
    </row>
    <row r="254" spans="1:9" x14ac:dyDescent="0.3">
      <c r="A254" t="s">
        <v>6</v>
      </c>
      <c r="B254" t="s">
        <v>4</v>
      </c>
      <c r="C254" t="s">
        <v>70</v>
      </c>
      <c r="D254">
        <v>1</v>
      </c>
      <c r="E254" t="s">
        <v>14</v>
      </c>
      <c r="F254">
        <v>29577</v>
      </c>
      <c r="G254">
        <v>41.039696216583202</v>
      </c>
      <c r="H254">
        <v>720.69246916229702</v>
      </c>
      <c r="I254">
        <v>8.3354999999999999E-2</v>
      </c>
    </row>
    <row r="255" spans="1:9" x14ac:dyDescent="0.3">
      <c r="A255" t="s">
        <v>6</v>
      </c>
      <c r="B255" t="s">
        <v>4</v>
      </c>
      <c r="C255" t="s">
        <v>70</v>
      </c>
      <c r="D255">
        <v>1</v>
      </c>
      <c r="E255" t="s">
        <v>23</v>
      </c>
      <c r="F255">
        <v>29580</v>
      </c>
      <c r="G255">
        <v>58.187113285064697</v>
      </c>
      <c r="H255">
        <v>508.35998436774997</v>
      </c>
      <c r="I255">
        <v>8.3385000000000001E-2</v>
      </c>
    </row>
    <row r="256" spans="1:9" x14ac:dyDescent="0.3">
      <c r="A256" t="s">
        <v>6</v>
      </c>
      <c r="B256" t="s">
        <v>4</v>
      </c>
      <c r="C256" t="s">
        <v>70</v>
      </c>
      <c r="D256">
        <v>1</v>
      </c>
      <c r="E256" t="s">
        <v>15</v>
      </c>
      <c r="F256">
        <v>30093</v>
      </c>
      <c r="G256">
        <v>37.147185325622502</v>
      </c>
      <c r="H256">
        <v>810.10175431092796</v>
      </c>
      <c r="I256">
        <v>8.7877499999999997E-2</v>
      </c>
    </row>
    <row r="257" spans="1:9" x14ac:dyDescent="0.3">
      <c r="A257" t="s">
        <v>6</v>
      </c>
      <c r="B257" t="s">
        <v>4</v>
      </c>
      <c r="C257" t="s">
        <v>70</v>
      </c>
      <c r="D257">
        <v>1</v>
      </c>
      <c r="E257" t="s">
        <v>17</v>
      </c>
      <c r="F257">
        <v>29288</v>
      </c>
      <c r="G257">
        <v>23.0785603523254</v>
      </c>
      <c r="H257">
        <v>1269.0566288745499</v>
      </c>
      <c r="I257">
        <v>7.9625000000000001E-2</v>
      </c>
    </row>
    <row r="258" spans="1:9" x14ac:dyDescent="0.3">
      <c r="A258" t="s">
        <v>6</v>
      </c>
      <c r="B258" t="s">
        <v>4</v>
      </c>
      <c r="C258" t="s">
        <v>70</v>
      </c>
      <c r="D258">
        <v>1</v>
      </c>
      <c r="E258" t="s">
        <v>18</v>
      </c>
      <c r="F258">
        <v>29313</v>
      </c>
      <c r="G258">
        <v>13.5713057518005</v>
      </c>
      <c r="H258">
        <v>2159.9248101908602</v>
      </c>
      <c r="I258">
        <v>8.0384999999999998E-2</v>
      </c>
    </row>
    <row r="259" spans="1:9" x14ac:dyDescent="0.3">
      <c r="A259" t="s">
        <v>6</v>
      </c>
      <c r="B259" t="s">
        <v>4</v>
      </c>
      <c r="C259" t="s">
        <v>70</v>
      </c>
      <c r="D259">
        <v>1</v>
      </c>
      <c r="E259" t="s">
        <v>19</v>
      </c>
      <c r="F259">
        <v>29752</v>
      </c>
      <c r="G259">
        <v>43.1732401847839</v>
      </c>
      <c r="H259">
        <v>689.13057886458603</v>
      </c>
      <c r="I259">
        <v>8.3972500000000005E-2</v>
      </c>
    </row>
    <row r="260" spans="1:9" x14ac:dyDescent="0.3">
      <c r="A260" t="s">
        <v>6</v>
      </c>
      <c r="B260" t="s">
        <v>4</v>
      </c>
      <c r="C260" t="s">
        <v>70</v>
      </c>
      <c r="D260">
        <v>1</v>
      </c>
      <c r="E260" t="s">
        <v>25</v>
      </c>
      <c r="F260">
        <v>29715</v>
      </c>
      <c r="G260">
        <v>40.299282550811697</v>
      </c>
      <c r="H260">
        <v>737.35804012226595</v>
      </c>
      <c r="I260">
        <v>8.4622500000000003E-2</v>
      </c>
    </row>
    <row r="261" spans="1:9" x14ac:dyDescent="0.3">
      <c r="A261" t="s">
        <v>6</v>
      </c>
      <c r="B261" t="s">
        <v>4</v>
      </c>
      <c r="C261" t="s">
        <v>70</v>
      </c>
      <c r="D261">
        <v>1</v>
      </c>
      <c r="E261" t="s">
        <v>26</v>
      </c>
      <c r="F261">
        <v>29693</v>
      </c>
      <c r="G261">
        <v>65.122294902801499</v>
      </c>
      <c r="H261">
        <v>455.95751876248102</v>
      </c>
      <c r="I261">
        <v>8.3659999999999998E-2</v>
      </c>
    </row>
    <row r="262" spans="1:9" x14ac:dyDescent="0.3">
      <c r="A262" t="s">
        <v>6</v>
      </c>
      <c r="B262" t="s">
        <v>4</v>
      </c>
      <c r="C262" t="s">
        <v>70</v>
      </c>
      <c r="D262">
        <v>1</v>
      </c>
      <c r="E262" t="s">
        <v>20</v>
      </c>
      <c r="F262">
        <v>30097</v>
      </c>
      <c r="G262">
        <v>28.108435630798301</v>
      </c>
      <c r="H262">
        <v>1070.7461772444799</v>
      </c>
      <c r="I262">
        <v>8.6087499999999997E-2</v>
      </c>
    </row>
    <row r="263" spans="1:9" x14ac:dyDescent="0.3">
      <c r="A263" t="s">
        <v>6</v>
      </c>
      <c r="B263" t="s">
        <v>4</v>
      </c>
      <c r="C263" t="s">
        <v>70</v>
      </c>
      <c r="D263">
        <v>1</v>
      </c>
      <c r="E263" t="s">
        <v>21</v>
      </c>
      <c r="F263">
        <v>29839</v>
      </c>
      <c r="G263">
        <v>1.05786323547363E-3</v>
      </c>
      <c r="H263">
        <v>28206859.827811498</v>
      </c>
      <c r="I263">
        <v>8.2757499999999998E-2</v>
      </c>
    </row>
    <row r="264" spans="1:9" x14ac:dyDescent="0.3">
      <c r="A264" t="s">
        <v>6</v>
      </c>
      <c r="B264" t="s">
        <v>4</v>
      </c>
      <c r="C264" t="s">
        <v>70</v>
      </c>
      <c r="D264">
        <v>1</v>
      </c>
      <c r="E264" t="s">
        <v>58</v>
      </c>
      <c r="F264">
        <v>29203</v>
      </c>
      <c r="G264">
        <v>14.026263713836601</v>
      </c>
      <c r="H264">
        <v>2082.02273932663</v>
      </c>
      <c r="I264">
        <v>8.0935000000000007E-2</v>
      </c>
    </row>
    <row r="265" spans="1:9" x14ac:dyDescent="0.3">
      <c r="A265" t="s">
        <v>6</v>
      </c>
      <c r="B265" t="s">
        <v>4</v>
      </c>
      <c r="C265" t="s">
        <v>70</v>
      </c>
      <c r="D265">
        <v>1</v>
      </c>
      <c r="E265" t="s">
        <v>59</v>
      </c>
      <c r="F265">
        <v>29165</v>
      </c>
      <c r="G265">
        <v>46.202574253082197</v>
      </c>
      <c r="H265">
        <v>631.24188362847201</v>
      </c>
      <c r="I265">
        <v>8.08175E-2</v>
      </c>
    </row>
    <row r="266" spans="1:9" x14ac:dyDescent="0.3">
      <c r="A266" t="s">
        <v>6</v>
      </c>
      <c r="B266" t="s">
        <v>4</v>
      </c>
      <c r="C266" t="s">
        <v>70</v>
      </c>
      <c r="D266">
        <v>1</v>
      </c>
      <c r="E266" t="s">
        <v>60</v>
      </c>
      <c r="F266">
        <v>29167</v>
      </c>
      <c r="G266">
        <v>36.240186452865601</v>
      </c>
      <c r="H266">
        <v>804.82477754177398</v>
      </c>
      <c r="I266">
        <v>8.0829999999999999E-2</v>
      </c>
    </row>
    <row r="267" spans="1:9" x14ac:dyDescent="0.3">
      <c r="A267" t="s">
        <v>6</v>
      </c>
      <c r="B267" t="s">
        <v>4</v>
      </c>
      <c r="C267" t="s">
        <v>70</v>
      </c>
      <c r="D267">
        <v>1</v>
      </c>
      <c r="E267" t="s">
        <v>61</v>
      </c>
      <c r="F267">
        <v>29203</v>
      </c>
      <c r="G267">
        <v>2.0515918731689401E-3</v>
      </c>
      <c r="H267">
        <v>14234312.575479301</v>
      </c>
      <c r="I267">
        <v>8.0935000000000007E-2</v>
      </c>
    </row>
    <row r="268" spans="1:9" x14ac:dyDescent="0.3">
      <c r="A268" t="s">
        <v>6</v>
      </c>
      <c r="B268" t="s">
        <v>4</v>
      </c>
      <c r="C268" t="s">
        <v>70</v>
      </c>
      <c r="D268">
        <v>1</v>
      </c>
      <c r="E268" t="s">
        <v>62</v>
      </c>
      <c r="F268">
        <v>29165</v>
      </c>
      <c r="G268">
        <v>3.9424896240234297E-3</v>
      </c>
      <c r="H268">
        <v>7397609.8306724699</v>
      </c>
      <c r="I268">
        <v>8.08175E-2</v>
      </c>
    </row>
    <row r="269" spans="1:9" x14ac:dyDescent="0.3">
      <c r="A269" t="s">
        <v>6</v>
      </c>
      <c r="B269" t="s">
        <v>4</v>
      </c>
      <c r="C269" t="s">
        <v>70</v>
      </c>
      <c r="D269">
        <v>1</v>
      </c>
      <c r="E269" t="s">
        <v>22</v>
      </c>
      <c r="F269">
        <v>30339</v>
      </c>
      <c r="G269">
        <v>35.274779319763098</v>
      </c>
      <c r="H269">
        <v>860.07625235523801</v>
      </c>
      <c r="I269">
        <v>9.042E-2</v>
      </c>
    </row>
    <row r="270" spans="1:9" x14ac:dyDescent="0.3">
      <c r="A270" t="s">
        <v>6</v>
      </c>
      <c r="B270" t="s">
        <v>35</v>
      </c>
      <c r="C270" t="s">
        <v>70</v>
      </c>
      <c r="D270">
        <v>0</v>
      </c>
      <c r="E270" t="s">
        <v>12</v>
      </c>
      <c r="F270">
        <v>29898</v>
      </c>
      <c r="G270">
        <v>46.937449693679802</v>
      </c>
      <c r="H270">
        <v>636.97538309214497</v>
      </c>
      <c r="I270">
        <v>0.31540000000000001</v>
      </c>
    </row>
    <row r="271" spans="1:9" x14ac:dyDescent="0.3">
      <c r="A271" t="s">
        <v>6</v>
      </c>
      <c r="B271" t="s">
        <v>35</v>
      </c>
      <c r="C271" t="s">
        <v>70</v>
      </c>
      <c r="D271">
        <v>0</v>
      </c>
      <c r="E271" t="s">
        <v>13</v>
      </c>
      <c r="F271">
        <v>29890</v>
      </c>
      <c r="G271">
        <v>39.584355354308997</v>
      </c>
      <c r="H271">
        <v>755.09629328209405</v>
      </c>
      <c r="I271">
        <v>0.31502000000000002</v>
      </c>
    </row>
    <row r="272" spans="1:9" x14ac:dyDescent="0.3">
      <c r="A272" t="s">
        <v>6</v>
      </c>
      <c r="B272" t="s">
        <v>35</v>
      </c>
      <c r="C272" t="s">
        <v>70</v>
      </c>
      <c r="D272">
        <v>0</v>
      </c>
      <c r="E272" t="s">
        <v>14</v>
      </c>
      <c r="F272">
        <v>29933</v>
      </c>
      <c r="G272">
        <v>1.00040435791015E-3</v>
      </c>
      <c r="H272">
        <v>29920901.246901799</v>
      </c>
      <c r="I272">
        <v>0.31613000000000002</v>
      </c>
    </row>
    <row r="273" spans="1:9" x14ac:dyDescent="0.3">
      <c r="A273" t="s">
        <v>6</v>
      </c>
      <c r="B273" t="s">
        <v>35</v>
      </c>
      <c r="C273" t="s">
        <v>70</v>
      </c>
      <c r="D273">
        <v>0</v>
      </c>
      <c r="E273" t="s">
        <v>23</v>
      </c>
      <c r="F273">
        <v>29525</v>
      </c>
      <c r="G273">
        <v>32.614023447036701</v>
      </c>
      <c r="H273">
        <v>905.28542263259396</v>
      </c>
      <c r="I273">
        <v>0.31204999999999999</v>
      </c>
    </row>
    <row r="274" spans="1:9" x14ac:dyDescent="0.3">
      <c r="A274" t="s">
        <v>6</v>
      </c>
      <c r="B274" t="s">
        <v>35</v>
      </c>
      <c r="C274" t="s">
        <v>70</v>
      </c>
      <c r="D274">
        <v>0</v>
      </c>
      <c r="E274" t="s">
        <v>36</v>
      </c>
      <c r="F274">
        <v>29525</v>
      </c>
      <c r="G274">
        <v>2.99668312072753E-3</v>
      </c>
      <c r="H274">
        <v>9852559.9172567409</v>
      </c>
      <c r="I274">
        <v>0.31204999999999999</v>
      </c>
    </row>
    <row r="275" spans="1:9" x14ac:dyDescent="0.3">
      <c r="A275" t="s">
        <v>6</v>
      </c>
      <c r="B275" t="s">
        <v>35</v>
      </c>
      <c r="C275" t="s">
        <v>70</v>
      </c>
      <c r="D275">
        <v>0</v>
      </c>
      <c r="E275" t="s">
        <v>37</v>
      </c>
      <c r="F275">
        <v>29525</v>
      </c>
      <c r="G275">
        <v>2.99954414367675E-3</v>
      </c>
      <c r="H275">
        <v>9843162.3559335507</v>
      </c>
      <c r="I275">
        <v>0.31204999999999999</v>
      </c>
    </row>
    <row r="276" spans="1:9" x14ac:dyDescent="0.3">
      <c r="A276" t="s">
        <v>6</v>
      </c>
      <c r="B276" t="s">
        <v>35</v>
      </c>
      <c r="C276" t="s">
        <v>70</v>
      </c>
      <c r="D276">
        <v>0</v>
      </c>
      <c r="E276" t="s">
        <v>38</v>
      </c>
      <c r="F276">
        <v>29525</v>
      </c>
      <c r="G276">
        <v>1.9726753234863199E-3</v>
      </c>
      <c r="H276">
        <v>14966983.9980662</v>
      </c>
      <c r="I276">
        <v>0.31204999999999999</v>
      </c>
    </row>
    <row r="277" spans="1:9" x14ac:dyDescent="0.3">
      <c r="A277" t="s">
        <v>6</v>
      </c>
      <c r="B277" t="s">
        <v>35</v>
      </c>
      <c r="C277" t="s">
        <v>70</v>
      </c>
      <c r="D277">
        <v>0</v>
      </c>
      <c r="E277" t="s">
        <v>39</v>
      </c>
      <c r="F277">
        <v>29525</v>
      </c>
      <c r="G277">
        <v>1.0397434234619099E-3</v>
      </c>
      <c r="H277">
        <v>28396428.709011599</v>
      </c>
      <c r="I277">
        <v>0.31204999999999999</v>
      </c>
    </row>
    <row r="278" spans="1:9" x14ac:dyDescent="0.3">
      <c r="A278" t="s">
        <v>6</v>
      </c>
      <c r="B278" t="s">
        <v>35</v>
      </c>
      <c r="C278" t="s">
        <v>70</v>
      </c>
      <c r="D278">
        <v>0</v>
      </c>
      <c r="E278" t="s">
        <v>15</v>
      </c>
      <c r="F278">
        <v>30395</v>
      </c>
      <c r="G278">
        <v>1.99770927429199E-3</v>
      </c>
      <c r="H278">
        <v>15214926.611767501</v>
      </c>
      <c r="I278">
        <v>0.32818999999999998</v>
      </c>
    </row>
    <row r="279" spans="1:9" x14ac:dyDescent="0.3">
      <c r="A279" t="s">
        <v>6</v>
      </c>
      <c r="B279" t="s">
        <v>35</v>
      </c>
      <c r="C279" t="s">
        <v>70</v>
      </c>
      <c r="D279">
        <v>0</v>
      </c>
      <c r="E279" t="s">
        <v>16</v>
      </c>
      <c r="F279">
        <v>30269</v>
      </c>
      <c r="G279">
        <v>63.833874225616398</v>
      </c>
      <c r="H279">
        <v>474.18397155429199</v>
      </c>
      <c r="I279">
        <v>0.32693</v>
      </c>
    </row>
    <row r="280" spans="1:9" x14ac:dyDescent="0.3">
      <c r="A280" t="s">
        <v>6</v>
      </c>
      <c r="B280" t="s">
        <v>35</v>
      </c>
      <c r="C280" t="s">
        <v>70</v>
      </c>
      <c r="D280">
        <v>0</v>
      </c>
      <c r="E280" t="s">
        <v>24</v>
      </c>
      <c r="F280">
        <v>30269</v>
      </c>
      <c r="G280">
        <v>2.99954414367675E-3</v>
      </c>
      <c r="H280">
        <v>10091200.0457833</v>
      </c>
      <c r="I280">
        <v>0.32693</v>
      </c>
    </row>
    <row r="281" spans="1:9" x14ac:dyDescent="0.3">
      <c r="A281" t="s">
        <v>6</v>
      </c>
      <c r="B281" t="s">
        <v>35</v>
      </c>
      <c r="C281" t="s">
        <v>70</v>
      </c>
      <c r="D281">
        <v>0</v>
      </c>
      <c r="E281" t="s">
        <v>40</v>
      </c>
      <c r="F281">
        <v>30269</v>
      </c>
      <c r="G281">
        <v>2.0036697387695299E-3</v>
      </c>
      <c r="H281">
        <v>15106781.0299857</v>
      </c>
      <c r="I281">
        <v>0.32693</v>
      </c>
    </row>
    <row r="282" spans="1:9" x14ac:dyDescent="0.3">
      <c r="A282" t="s">
        <v>6</v>
      </c>
      <c r="B282" t="s">
        <v>35</v>
      </c>
      <c r="C282" t="s">
        <v>70</v>
      </c>
      <c r="D282">
        <v>0</v>
      </c>
      <c r="E282" t="s">
        <v>41</v>
      </c>
      <c r="F282">
        <v>30269</v>
      </c>
      <c r="G282">
        <v>1.9998550415039002E-3</v>
      </c>
      <c r="H282">
        <v>15135597.0166905</v>
      </c>
      <c r="I282">
        <v>0.32693</v>
      </c>
    </row>
    <row r="283" spans="1:9" x14ac:dyDescent="0.3">
      <c r="A283" t="s">
        <v>6</v>
      </c>
      <c r="B283" t="s">
        <v>35</v>
      </c>
      <c r="C283" t="s">
        <v>70</v>
      </c>
      <c r="D283">
        <v>0</v>
      </c>
      <c r="E283" t="s">
        <v>42</v>
      </c>
      <c r="F283">
        <v>30269</v>
      </c>
      <c r="G283">
        <v>3.0066967010497999E-3</v>
      </c>
      <c r="H283">
        <v>10067194.336372999</v>
      </c>
      <c r="I283">
        <v>0.32693</v>
      </c>
    </row>
    <row r="284" spans="1:9" x14ac:dyDescent="0.3">
      <c r="A284" t="s">
        <v>6</v>
      </c>
      <c r="B284" t="s">
        <v>35</v>
      </c>
      <c r="C284" t="s">
        <v>70</v>
      </c>
      <c r="D284">
        <v>0</v>
      </c>
      <c r="E284" t="s">
        <v>17</v>
      </c>
      <c r="F284">
        <v>30343</v>
      </c>
      <c r="G284">
        <v>2.0003318786620998E-3</v>
      </c>
      <c r="H284">
        <v>15168982.8691299</v>
      </c>
      <c r="I284">
        <v>0.32612999999999998</v>
      </c>
    </row>
    <row r="285" spans="1:9" x14ac:dyDescent="0.3">
      <c r="A285" t="s">
        <v>6</v>
      </c>
      <c r="B285" t="s">
        <v>35</v>
      </c>
      <c r="C285" t="s">
        <v>70</v>
      </c>
      <c r="D285">
        <v>0</v>
      </c>
      <c r="E285" t="s">
        <v>43</v>
      </c>
      <c r="F285">
        <v>30115</v>
      </c>
      <c r="G285">
        <v>44.825660467147799</v>
      </c>
      <c r="H285">
        <v>671.82501464916299</v>
      </c>
      <c r="I285">
        <v>0.32385000000000003</v>
      </c>
    </row>
    <row r="286" spans="1:9" x14ac:dyDescent="0.3">
      <c r="A286" t="s">
        <v>6</v>
      </c>
      <c r="B286" t="s">
        <v>35</v>
      </c>
      <c r="C286" t="s">
        <v>70</v>
      </c>
      <c r="D286">
        <v>0</v>
      </c>
      <c r="E286" t="s">
        <v>44</v>
      </c>
      <c r="F286">
        <v>30115</v>
      </c>
      <c r="G286">
        <v>2.9976367950439401E-3</v>
      </c>
      <c r="H286">
        <v>10046247.1136562</v>
      </c>
      <c r="I286">
        <v>0.32385000000000003</v>
      </c>
    </row>
    <row r="287" spans="1:9" x14ac:dyDescent="0.3">
      <c r="A287" t="s">
        <v>6</v>
      </c>
      <c r="B287" t="s">
        <v>35</v>
      </c>
      <c r="C287" t="s">
        <v>70</v>
      </c>
      <c r="D287">
        <v>0</v>
      </c>
      <c r="E287" t="s">
        <v>45</v>
      </c>
      <c r="F287">
        <v>30115</v>
      </c>
      <c r="G287">
        <v>2.0561218261718698E-3</v>
      </c>
      <c r="H287">
        <v>14646505.677179901</v>
      </c>
      <c r="I287">
        <v>0.32385000000000003</v>
      </c>
    </row>
    <row r="288" spans="1:9" x14ac:dyDescent="0.3">
      <c r="A288" t="s">
        <v>6</v>
      </c>
      <c r="B288" t="s">
        <v>35</v>
      </c>
      <c r="C288" t="s">
        <v>70</v>
      </c>
      <c r="D288">
        <v>0</v>
      </c>
      <c r="E288" t="s">
        <v>46</v>
      </c>
      <c r="F288">
        <v>30115</v>
      </c>
      <c r="G288">
        <v>2.99310684204101E-3</v>
      </c>
      <c r="H288">
        <v>10061451.7253465</v>
      </c>
      <c r="I288">
        <v>0.32385000000000003</v>
      </c>
    </row>
    <row r="289" spans="1:9" x14ac:dyDescent="0.3">
      <c r="A289" t="s">
        <v>6</v>
      </c>
      <c r="B289" t="s">
        <v>35</v>
      </c>
      <c r="C289" t="s">
        <v>70</v>
      </c>
      <c r="D289">
        <v>0</v>
      </c>
      <c r="E289" t="s">
        <v>47</v>
      </c>
      <c r="F289">
        <v>30115</v>
      </c>
      <c r="G289">
        <v>2.9916763305664002E-3</v>
      </c>
      <c r="H289">
        <v>10066262.7478482</v>
      </c>
      <c r="I289">
        <v>0.32385000000000003</v>
      </c>
    </row>
    <row r="290" spans="1:9" x14ac:dyDescent="0.3">
      <c r="A290" t="s">
        <v>6</v>
      </c>
      <c r="B290" t="s">
        <v>35</v>
      </c>
      <c r="C290" t="s">
        <v>70</v>
      </c>
      <c r="D290">
        <v>0</v>
      </c>
      <c r="E290" t="s">
        <v>18</v>
      </c>
      <c r="F290">
        <v>30269</v>
      </c>
      <c r="G290">
        <v>1.00946426391601E-3</v>
      </c>
      <c r="H290">
        <v>29985212.0396787</v>
      </c>
      <c r="I290">
        <v>0.32533000000000001</v>
      </c>
    </row>
    <row r="291" spans="1:9" x14ac:dyDescent="0.3">
      <c r="A291" t="s">
        <v>6</v>
      </c>
      <c r="B291" t="s">
        <v>35</v>
      </c>
      <c r="C291" t="s">
        <v>70</v>
      </c>
      <c r="D291">
        <v>0</v>
      </c>
      <c r="E291" t="s">
        <v>48</v>
      </c>
      <c r="F291">
        <v>30109</v>
      </c>
      <c r="G291">
        <v>60.676935434341402</v>
      </c>
      <c r="H291">
        <v>496.21820522859099</v>
      </c>
      <c r="I291">
        <v>0.32373000000000002</v>
      </c>
    </row>
    <row r="292" spans="1:9" x14ac:dyDescent="0.3">
      <c r="A292" t="s">
        <v>6</v>
      </c>
      <c r="B292" t="s">
        <v>35</v>
      </c>
      <c r="C292" t="s">
        <v>70</v>
      </c>
      <c r="D292">
        <v>0</v>
      </c>
      <c r="E292" t="s">
        <v>49</v>
      </c>
      <c r="F292">
        <v>30109</v>
      </c>
      <c r="G292">
        <v>1.9986629486083902E-3</v>
      </c>
      <c r="H292">
        <v>15064571.052844999</v>
      </c>
      <c r="I292">
        <v>0.32373000000000002</v>
      </c>
    </row>
    <row r="293" spans="1:9" x14ac:dyDescent="0.3">
      <c r="A293" t="s">
        <v>6</v>
      </c>
      <c r="B293" t="s">
        <v>35</v>
      </c>
      <c r="C293" t="s">
        <v>70</v>
      </c>
      <c r="D293">
        <v>0</v>
      </c>
      <c r="E293" t="s">
        <v>50</v>
      </c>
      <c r="F293">
        <v>30109</v>
      </c>
      <c r="G293">
        <v>2.9759407043457001E-3</v>
      </c>
      <c r="H293">
        <v>10117473.0921326</v>
      </c>
      <c r="I293">
        <v>0.32373000000000002</v>
      </c>
    </row>
    <row r="294" spans="1:9" x14ac:dyDescent="0.3">
      <c r="A294" t="s">
        <v>6</v>
      </c>
      <c r="B294" t="s">
        <v>35</v>
      </c>
      <c r="C294" t="s">
        <v>70</v>
      </c>
      <c r="D294">
        <v>0</v>
      </c>
      <c r="E294" t="s">
        <v>51</v>
      </c>
      <c r="F294">
        <v>30109</v>
      </c>
      <c r="G294">
        <v>3.0698776245117101E-3</v>
      </c>
      <c r="H294">
        <v>9807882.8157812897</v>
      </c>
      <c r="I294">
        <v>0.32373000000000002</v>
      </c>
    </row>
    <row r="295" spans="1:9" x14ac:dyDescent="0.3">
      <c r="A295" t="s">
        <v>6</v>
      </c>
      <c r="B295" t="s">
        <v>35</v>
      </c>
      <c r="C295" t="s">
        <v>70</v>
      </c>
      <c r="D295">
        <v>0</v>
      </c>
      <c r="E295" t="s">
        <v>52</v>
      </c>
      <c r="F295">
        <v>30109</v>
      </c>
      <c r="G295">
        <v>1.9981861114501901E-3</v>
      </c>
      <c r="H295">
        <v>15068165.986874999</v>
      </c>
      <c r="I295">
        <v>0.32373000000000002</v>
      </c>
    </row>
    <row r="296" spans="1:9" x14ac:dyDescent="0.3">
      <c r="A296" t="s">
        <v>6</v>
      </c>
      <c r="B296" t="s">
        <v>35</v>
      </c>
      <c r="C296" t="s">
        <v>70</v>
      </c>
      <c r="D296">
        <v>0</v>
      </c>
      <c r="E296" t="s">
        <v>19</v>
      </c>
      <c r="F296">
        <v>30325</v>
      </c>
      <c r="G296">
        <v>1.7488002777099601E-3</v>
      </c>
      <c r="H296">
        <v>17340459.277436901</v>
      </c>
      <c r="I296">
        <v>0.32486999999999999</v>
      </c>
    </row>
    <row r="297" spans="1:9" x14ac:dyDescent="0.3">
      <c r="A297" t="s">
        <v>6</v>
      </c>
      <c r="B297" t="s">
        <v>35</v>
      </c>
      <c r="C297" t="s">
        <v>70</v>
      </c>
      <c r="D297">
        <v>0</v>
      </c>
      <c r="E297" t="s">
        <v>25</v>
      </c>
      <c r="F297">
        <v>30007</v>
      </c>
      <c r="G297">
        <v>48.502815485000603</v>
      </c>
      <c r="H297">
        <v>618.66511665244605</v>
      </c>
      <c r="I297">
        <v>0.32168999999999998</v>
      </c>
    </row>
    <row r="298" spans="1:9" x14ac:dyDescent="0.3">
      <c r="A298" t="s">
        <v>6</v>
      </c>
      <c r="B298" t="s">
        <v>35</v>
      </c>
      <c r="C298" t="s">
        <v>70</v>
      </c>
      <c r="D298">
        <v>0</v>
      </c>
      <c r="E298" t="s">
        <v>26</v>
      </c>
      <c r="F298">
        <v>30007</v>
      </c>
      <c r="G298">
        <v>2.0325183868408199E-3</v>
      </c>
      <c r="H298">
        <v>14763458.079530699</v>
      </c>
      <c r="I298">
        <v>0.32168999999999998</v>
      </c>
    </row>
    <row r="299" spans="1:9" x14ac:dyDescent="0.3">
      <c r="A299" t="s">
        <v>6</v>
      </c>
      <c r="B299" t="s">
        <v>35</v>
      </c>
      <c r="C299" t="s">
        <v>70</v>
      </c>
      <c r="D299">
        <v>0</v>
      </c>
      <c r="E299" t="s">
        <v>27</v>
      </c>
      <c r="F299">
        <v>30007</v>
      </c>
      <c r="G299">
        <v>2.0031929016113199E-3</v>
      </c>
      <c r="H299">
        <v>14979585.8281361</v>
      </c>
      <c r="I299">
        <v>0.32168999999999998</v>
      </c>
    </row>
    <row r="300" spans="1:9" x14ac:dyDescent="0.3">
      <c r="A300" t="s">
        <v>6</v>
      </c>
      <c r="B300" t="s">
        <v>35</v>
      </c>
      <c r="C300" t="s">
        <v>70</v>
      </c>
      <c r="D300">
        <v>0</v>
      </c>
      <c r="E300" t="s">
        <v>28</v>
      </c>
      <c r="F300">
        <v>30007</v>
      </c>
      <c r="G300">
        <v>3.1342506408691402E-3</v>
      </c>
      <c r="H300">
        <v>9573899.2946904004</v>
      </c>
      <c r="I300">
        <v>0.32168999999999998</v>
      </c>
    </row>
    <row r="301" spans="1:9" x14ac:dyDescent="0.3">
      <c r="A301" t="s">
        <v>6</v>
      </c>
      <c r="B301" t="s">
        <v>35</v>
      </c>
      <c r="C301" t="s">
        <v>70</v>
      </c>
      <c r="D301">
        <v>0</v>
      </c>
      <c r="E301" t="s">
        <v>29</v>
      </c>
      <c r="F301">
        <v>30007</v>
      </c>
      <c r="G301">
        <v>2.0098686218261701E-3</v>
      </c>
      <c r="H301">
        <v>14929831.569157699</v>
      </c>
      <c r="I301">
        <v>0.32168999999999998</v>
      </c>
    </row>
    <row r="302" spans="1:9" x14ac:dyDescent="0.3">
      <c r="A302" t="s">
        <v>6</v>
      </c>
      <c r="B302" t="s">
        <v>35</v>
      </c>
      <c r="C302" t="s">
        <v>70</v>
      </c>
      <c r="D302">
        <v>0</v>
      </c>
      <c r="E302" t="s">
        <v>20</v>
      </c>
      <c r="F302">
        <v>30283</v>
      </c>
      <c r="G302">
        <v>45.523146390914903</v>
      </c>
      <c r="H302">
        <v>665.22203320382903</v>
      </c>
      <c r="I302">
        <v>0.32005</v>
      </c>
    </row>
    <row r="303" spans="1:9" x14ac:dyDescent="0.3">
      <c r="A303" t="s">
        <v>6</v>
      </c>
      <c r="B303" t="s">
        <v>35</v>
      </c>
      <c r="C303" t="s">
        <v>70</v>
      </c>
      <c r="D303">
        <v>0</v>
      </c>
      <c r="E303" t="s">
        <v>21</v>
      </c>
      <c r="F303">
        <v>30603</v>
      </c>
      <c r="G303">
        <v>2.0005702972412101E-3</v>
      </c>
      <c r="H303">
        <v>15297138.042188</v>
      </c>
      <c r="I303">
        <v>0.32774999999999999</v>
      </c>
    </row>
    <row r="304" spans="1:9" x14ac:dyDescent="0.3">
      <c r="A304" t="s">
        <v>6</v>
      </c>
      <c r="B304" t="s">
        <v>35</v>
      </c>
      <c r="C304" t="s">
        <v>70</v>
      </c>
      <c r="D304">
        <v>0</v>
      </c>
      <c r="E304" t="s">
        <v>58</v>
      </c>
      <c r="F304">
        <v>30024</v>
      </c>
      <c r="G304">
        <v>51.612185001373199</v>
      </c>
      <c r="H304">
        <v>581.72309502496603</v>
      </c>
      <c r="I304">
        <v>0.3221</v>
      </c>
    </row>
    <row r="305" spans="1:9" x14ac:dyDescent="0.3">
      <c r="A305" t="s">
        <v>6</v>
      </c>
      <c r="B305" t="s">
        <v>35</v>
      </c>
      <c r="C305" t="s">
        <v>70</v>
      </c>
      <c r="D305">
        <v>0</v>
      </c>
      <c r="E305" t="s">
        <v>59</v>
      </c>
      <c r="F305">
        <v>30035</v>
      </c>
      <c r="G305">
        <v>50.185678720474201</v>
      </c>
      <c r="H305">
        <v>598.47750923704496</v>
      </c>
      <c r="I305">
        <v>0.32229000000000002</v>
      </c>
    </row>
    <row r="306" spans="1:9" x14ac:dyDescent="0.3">
      <c r="A306" t="s">
        <v>6</v>
      </c>
      <c r="B306" t="s">
        <v>35</v>
      </c>
      <c r="C306" t="s">
        <v>70</v>
      </c>
      <c r="D306">
        <v>0</v>
      </c>
      <c r="E306" t="s">
        <v>60</v>
      </c>
      <c r="F306">
        <v>30035</v>
      </c>
      <c r="G306">
        <v>2.98070907592773E-3</v>
      </c>
      <c r="H306">
        <v>10076461.417373201</v>
      </c>
      <c r="I306">
        <v>0.32229000000000002</v>
      </c>
    </row>
    <row r="307" spans="1:9" x14ac:dyDescent="0.3">
      <c r="A307" t="s">
        <v>6</v>
      </c>
      <c r="B307" t="s">
        <v>35</v>
      </c>
      <c r="C307" t="s">
        <v>70</v>
      </c>
      <c r="D307">
        <v>0</v>
      </c>
      <c r="E307" t="s">
        <v>61</v>
      </c>
      <c r="F307">
        <v>30024</v>
      </c>
      <c r="G307">
        <v>2.0008087158203099E-3</v>
      </c>
      <c r="H307">
        <v>15005932.232602401</v>
      </c>
      <c r="I307">
        <v>0.3221</v>
      </c>
    </row>
    <row r="308" spans="1:9" x14ac:dyDescent="0.3">
      <c r="A308" t="s">
        <v>6</v>
      </c>
      <c r="B308" t="s">
        <v>35</v>
      </c>
      <c r="C308" t="s">
        <v>70</v>
      </c>
      <c r="D308">
        <v>0</v>
      </c>
      <c r="E308" t="s">
        <v>62</v>
      </c>
      <c r="F308">
        <v>30035</v>
      </c>
      <c r="G308">
        <v>1.9993782043457001E-3</v>
      </c>
      <c r="H308">
        <v>15022170.360123999</v>
      </c>
      <c r="I308">
        <v>0.32229000000000002</v>
      </c>
    </row>
    <row r="309" spans="1:9" x14ac:dyDescent="0.3">
      <c r="A309" t="s">
        <v>6</v>
      </c>
      <c r="B309" t="s">
        <v>35</v>
      </c>
      <c r="C309" t="s">
        <v>70</v>
      </c>
      <c r="D309">
        <v>0</v>
      </c>
      <c r="E309" t="s">
        <v>22</v>
      </c>
      <c r="F309">
        <v>31313</v>
      </c>
      <c r="G309">
        <v>1.0111331939697201E-3</v>
      </c>
      <c r="H309">
        <v>30968224.746993601</v>
      </c>
      <c r="I309">
        <v>0.35604999999999998</v>
      </c>
    </row>
    <row r="310" spans="1:9" x14ac:dyDescent="0.3">
      <c r="A310" t="s">
        <v>6</v>
      </c>
      <c r="B310" t="s">
        <v>35</v>
      </c>
      <c r="C310" t="s">
        <v>70</v>
      </c>
      <c r="D310">
        <v>0</v>
      </c>
      <c r="E310" t="s">
        <v>30</v>
      </c>
      <c r="F310">
        <v>31776</v>
      </c>
      <c r="G310">
        <v>64.548858404159503</v>
      </c>
      <c r="H310">
        <v>492.27826464475999</v>
      </c>
      <c r="I310">
        <v>0.35346</v>
      </c>
    </row>
    <row r="311" spans="1:9" x14ac:dyDescent="0.3">
      <c r="A311" t="s">
        <v>6</v>
      </c>
      <c r="B311" t="s">
        <v>35</v>
      </c>
      <c r="C311" t="s">
        <v>70</v>
      </c>
      <c r="D311">
        <v>0</v>
      </c>
      <c r="E311" t="s">
        <v>31</v>
      </c>
      <c r="F311">
        <v>31837</v>
      </c>
      <c r="G311">
        <v>73.432748794555593</v>
      </c>
      <c r="H311">
        <v>433.55315608668002</v>
      </c>
      <c r="I311">
        <v>0.36069000000000001</v>
      </c>
    </row>
    <row r="312" spans="1:9" x14ac:dyDescent="0.3">
      <c r="A312" t="s">
        <v>6</v>
      </c>
      <c r="B312" t="s">
        <v>35</v>
      </c>
      <c r="C312" t="s">
        <v>70</v>
      </c>
      <c r="D312">
        <v>0</v>
      </c>
      <c r="E312" t="s">
        <v>32</v>
      </c>
      <c r="F312">
        <v>32077</v>
      </c>
      <c r="G312">
        <v>110.919715166091</v>
      </c>
      <c r="H312">
        <v>289.19115012121699</v>
      </c>
      <c r="I312">
        <v>0.36309000000000002</v>
      </c>
    </row>
    <row r="313" spans="1:9" x14ac:dyDescent="0.3">
      <c r="A313" t="s">
        <v>6</v>
      </c>
      <c r="B313" t="s">
        <v>35</v>
      </c>
      <c r="C313" t="s">
        <v>70</v>
      </c>
      <c r="D313">
        <v>0</v>
      </c>
      <c r="E313" t="s">
        <v>33</v>
      </c>
      <c r="F313">
        <v>31776</v>
      </c>
      <c r="G313">
        <v>2.9988288879394501E-3</v>
      </c>
      <c r="H313">
        <v>10596136.421052599</v>
      </c>
      <c r="I313">
        <v>0.35346</v>
      </c>
    </row>
    <row r="314" spans="1:9" x14ac:dyDescent="0.3">
      <c r="A314" t="s">
        <v>6</v>
      </c>
      <c r="B314" t="s">
        <v>35</v>
      </c>
      <c r="C314" t="s">
        <v>70</v>
      </c>
      <c r="D314">
        <v>0</v>
      </c>
      <c r="E314" t="s">
        <v>34</v>
      </c>
      <c r="F314">
        <v>31837</v>
      </c>
      <c r="G314">
        <v>2.0003318786620998E-3</v>
      </c>
      <c r="H314">
        <v>15915858.933015401</v>
      </c>
      <c r="I314">
        <v>0.36069000000000001</v>
      </c>
    </row>
    <row r="315" spans="1:9" x14ac:dyDescent="0.3">
      <c r="A315" t="s">
        <v>6</v>
      </c>
      <c r="B315" t="s">
        <v>35</v>
      </c>
      <c r="C315" t="s">
        <v>70</v>
      </c>
      <c r="D315">
        <v>1</v>
      </c>
      <c r="E315" t="s">
        <v>12</v>
      </c>
      <c r="F315">
        <v>29832</v>
      </c>
      <c r="G315">
        <v>24.7940881252288</v>
      </c>
      <c r="H315">
        <v>1203.1900447124999</v>
      </c>
      <c r="I315">
        <v>0.31341999999999998</v>
      </c>
    </row>
    <row r="316" spans="1:9" x14ac:dyDescent="0.3">
      <c r="A316" t="s">
        <v>6</v>
      </c>
      <c r="B316" t="s">
        <v>35</v>
      </c>
      <c r="C316" t="s">
        <v>70</v>
      </c>
      <c r="D316">
        <v>1</v>
      </c>
      <c r="E316" t="s">
        <v>13</v>
      </c>
      <c r="F316">
        <v>29636</v>
      </c>
      <c r="G316">
        <v>23.031304836273101</v>
      </c>
      <c r="H316">
        <v>1286.7703419618899</v>
      </c>
      <c r="I316">
        <v>0.30740000000000001</v>
      </c>
    </row>
    <row r="317" spans="1:9" x14ac:dyDescent="0.3">
      <c r="A317" t="s">
        <v>6</v>
      </c>
      <c r="B317" t="s">
        <v>35</v>
      </c>
      <c r="C317" t="s">
        <v>70</v>
      </c>
      <c r="D317">
        <v>1</v>
      </c>
      <c r="E317" t="s">
        <v>14</v>
      </c>
      <c r="F317">
        <v>30168</v>
      </c>
      <c r="G317">
        <v>75.086823225021305</v>
      </c>
      <c r="H317">
        <v>401.77488811308501</v>
      </c>
      <c r="I317">
        <v>0.32318000000000002</v>
      </c>
    </row>
    <row r="318" spans="1:9" x14ac:dyDescent="0.3">
      <c r="A318" t="s">
        <v>6</v>
      </c>
      <c r="B318" t="s">
        <v>35</v>
      </c>
      <c r="C318" t="s">
        <v>70</v>
      </c>
      <c r="D318">
        <v>1</v>
      </c>
      <c r="E318" t="s">
        <v>23</v>
      </c>
      <c r="F318">
        <v>29701</v>
      </c>
      <c r="G318">
        <v>46.852055311203003</v>
      </c>
      <c r="H318">
        <v>633.93163443350704</v>
      </c>
      <c r="I318">
        <v>0.31264999999999998</v>
      </c>
    </row>
    <row r="319" spans="1:9" x14ac:dyDescent="0.3">
      <c r="A319" t="s">
        <v>6</v>
      </c>
      <c r="B319" t="s">
        <v>35</v>
      </c>
      <c r="C319" t="s">
        <v>70</v>
      </c>
      <c r="D319">
        <v>1</v>
      </c>
      <c r="E319" t="s">
        <v>36</v>
      </c>
      <c r="F319">
        <v>29404</v>
      </c>
      <c r="G319">
        <v>47.026913881301802</v>
      </c>
      <c r="H319">
        <v>625.25897562015302</v>
      </c>
      <c r="I319">
        <v>0.30959999999999999</v>
      </c>
    </row>
    <row r="320" spans="1:9" x14ac:dyDescent="0.3">
      <c r="A320" t="s">
        <v>6</v>
      </c>
      <c r="B320" t="s">
        <v>35</v>
      </c>
      <c r="C320" t="s">
        <v>70</v>
      </c>
      <c r="D320">
        <v>1</v>
      </c>
      <c r="E320" t="s">
        <v>15</v>
      </c>
      <c r="F320">
        <v>30592</v>
      </c>
      <c r="G320">
        <v>1.9998550415039002E-3</v>
      </c>
      <c r="H320">
        <v>15297108.7229375</v>
      </c>
      <c r="I320">
        <v>0.33410000000000001</v>
      </c>
    </row>
    <row r="321" spans="1:9" x14ac:dyDescent="0.3">
      <c r="A321" t="s">
        <v>6</v>
      </c>
      <c r="B321" t="s">
        <v>35</v>
      </c>
      <c r="C321" t="s">
        <v>70</v>
      </c>
      <c r="D321">
        <v>1</v>
      </c>
      <c r="E321" t="s">
        <v>16</v>
      </c>
      <c r="F321">
        <v>30670</v>
      </c>
      <c r="G321">
        <v>59.109197616577099</v>
      </c>
      <c r="H321">
        <v>518.87017988210005</v>
      </c>
      <c r="I321">
        <v>0.33501999999999998</v>
      </c>
    </row>
    <row r="322" spans="1:9" x14ac:dyDescent="0.3">
      <c r="A322" t="s">
        <v>6</v>
      </c>
      <c r="B322" t="s">
        <v>35</v>
      </c>
      <c r="C322" t="s">
        <v>70</v>
      </c>
      <c r="D322">
        <v>1</v>
      </c>
      <c r="E322" t="s">
        <v>24</v>
      </c>
      <c r="F322">
        <v>30681</v>
      </c>
      <c r="G322">
        <v>83.911359548568697</v>
      </c>
      <c r="H322">
        <v>365.63583482688699</v>
      </c>
      <c r="I322">
        <v>0.33521000000000001</v>
      </c>
    </row>
    <row r="323" spans="1:9" x14ac:dyDescent="0.3">
      <c r="A323" t="s">
        <v>6</v>
      </c>
      <c r="B323" t="s">
        <v>35</v>
      </c>
      <c r="C323" t="s">
        <v>70</v>
      </c>
      <c r="D323">
        <v>1</v>
      </c>
      <c r="E323" t="s">
        <v>40</v>
      </c>
      <c r="F323">
        <v>30681</v>
      </c>
      <c r="G323">
        <v>4.00543212890625E-3</v>
      </c>
      <c r="H323">
        <v>7659847.6799999997</v>
      </c>
      <c r="I323">
        <v>0.33521000000000001</v>
      </c>
    </row>
    <row r="324" spans="1:9" x14ac:dyDescent="0.3">
      <c r="A324" t="s">
        <v>6</v>
      </c>
      <c r="B324" t="s">
        <v>35</v>
      </c>
      <c r="C324" t="s">
        <v>70</v>
      </c>
      <c r="D324">
        <v>1</v>
      </c>
      <c r="E324" t="s">
        <v>41</v>
      </c>
      <c r="F324">
        <v>30670</v>
      </c>
      <c r="G324">
        <v>1.9989013671875E-3</v>
      </c>
      <c r="H324">
        <v>15343428.396946499</v>
      </c>
      <c r="I324">
        <v>0.33501999999999998</v>
      </c>
    </row>
    <row r="325" spans="1:9" x14ac:dyDescent="0.3">
      <c r="A325" t="s">
        <v>6</v>
      </c>
      <c r="B325" t="s">
        <v>35</v>
      </c>
      <c r="C325" t="s">
        <v>70</v>
      </c>
      <c r="D325">
        <v>1</v>
      </c>
      <c r="E325" t="s">
        <v>42</v>
      </c>
      <c r="F325">
        <v>30681</v>
      </c>
      <c r="G325">
        <v>2.0005702972412101E-3</v>
      </c>
      <c r="H325">
        <v>15336126.924562</v>
      </c>
      <c r="I325">
        <v>0.33521000000000001</v>
      </c>
    </row>
    <row r="326" spans="1:9" x14ac:dyDescent="0.3">
      <c r="A326" t="s">
        <v>6</v>
      </c>
      <c r="B326" t="s">
        <v>35</v>
      </c>
      <c r="C326" t="s">
        <v>70</v>
      </c>
      <c r="D326">
        <v>1</v>
      </c>
      <c r="E326" t="s">
        <v>17</v>
      </c>
      <c r="F326">
        <v>30208</v>
      </c>
      <c r="G326">
        <v>1.9934177398681602E-3</v>
      </c>
      <c r="H326">
        <v>15153873.368257301</v>
      </c>
      <c r="I326">
        <v>0.32207999999999998</v>
      </c>
    </row>
    <row r="327" spans="1:9" x14ac:dyDescent="0.3">
      <c r="A327" t="s">
        <v>6</v>
      </c>
      <c r="B327" t="s">
        <v>35</v>
      </c>
      <c r="C327" t="s">
        <v>70</v>
      </c>
      <c r="D327">
        <v>1</v>
      </c>
      <c r="E327" t="s">
        <v>43</v>
      </c>
      <c r="F327">
        <v>29807</v>
      </c>
      <c r="G327">
        <v>39.524178504943798</v>
      </c>
      <c r="H327">
        <v>754.14597159234097</v>
      </c>
      <c r="I327">
        <v>0.31730999999999998</v>
      </c>
    </row>
    <row r="328" spans="1:9" x14ac:dyDescent="0.3">
      <c r="A328" t="s">
        <v>6</v>
      </c>
      <c r="B328" t="s">
        <v>35</v>
      </c>
      <c r="C328" t="s">
        <v>70</v>
      </c>
      <c r="D328">
        <v>1</v>
      </c>
      <c r="E328" t="s">
        <v>44</v>
      </c>
      <c r="F328">
        <v>29769</v>
      </c>
      <c r="G328">
        <v>43.838486433029097</v>
      </c>
      <c r="H328">
        <v>679.06085319522299</v>
      </c>
      <c r="I328">
        <v>0.31692999999999999</v>
      </c>
    </row>
    <row r="329" spans="1:9" x14ac:dyDescent="0.3">
      <c r="A329" t="s">
        <v>6</v>
      </c>
      <c r="B329" t="s">
        <v>35</v>
      </c>
      <c r="C329" t="s">
        <v>70</v>
      </c>
      <c r="D329">
        <v>1</v>
      </c>
      <c r="E329" t="s">
        <v>45</v>
      </c>
      <c r="F329">
        <v>29769</v>
      </c>
      <c r="G329">
        <v>2.0010471343994102E-3</v>
      </c>
      <c r="H329">
        <v>14876711.042058799</v>
      </c>
      <c r="I329">
        <v>0.31692999999999999</v>
      </c>
    </row>
    <row r="330" spans="1:9" x14ac:dyDescent="0.3">
      <c r="A330" t="s">
        <v>6</v>
      </c>
      <c r="B330" t="s">
        <v>35</v>
      </c>
      <c r="C330" t="s">
        <v>70</v>
      </c>
      <c r="D330">
        <v>1</v>
      </c>
      <c r="E330" t="s">
        <v>46</v>
      </c>
      <c r="F330">
        <v>29807</v>
      </c>
      <c r="G330">
        <v>1.9657611846923802E-3</v>
      </c>
      <c r="H330">
        <v>15163082.999151001</v>
      </c>
      <c r="I330">
        <v>0.31730999999999998</v>
      </c>
    </row>
    <row r="331" spans="1:9" x14ac:dyDescent="0.3">
      <c r="A331" t="s">
        <v>6</v>
      </c>
      <c r="B331" t="s">
        <v>35</v>
      </c>
      <c r="C331" t="s">
        <v>70</v>
      </c>
      <c r="D331">
        <v>1</v>
      </c>
      <c r="E331" t="s">
        <v>47</v>
      </c>
      <c r="F331">
        <v>29769</v>
      </c>
      <c r="G331">
        <v>2.9985904693603498E-3</v>
      </c>
      <c r="H331">
        <v>9927664.4490737002</v>
      </c>
      <c r="I331">
        <v>0.31692999999999999</v>
      </c>
    </row>
    <row r="332" spans="1:9" x14ac:dyDescent="0.3">
      <c r="A332" t="s">
        <v>6</v>
      </c>
      <c r="B332" t="s">
        <v>35</v>
      </c>
      <c r="C332" t="s">
        <v>70</v>
      </c>
      <c r="D332">
        <v>1</v>
      </c>
      <c r="E332" t="s">
        <v>18</v>
      </c>
      <c r="F332">
        <v>30172</v>
      </c>
      <c r="G332">
        <v>2.0625591278076098E-3</v>
      </c>
      <c r="H332">
        <v>14628429.1166339</v>
      </c>
      <c r="I332">
        <v>0.32241999999999998</v>
      </c>
    </row>
    <row r="333" spans="1:9" x14ac:dyDescent="0.3">
      <c r="A333" t="s">
        <v>6</v>
      </c>
      <c r="B333" t="s">
        <v>35</v>
      </c>
      <c r="C333" t="s">
        <v>70</v>
      </c>
      <c r="D333">
        <v>1</v>
      </c>
      <c r="E333" t="s">
        <v>48</v>
      </c>
      <c r="F333">
        <v>30012</v>
      </c>
      <c r="G333">
        <v>37.630455732345503</v>
      </c>
      <c r="H333">
        <v>797.54548319761398</v>
      </c>
      <c r="I333">
        <v>0.32091999999999998</v>
      </c>
    </row>
    <row r="334" spans="1:9" x14ac:dyDescent="0.3">
      <c r="A334" t="s">
        <v>6</v>
      </c>
      <c r="B334" t="s">
        <v>35</v>
      </c>
      <c r="C334" t="s">
        <v>70</v>
      </c>
      <c r="D334">
        <v>1</v>
      </c>
      <c r="E334" t="s">
        <v>49</v>
      </c>
      <c r="F334">
        <v>29923</v>
      </c>
      <c r="G334">
        <v>51.628013610839801</v>
      </c>
      <c r="H334">
        <v>579.58844253727602</v>
      </c>
      <c r="I334">
        <v>0.32007000000000002</v>
      </c>
    </row>
    <row r="335" spans="1:9" x14ac:dyDescent="0.3">
      <c r="A335" t="s">
        <v>6</v>
      </c>
      <c r="B335" t="s">
        <v>35</v>
      </c>
      <c r="C335" t="s">
        <v>70</v>
      </c>
      <c r="D335">
        <v>1</v>
      </c>
      <c r="E335" t="s">
        <v>50</v>
      </c>
      <c r="F335">
        <v>29929</v>
      </c>
      <c r="G335">
        <v>47.491983652114797</v>
      </c>
      <c r="H335">
        <v>630.19056477476101</v>
      </c>
      <c r="I335">
        <v>0.32013000000000003</v>
      </c>
    </row>
    <row r="336" spans="1:9" x14ac:dyDescent="0.3">
      <c r="A336" t="s">
        <v>6</v>
      </c>
      <c r="B336" t="s">
        <v>35</v>
      </c>
      <c r="C336" t="s">
        <v>70</v>
      </c>
      <c r="D336">
        <v>1</v>
      </c>
      <c r="E336" t="s">
        <v>51</v>
      </c>
      <c r="F336">
        <v>30012</v>
      </c>
      <c r="G336">
        <v>2.0034313201904201E-3</v>
      </c>
      <c r="H336">
        <v>14980298.898964601</v>
      </c>
      <c r="I336">
        <v>0.32091999999999998</v>
      </c>
    </row>
    <row r="337" spans="1:9" x14ac:dyDescent="0.3">
      <c r="A337" t="s">
        <v>6</v>
      </c>
      <c r="B337" t="s">
        <v>35</v>
      </c>
      <c r="C337" t="s">
        <v>70</v>
      </c>
      <c r="D337">
        <v>1</v>
      </c>
      <c r="E337" t="s">
        <v>52</v>
      </c>
      <c r="F337">
        <v>29923</v>
      </c>
      <c r="G337">
        <v>2.0067691802978498E-3</v>
      </c>
      <c r="H337">
        <v>14911032.2670785</v>
      </c>
      <c r="I337">
        <v>0.32007000000000002</v>
      </c>
    </row>
    <row r="338" spans="1:9" x14ac:dyDescent="0.3">
      <c r="A338" t="s">
        <v>6</v>
      </c>
      <c r="B338" t="s">
        <v>35</v>
      </c>
      <c r="C338" t="s">
        <v>70</v>
      </c>
      <c r="D338">
        <v>1</v>
      </c>
      <c r="E338" t="s">
        <v>19</v>
      </c>
      <c r="F338">
        <v>30061</v>
      </c>
      <c r="G338">
        <v>2.9950141906738199E-3</v>
      </c>
      <c r="H338">
        <v>10037014.2130234</v>
      </c>
      <c r="I338">
        <v>0.31695000000000001</v>
      </c>
    </row>
    <row r="339" spans="1:9" x14ac:dyDescent="0.3">
      <c r="A339" t="s">
        <v>6</v>
      </c>
      <c r="B339" t="s">
        <v>35</v>
      </c>
      <c r="C339" t="s">
        <v>70</v>
      </c>
      <c r="D339">
        <v>1</v>
      </c>
      <c r="E339" t="s">
        <v>25</v>
      </c>
      <c r="F339">
        <v>29546</v>
      </c>
      <c r="G339">
        <v>61.277019500732401</v>
      </c>
      <c r="H339">
        <v>482.17097111987999</v>
      </c>
      <c r="I339">
        <v>0.31313999999999997</v>
      </c>
    </row>
    <row r="340" spans="1:9" x14ac:dyDescent="0.3">
      <c r="A340" t="s">
        <v>6</v>
      </c>
      <c r="B340" t="s">
        <v>35</v>
      </c>
      <c r="C340" t="s">
        <v>70</v>
      </c>
      <c r="D340">
        <v>1</v>
      </c>
      <c r="E340" t="s">
        <v>26</v>
      </c>
      <c r="F340">
        <v>29613</v>
      </c>
      <c r="G340">
        <v>45.376465559005702</v>
      </c>
      <c r="H340">
        <v>652.60702073616596</v>
      </c>
      <c r="I340">
        <v>0.31380999999999998</v>
      </c>
    </row>
    <row r="341" spans="1:9" x14ac:dyDescent="0.3">
      <c r="A341" t="s">
        <v>6</v>
      </c>
      <c r="B341" t="s">
        <v>35</v>
      </c>
      <c r="C341" t="s">
        <v>70</v>
      </c>
      <c r="D341">
        <v>1</v>
      </c>
      <c r="E341" t="s">
        <v>27</v>
      </c>
      <c r="F341">
        <v>29613</v>
      </c>
      <c r="G341">
        <v>1.9998550415039002E-3</v>
      </c>
      <c r="H341">
        <v>14807573.2417739</v>
      </c>
      <c r="I341">
        <v>0.31380999999999998</v>
      </c>
    </row>
    <row r="342" spans="1:9" x14ac:dyDescent="0.3">
      <c r="A342" t="s">
        <v>6</v>
      </c>
      <c r="B342" t="s">
        <v>35</v>
      </c>
      <c r="C342" t="s">
        <v>70</v>
      </c>
      <c r="D342">
        <v>1</v>
      </c>
      <c r="E342" t="s">
        <v>28</v>
      </c>
      <c r="F342">
        <v>29546</v>
      </c>
      <c r="G342">
        <v>2.9928684234619102E-3</v>
      </c>
      <c r="H342">
        <v>9872134.6278977096</v>
      </c>
      <c r="I342">
        <v>0.31313999999999997</v>
      </c>
    </row>
    <row r="343" spans="1:9" x14ac:dyDescent="0.3">
      <c r="A343" t="s">
        <v>6</v>
      </c>
      <c r="B343" t="s">
        <v>35</v>
      </c>
      <c r="C343" t="s">
        <v>70</v>
      </c>
      <c r="D343">
        <v>1</v>
      </c>
      <c r="E343" t="s">
        <v>29</v>
      </c>
      <c r="F343">
        <v>29613</v>
      </c>
      <c r="G343">
        <v>2.00247764587402E-3</v>
      </c>
      <c r="H343">
        <v>14788180.0633408</v>
      </c>
      <c r="I343">
        <v>0.31380999999999998</v>
      </c>
    </row>
    <row r="344" spans="1:9" x14ac:dyDescent="0.3">
      <c r="A344" t="s">
        <v>6</v>
      </c>
      <c r="B344" t="s">
        <v>35</v>
      </c>
      <c r="C344" t="s">
        <v>70</v>
      </c>
      <c r="D344">
        <v>1</v>
      </c>
      <c r="E344" t="s">
        <v>20</v>
      </c>
      <c r="F344">
        <v>30636</v>
      </c>
      <c r="G344">
        <v>1.99365615844726E-3</v>
      </c>
      <c r="H344">
        <v>15366742.0884955</v>
      </c>
      <c r="I344">
        <v>0.33063999999999999</v>
      </c>
    </row>
    <row r="345" spans="1:9" x14ac:dyDescent="0.3">
      <c r="A345" t="s">
        <v>6</v>
      </c>
      <c r="B345" t="s">
        <v>35</v>
      </c>
      <c r="C345" t="s">
        <v>70</v>
      </c>
      <c r="D345">
        <v>1</v>
      </c>
      <c r="E345" t="s">
        <v>53</v>
      </c>
      <c r="F345">
        <v>30266</v>
      </c>
      <c r="G345">
        <v>46.588082551956099</v>
      </c>
      <c r="H345">
        <v>649.65111981688904</v>
      </c>
      <c r="I345">
        <v>0.32679999999999998</v>
      </c>
    </row>
    <row r="346" spans="1:9" x14ac:dyDescent="0.3">
      <c r="A346" t="s">
        <v>6</v>
      </c>
      <c r="B346" t="s">
        <v>35</v>
      </c>
      <c r="C346" t="s">
        <v>70</v>
      </c>
      <c r="D346">
        <v>1</v>
      </c>
      <c r="E346" t="s">
        <v>54</v>
      </c>
      <c r="F346">
        <v>30259</v>
      </c>
      <c r="G346">
        <v>50.333128452300997</v>
      </c>
      <c r="H346">
        <v>601.17463250223705</v>
      </c>
      <c r="I346">
        <v>0.32673000000000002</v>
      </c>
    </row>
    <row r="347" spans="1:9" x14ac:dyDescent="0.3">
      <c r="A347" t="s">
        <v>6</v>
      </c>
      <c r="B347" t="s">
        <v>35</v>
      </c>
      <c r="C347" t="s">
        <v>70</v>
      </c>
      <c r="D347">
        <v>1</v>
      </c>
      <c r="E347" t="s">
        <v>55</v>
      </c>
      <c r="F347">
        <v>30266</v>
      </c>
      <c r="G347">
        <v>64.693793773651095</v>
      </c>
      <c r="H347">
        <v>467.83467523784202</v>
      </c>
      <c r="I347">
        <v>0.32694000000000001</v>
      </c>
    </row>
    <row r="348" spans="1:9" x14ac:dyDescent="0.3">
      <c r="A348" t="s">
        <v>6</v>
      </c>
      <c r="B348" t="s">
        <v>35</v>
      </c>
      <c r="C348" t="s">
        <v>70</v>
      </c>
      <c r="D348">
        <v>1</v>
      </c>
      <c r="E348" t="s">
        <v>56</v>
      </c>
      <c r="F348">
        <v>30266</v>
      </c>
      <c r="G348">
        <v>2.8009414672851502E-3</v>
      </c>
      <c r="H348">
        <v>10805652.4399046</v>
      </c>
      <c r="I348">
        <v>0.32679999999999998</v>
      </c>
    </row>
    <row r="349" spans="1:9" x14ac:dyDescent="0.3">
      <c r="A349" t="s">
        <v>6</v>
      </c>
      <c r="B349" t="s">
        <v>35</v>
      </c>
      <c r="C349" t="s">
        <v>70</v>
      </c>
      <c r="D349">
        <v>1</v>
      </c>
      <c r="E349" t="s">
        <v>57</v>
      </c>
      <c r="F349">
        <v>30259</v>
      </c>
      <c r="G349">
        <v>2.9981136322021402E-3</v>
      </c>
      <c r="H349">
        <v>10092679.501868701</v>
      </c>
      <c r="I349">
        <v>0.32673000000000002</v>
      </c>
    </row>
    <row r="350" spans="1:9" x14ac:dyDescent="0.3">
      <c r="A350" t="s">
        <v>6</v>
      </c>
      <c r="B350" t="s">
        <v>35</v>
      </c>
      <c r="C350" t="s">
        <v>70</v>
      </c>
      <c r="D350">
        <v>1</v>
      </c>
      <c r="E350" t="s">
        <v>21</v>
      </c>
      <c r="F350">
        <v>31116</v>
      </c>
      <c r="G350">
        <v>1.9967555999755799E-3</v>
      </c>
      <c r="H350">
        <v>15583279.1957014</v>
      </c>
      <c r="I350">
        <v>0.34314</v>
      </c>
    </row>
    <row r="351" spans="1:9" x14ac:dyDescent="0.3">
      <c r="A351" t="s">
        <v>6</v>
      </c>
      <c r="B351" t="s">
        <v>35</v>
      </c>
      <c r="C351" t="s">
        <v>70</v>
      </c>
      <c r="D351">
        <v>1</v>
      </c>
      <c r="E351" t="s">
        <v>58</v>
      </c>
      <c r="F351">
        <v>31076</v>
      </c>
      <c r="G351">
        <v>83.225564956664996</v>
      </c>
      <c r="H351">
        <v>373.39488192337302</v>
      </c>
      <c r="I351">
        <v>0.34166000000000002</v>
      </c>
    </row>
    <row r="352" spans="1:9" x14ac:dyDescent="0.3">
      <c r="A352" t="s">
        <v>6</v>
      </c>
      <c r="B352" t="s">
        <v>35</v>
      </c>
      <c r="C352" t="s">
        <v>70</v>
      </c>
      <c r="D352">
        <v>1</v>
      </c>
      <c r="E352" t="s">
        <v>59</v>
      </c>
      <c r="F352">
        <v>31024</v>
      </c>
      <c r="G352">
        <v>62.843496799468902</v>
      </c>
      <c r="H352">
        <v>493.6708105056</v>
      </c>
      <c r="I352">
        <v>0.34117999999999998</v>
      </c>
    </row>
    <row r="353" spans="1:9" x14ac:dyDescent="0.3">
      <c r="A353" t="s">
        <v>6</v>
      </c>
      <c r="B353" t="s">
        <v>35</v>
      </c>
      <c r="C353" t="s">
        <v>70</v>
      </c>
      <c r="D353">
        <v>1</v>
      </c>
      <c r="E353" t="s">
        <v>60</v>
      </c>
      <c r="F353">
        <v>30932</v>
      </c>
      <c r="G353">
        <v>53.659024953842099</v>
      </c>
      <c r="H353">
        <v>576.45475344749298</v>
      </c>
      <c r="I353">
        <v>0.34011999999999998</v>
      </c>
    </row>
    <row r="354" spans="1:9" x14ac:dyDescent="0.3">
      <c r="A354" t="s">
        <v>6</v>
      </c>
      <c r="B354" t="s">
        <v>35</v>
      </c>
      <c r="C354" t="s">
        <v>70</v>
      </c>
      <c r="D354">
        <v>1</v>
      </c>
      <c r="E354" t="s">
        <v>61</v>
      </c>
      <c r="F354">
        <v>31076</v>
      </c>
      <c r="G354">
        <v>3.0000209808349601E-3</v>
      </c>
      <c r="H354">
        <v>10358594.222681301</v>
      </c>
      <c r="I354">
        <v>0.34166000000000002</v>
      </c>
    </row>
    <row r="355" spans="1:9" x14ac:dyDescent="0.3">
      <c r="A355" t="s">
        <v>6</v>
      </c>
      <c r="B355" t="s">
        <v>35</v>
      </c>
      <c r="C355" t="s">
        <v>70</v>
      </c>
      <c r="D355">
        <v>1</v>
      </c>
      <c r="E355" t="s">
        <v>62</v>
      </c>
      <c r="F355">
        <v>31024</v>
      </c>
      <c r="G355">
        <v>2.9993057250976502E-3</v>
      </c>
      <c r="H355">
        <v>10343727.130047601</v>
      </c>
      <c r="I355">
        <v>0.34117999999999998</v>
      </c>
    </row>
    <row r="356" spans="1:9" x14ac:dyDescent="0.3">
      <c r="A356" t="s">
        <v>6</v>
      </c>
      <c r="B356" t="s">
        <v>35</v>
      </c>
      <c r="C356" t="s">
        <v>70</v>
      </c>
      <c r="D356">
        <v>1</v>
      </c>
      <c r="E356" t="s">
        <v>22</v>
      </c>
      <c r="F356">
        <v>31129</v>
      </c>
      <c r="G356">
        <v>1.9989013671875E-3</v>
      </c>
      <c r="H356">
        <v>15573054.534351099</v>
      </c>
      <c r="I356">
        <v>0.35053000000000001</v>
      </c>
    </row>
    <row r="357" spans="1:9" x14ac:dyDescent="0.3">
      <c r="A357" t="s">
        <v>6</v>
      </c>
      <c r="B357" t="s">
        <v>35</v>
      </c>
      <c r="C357" t="s">
        <v>70</v>
      </c>
      <c r="D357">
        <v>1</v>
      </c>
      <c r="E357" t="s">
        <v>30</v>
      </c>
      <c r="F357">
        <v>31288</v>
      </c>
      <c r="G357">
        <v>67.951210260391207</v>
      </c>
      <c r="H357">
        <v>460.44801674765398</v>
      </c>
      <c r="I357">
        <v>0.34250000000000003</v>
      </c>
    </row>
    <row r="358" spans="1:9" x14ac:dyDescent="0.3">
      <c r="A358" t="s">
        <v>6</v>
      </c>
      <c r="B358" t="s">
        <v>35</v>
      </c>
      <c r="C358" t="s">
        <v>70</v>
      </c>
      <c r="D358">
        <v>1</v>
      </c>
      <c r="E358" t="s">
        <v>31</v>
      </c>
      <c r="F358">
        <v>30944</v>
      </c>
      <c r="G358">
        <v>64.430491924285803</v>
      </c>
      <c r="H358">
        <v>480.26949780801198</v>
      </c>
      <c r="I358">
        <v>0.33998</v>
      </c>
    </row>
    <row r="359" spans="1:9" x14ac:dyDescent="0.3">
      <c r="A359" t="s">
        <v>6</v>
      </c>
      <c r="B359" t="s">
        <v>35</v>
      </c>
      <c r="C359" t="s">
        <v>70</v>
      </c>
      <c r="D359">
        <v>1</v>
      </c>
      <c r="E359" t="s">
        <v>32</v>
      </c>
      <c r="F359">
        <v>30994</v>
      </c>
      <c r="G359">
        <v>53.9048686027526</v>
      </c>
      <c r="H359">
        <v>574.97589370651497</v>
      </c>
      <c r="I359">
        <v>0.34057999999999999</v>
      </c>
    </row>
    <row r="360" spans="1:9" x14ac:dyDescent="0.3">
      <c r="A360" t="s">
        <v>6</v>
      </c>
      <c r="B360" t="s">
        <v>35</v>
      </c>
      <c r="C360" t="s">
        <v>70</v>
      </c>
      <c r="D360">
        <v>1</v>
      </c>
      <c r="E360" t="s">
        <v>33</v>
      </c>
      <c r="F360">
        <v>31288</v>
      </c>
      <c r="G360">
        <v>2.0010471343994102E-3</v>
      </c>
      <c r="H360">
        <v>15635813.6008578</v>
      </c>
      <c r="I360">
        <v>0.34250000000000003</v>
      </c>
    </row>
    <row r="361" spans="1:9" x14ac:dyDescent="0.3">
      <c r="A361" t="s">
        <v>6</v>
      </c>
      <c r="B361" t="s">
        <v>35</v>
      </c>
      <c r="C361" t="s">
        <v>70</v>
      </c>
      <c r="D361">
        <v>1</v>
      </c>
      <c r="E361" t="s">
        <v>34</v>
      </c>
      <c r="F361">
        <v>30944</v>
      </c>
      <c r="G361">
        <v>1.9989013671875E-3</v>
      </c>
      <c r="H361">
        <v>15480503.6946564</v>
      </c>
      <c r="I361">
        <v>0.33998</v>
      </c>
    </row>
    <row r="362" spans="1:9" x14ac:dyDescent="0.3">
      <c r="A362" t="s">
        <v>6</v>
      </c>
      <c r="B362" t="s">
        <v>63</v>
      </c>
      <c r="C362" t="s">
        <v>70</v>
      </c>
      <c r="D362">
        <v>0</v>
      </c>
      <c r="E362" t="s">
        <v>12</v>
      </c>
      <c r="F362">
        <v>36394</v>
      </c>
      <c r="G362">
        <v>42.906681776046703</v>
      </c>
      <c r="H362">
        <v>848.21287719148302</v>
      </c>
      <c r="I362">
        <v>7.9863999999999893E-2</v>
      </c>
    </row>
    <row r="363" spans="1:9" x14ac:dyDescent="0.3">
      <c r="A363" t="s">
        <v>6</v>
      </c>
      <c r="B363" t="s">
        <v>63</v>
      </c>
      <c r="C363" t="s">
        <v>70</v>
      </c>
      <c r="D363">
        <v>0</v>
      </c>
      <c r="E363" t="s">
        <v>13</v>
      </c>
      <c r="F363">
        <v>36208</v>
      </c>
      <c r="G363">
        <v>37.677525043487499</v>
      </c>
      <c r="H363">
        <v>960.99730431360797</v>
      </c>
      <c r="I363">
        <v>7.8703999999999996E-2</v>
      </c>
    </row>
    <row r="364" spans="1:9" x14ac:dyDescent="0.3">
      <c r="A364" t="s">
        <v>6</v>
      </c>
      <c r="B364" t="s">
        <v>63</v>
      </c>
      <c r="C364" t="s">
        <v>70</v>
      </c>
      <c r="D364">
        <v>0</v>
      </c>
      <c r="E364" t="s">
        <v>14</v>
      </c>
      <c r="F364">
        <v>36785</v>
      </c>
      <c r="G364">
        <v>1.9559860229492101E-3</v>
      </c>
      <c r="H364">
        <v>18806371.6040955</v>
      </c>
      <c r="I364">
        <v>8.2145999999999997E-2</v>
      </c>
    </row>
    <row r="365" spans="1:9" x14ac:dyDescent="0.3">
      <c r="A365" t="s">
        <v>6</v>
      </c>
      <c r="B365" t="s">
        <v>63</v>
      </c>
      <c r="C365" t="s">
        <v>70</v>
      </c>
      <c r="D365">
        <v>0</v>
      </c>
      <c r="E365" t="s">
        <v>23</v>
      </c>
      <c r="F365">
        <v>37540</v>
      </c>
      <c r="G365">
        <v>59.1131205558776</v>
      </c>
      <c r="H365">
        <v>635.05359972520205</v>
      </c>
      <c r="I365">
        <v>8.3679999999999893E-2</v>
      </c>
    </row>
    <row r="366" spans="1:9" x14ac:dyDescent="0.3">
      <c r="A366" t="s">
        <v>6</v>
      </c>
      <c r="B366" t="s">
        <v>63</v>
      </c>
      <c r="C366" t="s">
        <v>70</v>
      </c>
      <c r="D366">
        <v>0</v>
      </c>
      <c r="E366" t="s">
        <v>36</v>
      </c>
      <c r="F366">
        <v>37540</v>
      </c>
      <c r="G366">
        <v>3.0183792114257799E-3</v>
      </c>
      <c r="H366">
        <v>12437138.4012638</v>
      </c>
      <c r="I366">
        <v>8.3679999999999893E-2</v>
      </c>
    </row>
    <row r="367" spans="1:9" x14ac:dyDescent="0.3">
      <c r="A367" t="s">
        <v>6</v>
      </c>
      <c r="B367" t="s">
        <v>63</v>
      </c>
      <c r="C367" t="s">
        <v>70</v>
      </c>
      <c r="D367">
        <v>0</v>
      </c>
      <c r="E367" t="s">
        <v>37</v>
      </c>
      <c r="F367">
        <v>37540</v>
      </c>
      <c r="G367">
        <v>2.9976367950439401E-3</v>
      </c>
      <c r="H367">
        <v>12523198.294758599</v>
      </c>
      <c r="I367">
        <v>8.3679999999999893E-2</v>
      </c>
    </row>
    <row r="368" spans="1:9" x14ac:dyDescent="0.3">
      <c r="A368" t="s">
        <v>6</v>
      </c>
      <c r="B368" t="s">
        <v>63</v>
      </c>
      <c r="C368" t="s">
        <v>70</v>
      </c>
      <c r="D368">
        <v>0</v>
      </c>
      <c r="E368" t="s">
        <v>38</v>
      </c>
      <c r="F368">
        <v>37540</v>
      </c>
      <c r="G368">
        <v>2.99310684204101E-3</v>
      </c>
      <c r="H368">
        <v>12542151.677552899</v>
      </c>
      <c r="I368">
        <v>8.3679999999999893E-2</v>
      </c>
    </row>
    <row r="369" spans="1:9" x14ac:dyDescent="0.3">
      <c r="A369" t="s">
        <v>6</v>
      </c>
      <c r="B369" t="s">
        <v>63</v>
      </c>
      <c r="C369" t="s">
        <v>70</v>
      </c>
      <c r="D369">
        <v>0</v>
      </c>
      <c r="E369" t="s">
        <v>39</v>
      </c>
      <c r="F369">
        <v>37540</v>
      </c>
      <c r="G369">
        <v>1.99723243713378E-3</v>
      </c>
      <c r="H369">
        <v>18796009.569058102</v>
      </c>
      <c r="I369">
        <v>8.3679999999999893E-2</v>
      </c>
    </row>
    <row r="370" spans="1:9" x14ac:dyDescent="0.3">
      <c r="A370" t="s">
        <v>6</v>
      </c>
      <c r="B370" t="s">
        <v>63</v>
      </c>
      <c r="C370" t="s">
        <v>70</v>
      </c>
      <c r="D370">
        <v>0</v>
      </c>
      <c r="E370" t="s">
        <v>15</v>
      </c>
      <c r="F370">
        <v>38806</v>
      </c>
      <c r="G370">
        <v>96.915940761566105</v>
      </c>
      <c r="H370">
        <v>400.40884600677799</v>
      </c>
      <c r="I370">
        <v>9.3867999999999993E-2</v>
      </c>
    </row>
    <row r="371" spans="1:9" x14ac:dyDescent="0.3">
      <c r="A371" t="s">
        <v>6</v>
      </c>
      <c r="B371" t="s">
        <v>63</v>
      </c>
      <c r="C371" t="s">
        <v>70</v>
      </c>
      <c r="D371">
        <v>0</v>
      </c>
      <c r="E371" t="s">
        <v>17</v>
      </c>
      <c r="F371">
        <v>37524</v>
      </c>
      <c r="G371">
        <v>70.487863063812199</v>
      </c>
      <c r="H371">
        <v>532.34696540636696</v>
      </c>
      <c r="I371">
        <v>8.6047999999999999E-2</v>
      </c>
    </row>
    <row r="372" spans="1:9" x14ac:dyDescent="0.3">
      <c r="A372" t="s">
        <v>6</v>
      </c>
      <c r="B372" t="s">
        <v>63</v>
      </c>
      <c r="C372" t="s">
        <v>70</v>
      </c>
      <c r="D372">
        <v>0</v>
      </c>
      <c r="E372" t="s">
        <v>18</v>
      </c>
      <c r="F372">
        <v>37766</v>
      </c>
      <c r="G372">
        <v>1.8768310546875E-3</v>
      </c>
      <c r="H372">
        <v>20122216.0650406</v>
      </c>
      <c r="I372">
        <v>8.7828000000000003E-2</v>
      </c>
    </row>
    <row r="373" spans="1:9" x14ac:dyDescent="0.3">
      <c r="A373" t="s">
        <v>6</v>
      </c>
      <c r="B373" t="s">
        <v>63</v>
      </c>
      <c r="C373" t="s">
        <v>70</v>
      </c>
      <c r="D373">
        <v>0</v>
      </c>
      <c r="E373" t="s">
        <v>48</v>
      </c>
      <c r="F373">
        <v>39401</v>
      </c>
      <c r="G373">
        <v>74.250540733337402</v>
      </c>
      <c r="H373">
        <v>530.649334144303</v>
      </c>
      <c r="I373">
        <v>9.1121999999999995E-2</v>
      </c>
    </row>
    <row r="374" spans="1:9" x14ac:dyDescent="0.3">
      <c r="A374" t="s">
        <v>6</v>
      </c>
      <c r="B374" t="s">
        <v>63</v>
      </c>
      <c r="C374" t="s">
        <v>70</v>
      </c>
      <c r="D374">
        <v>0</v>
      </c>
      <c r="E374" t="s">
        <v>49</v>
      </c>
      <c r="F374">
        <v>39401</v>
      </c>
      <c r="G374">
        <v>3.9992332458495998E-3</v>
      </c>
      <c r="H374">
        <v>9852138.5420293305</v>
      </c>
      <c r="I374">
        <v>9.1121999999999995E-2</v>
      </c>
    </row>
    <row r="375" spans="1:9" x14ac:dyDescent="0.3">
      <c r="A375" t="s">
        <v>6</v>
      </c>
      <c r="B375" t="s">
        <v>63</v>
      </c>
      <c r="C375" t="s">
        <v>70</v>
      </c>
      <c r="D375">
        <v>0</v>
      </c>
      <c r="E375" t="s">
        <v>50</v>
      </c>
      <c r="F375">
        <v>39401</v>
      </c>
      <c r="G375">
        <v>1.9979476928710898E-3</v>
      </c>
      <c r="H375">
        <v>19720736.504057199</v>
      </c>
      <c r="I375">
        <v>9.1121999999999995E-2</v>
      </c>
    </row>
    <row r="376" spans="1:9" x14ac:dyDescent="0.3">
      <c r="A376" t="s">
        <v>6</v>
      </c>
      <c r="B376" t="s">
        <v>63</v>
      </c>
      <c r="C376" t="s">
        <v>70</v>
      </c>
      <c r="D376">
        <v>0</v>
      </c>
      <c r="E376" t="s">
        <v>51</v>
      </c>
      <c r="F376">
        <v>39401</v>
      </c>
      <c r="G376">
        <v>3.0000209808349601E-3</v>
      </c>
      <c r="H376">
        <v>13133574.8155447</v>
      </c>
      <c r="I376">
        <v>9.1121999999999995E-2</v>
      </c>
    </row>
    <row r="377" spans="1:9" x14ac:dyDescent="0.3">
      <c r="A377" t="s">
        <v>6</v>
      </c>
      <c r="B377" t="s">
        <v>63</v>
      </c>
      <c r="C377" t="s">
        <v>70</v>
      </c>
      <c r="D377">
        <v>0</v>
      </c>
      <c r="E377" t="s">
        <v>52</v>
      </c>
      <c r="F377">
        <v>39401</v>
      </c>
      <c r="G377">
        <v>3.81064414978027E-3</v>
      </c>
      <c r="H377">
        <v>10339721.6983044</v>
      </c>
      <c r="I377">
        <v>9.1121999999999995E-2</v>
      </c>
    </row>
    <row r="378" spans="1:9" x14ac:dyDescent="0.3">
      <c r="A378" t="s">
        <v>6</v>
      </c>
      <c r="B378" t="s">
        <v>63</v>
      </c>
      <c r="C378" t="s">
        <v>70</v>
      </c>
      <c r="D378">
        <v>0</v>
      </c>
      <c r="E378" t="s">
        <v>19</v>
      </c>
      <c r="F378">
        <v>36639</v>
      </c>
      <c r="G378">
        <v>48.999022245407097</v>
      </c>
      <c r="H378">
        <v>747.74961460449003</v>
      </c>
      <c r="I378">
        <v>8.0573999999999896E-2</v>
      </c>
    </row>
    <row r="379" spans="1:9" x14ac:dyDescent="0.3">
      <c r="A379" t="s">
        <v>6</v>
      </c>
      <c r="B379" t="s">
        <v>63</v>
      </c>
      <c r="C379" t="s">
        <v>70</v>
      </c>
      <c r="D379">
        <v>0</v>
      </c>
      <c r="E379" t="s">
        <v>20</v>
      </c>
      <c r="F379">
        <v>36722</v>
      </c>
      <c r="G379">
        <v>1.00207328796386E-3</v>
      </c>
      <c r="H379">
        <v>36646022.2431596</v>
      </c>
      <c r="I379">
        <v>8.0315999999999999E-2</v>
      </c>
    </row>
    <row r="380" spans="1:9" x14ac:dyDescent="0.3">
      <c r="A380" t="s">
        <v>6</v>
      </c>
      <c r="B380" t="s">
        <v>63</v>
      </c>
      <c r="C380" t="s">
        <v>70</v>
      </c>
      <c r="D380">
        <v>0</v>
      </c>
      <c r="E380" t="s">
        <v>53</v>
      </c>
      <c r="F380">
        <v>36778</v>
      </c>
      <c r="G380">
        <v>47.007233142852698</v>
      </c>
      <c r="H380">
        <v>782.39023105727904</v>
      </c>
      <c r="I380">
        <v>8.0879999999999994E-2</v>
      </c>
    </row>
    <row r="381" spans="1:9" x14ac:dyDescent="0.3">
      <c r="A381" t="s">
        <v>6</v>
      </c>
      <c r="B381" t="s">
        <v>63</v>
      </c>
      <c r="C381" t="s">
        <v>70</v>
      </c>
      <c r="D381">
        <v>0</v>
      </c>
      <c r="E381" t="s">
        <v>54</v>
      </c>
      <c r="F381">
        <v>36872</v>
      </c>
      <c r="G381">
        <v>56.650541782379101</v>
      </c>
      <c r="H381">
        <v>650.86756171975105</v>
      </c>
      <c r="I381">
        <v>8.0615999999999993E-2</v>
      </c>
    </row>
    <row r="382" spans="1:9" x14ac:dyDescent="0.3">
      <c r="A382" t="s">
        <v>6</v>
      </c>
      <c r="B382" t="s">
        <v>63</v>
      </c>
      <c r="C382" t="s">
        <v>70</v>
      </c>
      <c r="D382">
        <v>0</v>
      </c>
      <c r="E382" t="s">
        <v>55</v>
      </c>
      <c r="F382">
        <v>36778</v>
      </c>
      <c r="G382">
        <v>3.0565261840820299E-3</v>
      </c>
      <c r="H382">
        <v>12032614.0804992</v>
      </c>
      <c r="I382">
        <v>8.0879999999999994E-2</v>
      </c>
    </row>
    <row r="383" spans="1:9" x14ac:dyDescent="0.3">
      <c r="A383" t="s">
        <v>6</v>
      </c>
      <c r="B383" t="s">
        <v>63</v>
      </c>
      <c r="C383" t="s">
        <v>70</v>
      </c>
      <c r="D383">
        <v>0</v>
      </c>
      <c r="E383" t="s">
        <v>56</v>
      </c>
      <c r="F383">
        <v>36778</v>
      </c>
      <c r="G383">
        <v>9.9706649780273394E-4</v>
      </c>
      <c r="H383">
        <v>36886205.765662298</v>
      </c>
      <c r="I383">
        <v>8.0879999999999994E-2</v>
      </c>
    </row>
    <row r="384" spans="1:9" x14ac:dyDescent="0.3">
      <c r="A384" t="s">
        <v>6</v>
      </c>
      <c r="B384" t="s">
        <v>63</v>
      </c>
      <c r="C384" t="s">
        <v>70</v>
      </c>
      <c r="D384">
        <v>0</v>
      </c>
      <c r="E384" t="s">
        <v>57</v>
      </c>
      <c r="F384">
        <v>36872</v>
      </c>
      <c r="G384">
        <v>1.9917488098144501E-3</v>
      </c>
      <c r="H384">
        <v>18512374.561647099</v>
      </c>
      <c r="I384">
        <v>8.0615999999999993E-2</v>
      </c>
    </row>
    <row r="385" spans="1:9" x14ac:dyDescent="0.3">
      <c r="A385" t="s">
        <v>6</v>
      </c>
      <c r="B385" t="s">
        <v>63</v>
      </c>
      <c r="C385" t="s">
        <v>70</v>
      </c>
      <c r="D385">
        <v>0</v>
      </c>
      <c r="E385" t="s">
        <v>21</v>
      </c>
      <c r="F385">
        <v>37580</v>
      </c>
      <c r="G385">
        <v>63.486907958984297</v>
      </c>
      <c r="H385">
        <v>591.93306475531097</v>
      </c>
      <c r="I385">
        <v>8.5071999999999995E-2</v>
      </c>
    </row>
    <row r="386" spans="1:9" x14ac:dyDescent="0.3">
      <c r="A386" t="s">
        <v>6</v>
      </c>
      <c r="B386" t="s">
        <v>63</v>
      </c>
      <c r="C386" t="s">
        <v>70</v>
      </c>
      <c r="D386">
        <v>0</v>
      </c>
      <c r="E386" t="s">
        <v>22</v>
      </c>
      <c r="F386">
        <v>36652</v>
      </c>
      <c r="G386">
        <v>1.0082721710205E-3</v>
      </c>
      <c r="H386">
        <v>36351295.863797501</v>
      </c>
      <c r="I386">
        <v>8.0987999999999893E-2</v>
      </c>
    </row>
    <row r="387" spans="1:9" x14ac:dyDescent="0.3">
      <c r="A387" t="s">
        <v>6</v>
      </c>
      <c r="B387" t="s">
        <v>63</v>
      </c>
      <c r="C387" t="s">
        <v>70</v>
      </c>
      <c r="D387">
        <v>0</v>
      </c>
      <c r="E387" t="s">
        <v>30</v>
      </c>
      <c r="F387">
        <v>37078</v>
      </c>
      <c r="G387">
        <v>45.667733669280999</v>
      </c>
      <c r="H387">
        <v>811.90803705113501</v>
      </c>
      <c r="I387">
        <v>8.1864000000000006E-2</v>
      </c>
    </row>
    <row r="388" spans="1:9" x14ac:dyDescent="0.3">
      <c r="A388" t="s">
        <v>6</v>
      </c>
      <c r="B388" t="s">
        <v>63</v>
      </c>
      <c r="C388" t="s">
        <v>70</v>
      </c>
      <c r="D388">
        <v>0</v>
      </c>
      <c r="E388" t="s">
        <v>31</v>
      </c>
      <c r="F388">
        <v>37078</v>
      </c>
      <c r="G388">
        <v>1.7082691192626901E-3</v>
      </c>
      <c r="H388">
        <v>21705010.9856245</v>
      </c>
      <c r="I388">
        <v>8.1864000000000006E-2</v>
      </c>
    </row>
    <row r="389" spans="1:9" x14ac:dyDescent="0.3">
      <c r="A389" t="s">
        <v>6</v>
      </c>
      <c r="B389" t="s">
        <v>63</v>
      </c>
      <c r="C389" t="s">
        <v>70</v>
      </c>
      <c r="D389">
        <v>0</v>
      </c>
      <c r="E389" t="s">
        <v>32</v>
      </c>
      <c r="F389">
        <v>37078</v>
      </c>
      <c r="G389">
        <v>2.67791748046875E-3</v>
      </c>
      <c r="H389">
        <v>13845833.663817599</v>
      </c>
      <c r="I389">
        <v>8.1864000000000006E-2</v>
      </c>
    </row>
    <row r="390" spans="1:9" x14ac:dyDescent="0.3">
      <c r="A390" t="s">
        <v>6</v>
      </c>
      <c r="B390" t="s">
        <v>63</v>
      </c>
      <c r="C390" t="s">
        <v>70</v>
      </c>
      <c r="D390">
        <v>0</v>
      </c>
      <c r="E390" t="s">
        <v>33</v>
      </c>
      <c r="F390">
        <v>37078</v>
      </c>
      <c r="G390">
        <v>2.9492378234863199E-3</v>
      </c>
      <c r="H390">
        <v>12572061.739046</v>
      </c>
      <c r="I390">
        <v>8.1864000000000006E-2</v>
      </c>
    </row>
    <row r="391" spans="1:9" x14ac:dyDescent="0.3">
      <c r="A391" t="s">
        <v>6</v>
      </c>
      <c r="B391" t="s">
        <v>63</v>
      </c>
      <c r="C391" t="s">
        <v>70</v>
      </c>
      <c r="D391">
        <v>0</v>
      </c>
      <c r="E391" t="s">
        <v>34</v>
      </c>
      <c r="F391">
        <v>37078</v>
      </c>
      <c r="G391">
        <v>2.0756721496582001E-3</v>
      </c>
      <c r="H391">
        <v>17863129.303009398</v>
      </c>
      <c r="I391">
        <v>8.1864000000000006E-2</v>
      </c>
    </row>
    <row r="392" spans="1:9" x14ac:dyDescent="0.3">
      <c r="A392" t="s">
        <v>6</v>
      </c>
      <c r="B392" t="s">
        <v>63</v>
      </c>
      <c r="C392" t="s">
        <v>70</v>
      </c>
      <c r="D392">
        <v>1</v>
      </c>
      <c r="E392" t="s">
        <v>12</v>
      </c>
      <c r="F392">
        <v>12873</v>
      </c>
      <c r="G392">
        <v>44.200550794601398</v>
      </c>
      <c r="H392">
        <v>291.24071461960699</v>
      </c>
      <c r="I392">
        <v>3.279E-2</v>
      </c>
    </row>
    <row r="393" spans="1:9" x14ac:dyDescent="0.3">
      <c r="A393" t="s">
        <v>6</v>
      </c>
      <c r="B393" t="s">
        <v>63</v>
      </c>
      <c r="C393" t="s">
        <v>70</v>
      </c>
      <c r="D393">
        <v>1</v>
      </c>
      <c r="E393" t="s">
        <v>13</v>
      </c>
      <c r="F393">
        <v>12922</v>
      </c>
      <c r="G393">
        <v>36.817288160324097</v>
      </c>
      <c r="H393">
        <v>350.976420200478</v>
      </c>
      <c r="I393">
        <v>3.304E-2</v>
      </c>
    </row>
    <row r="394" spans="1:9" x14ac:dyDescent="0.3">
      <c r="A394" t="s">
        <v>6</v>
      </c>
      <c r="B394" t="s">
        <v>63</v>
      </c>
      <c r="C394" t="s">
        <v>70</v>
      </c>
      <c r="D394">
        <v>1</v>
      </c>
      <c r="E394" t="s">
        <v>14</v>
      </c>
      <c r="F394">
        <v>13397</v>
      </c>
      <c r="G394">
        <v>2.0067691802978498E-3</v>
      </c>
      <c r="H394">
        <v>6675904.7983842203</v>
      </c>
      <c r="I394">
        <v>3.5869999999999999E-2</v>
      </c>
    </row>
    <row r="395" spans="1:9" x14ac:dyDescent="0.3">
      <c r="A395" t="s">
        <v>6</v>
      </c>
      <c r="B395" t="s">
        <v>63</v>
      </c>
      <c r="C395" t="s">
        <v>70</v>
      </c>
      <c r="D395">
        <v>1</v>
      </c>
      <c r="E395" t="s">
        <v>23</v>
      </c>
      <c r="F395">
        <v>14246</v>
      </c>
      <c r="G395">
        <v>48.181413888931203</v>
      </c>
      <c r="H395">
        <v>295.67417911064501</v>
      </c>
      <c r="I395">
        <v>3.7491999999999998E-2</v>
      </c>
    </row>
    <row r="396" spans="1:9" x14ac:dyDescent="0.3">
      <c r="A396" t="s">
        <v>6</v>
      </c>
      <c r="B396" t="s">
        <v>63</v>
      </c>
      <c r="C396" t="s">
        <v>70</v>
      </c>
      <c r="D396">
        <v>1</v>
      </c>
      <c r="E396" t="s">
        <v>36</v>
      </c>
      <c r="F396">
        <v>14319</v>
      </c>
      <c r="G396">
        <v>50.990448713302598</v>
      </c>
      <c r="H396">
        <v>280.81729738268399</v>
      </c>
      <c r="I396">
        <v>3.8005999999999998E-2</v>
      </c>
    </row>
    <row r="397" spans="1:9" x14ac:dyDescent="0.3">
      <c r="A397" t="s">
        <v>6</v>
      </c>
      <c r="B397" t="s">
        <v>63</v>
      </c>
      <c r="C397" t="s">
        <v>70</v>
      </c>
      <c r="D397">
        <v>1</v>
      </c>
      <c r="E397" t="s">
        <v>37</v>
      </c>
      <c r="F397">
        <v>14369</v>
      </c>
      <c r="G397">
        <v>55.245904922485302</v>
      </c>
      <c r="H397">
        <v>260.09167593798799</v>
      </c>
      <c r="I397">
        <v>3.7961999999999899E-2</v>
      </c>
    </row>
    <row r="398" spans="1:9" x14ac:dyDescent="0.3">
      <c r="A398" t="s">
        <v>6</v>
      </c>
      <c r="B398" t="s">
        <v>63</v>
      </c>
      <c r="C398" t="s">
        <v>70</v>
      </c>
      <c r="D398">
        <v>1</v>
      </c>
      <c r="E398" t="s">
        <v>38</v>
      </c>
      <c r="F398">
        <v>14246</v>
      </c>
      <c r="G398">
        <v>2.00653076171875E-3</v>
      </c>
      <c r="H398">
        <v>7099816.3954372602</v>
      </c>
      <c r="I398">
        <v>3.7491999999999998E-2</v>
      </c>
    </row>
    <row r="399" spans="1:9" x14ac:dyDescent="0.3">
      <c r="A399" t="s">
        <v>6</v>
      </c>
      <c r="B399" t="s">
        <v>63</v>
      </c>
      <c r="C399" t="s">
        <v>70</v>
      </c>
      <c r="D399">
        <v>1</v>
      </c>
      <c r="E399" t="s">
        <v>39</v>
      </c>
      <c r="F399">
        <v>14319</v>
      </c>
      <c r="G399">
        <v>1.00564956665039E-3</v>
      </c>
      <c r="H399">
        <v>14238558.3157894</v>
      </c>
      <c r="I399">
        <v>3.8005999999999998E-2</v>
      </c>
    </row>
    <row r="400" spans="1:9" x14ac:dyDescent="0.3">
      <c r="A400" t="s">
        <v>6</v>
      </c>
      <c r="B400" t="s">
        <v>63</v>
      </c>
      <c r="C400" t="s">
        <v>70</v>
      </c>
      <c r="D400">
        <v>1</v>
      </c>
      <c r="E400" t="s">
        <v>15</v>
      </c>
      <c r="F400">
        <v>13803</v>
      </c>
      <c r="G400">
        <v>1.9996166229247999E-3</v>
      </c>
      <c r="H400">
        <v>6902823.1920829797</v>
      </c>
      <c r="I400">
        <v>3.7901999999999998E-2</v>
      </c>
    </row>
    <row r="401" spans="1:9" x14ac:dyDescent="0.3">
      <c r="A401" t="s">
        <v>6</v>
      </c>
      <c r="B401" t="s">
        <v>63</v>
      </c>
      <c r="C401" t="s">
        <v>70</v>
      </c>
      <c r="D401">
        <v>1</v>
      </c>
      <c r="E401" t="s">
        <v>16</v>
      </c>
      <c r="F401">
        <v>14886</v>
      </c>
      <c r="G401">
        <v>57.920574903488102</v>
      </c>
      <c r="H401">
        <v>257.00711750192698</v>
      </c>
      <c r="I401">
        <v>4.0064000000000002E-2</v>
      </c>
    </row>
    <row r="402" spans="1:9" x14ac:dyDescent="0.3">
      <c r="A402" t="s">
        <v>6</v>
      </c>
      <c r="B402" t="s">
        <v>63</v>
      </c>
      <c r="C402" t="s">
        <v>70</v>
      </c>
      <c r="D402">
        <v>1</v>
      </c>
      <c r="E402" t="s">
        <v>24</v>
      </c>
      <c r="F402">
        <v>14744</v>
      </c>
      <c r="G402">
        <v>50.669949769973698</v>
      </c>
      <c r="H402">
        <v>290.98114497711703</v>
      </c>
      <c r="I402">
        <v>3.9216000000000001E-2</v>
      </c>
    </row>
    <row r="403" spans="1:9" x14ac:dyDescent="0.3">
      <c r="A403" t="s">
        <v>6</v>
      </c>
      <c r="B403" t="s">
        <v>63</v>
      </c>
      <c r="C403" t="s">
        <v>70</v>
      </c>
      <c r="D403">
        <v>1</v>
      </c>
      <c r="E403" t="s">
        <v>40</v>
      </c>
      <c r="F403">
        <v>14594</v>
      </c>
      <c r="G403">
        <v>52.463171958923297</v>
      </c>
      <c r="H403">
        <v>278.17608915119598</v>
      </c>
      <c r="I403">
        <v>3.8884000000000002E-2</v>
      </c>
    </row>
    <row r="404" spans="1:9" x14ac:dyDescent="0.3">
      <c r="A404" t="s">
        <v>6</v>
      </c>
      <c r="B404" t="s">
        <v>63</v>
      </c>
      <c r="C404" t="s">
        <v>70</v>
      </c>
      <c r="D404">
        <v>1</v>
      </c>
      <c r="E404" t="s">
        <v>41</v>
      </c>
      <c r="F404">
        <v>14886</v>
      </c>
      <c r="G404">
        <v>9.8681449890136697E-4</v>
      </c>
      <c r="H404">
        <v>15084901.9917854</v>
      </c>
      <c r="I404">
        <v>4.0064000000000002E-2</v>
      </c>
    </row>
    <row r="405" spans="1:9" x14ac:dyDescent="0.3">
      <c r="A405" t="s">
        <v>6</v>
      </c>
      <c r="B405" t="s">
        <v>63</v>
      </c>
      <c r="C405" t="s">
        <v>70</v>
      </c>
      <c r="D405">
        <v>1</v>
      </c>
      <c r="E405" t="s">
        <v>42</v>
      </c>
      <c r="F405">
        <v>14744</v>
      </c>
      <c r="G405">
        <v>9.9968910217285091E-4</v>
      </c>
      <c r="H405">
        <v>14748585.303124201</v>
      </c>
      <c r="I405">
        <v>3.9216000000000001E-2</v>
      </c>
    </row>
    <row r="406" spans="1:9" x14ac:dyDescent="0.3">
      <c r="A406" t="s">
        <v>6</v>
      </c>
      <c r="B406" t="s">
        <v>63</v>
      </c>
      <c r="C406" t="s">
        <v>70</v>
      </c>
      <c r="D406">
        <v>1</v>
      </c>
      <c r="E406" t="s">
        <v>17</v>
      </c>
      <c r="F406">
        <v>13185</v>
      </c>
      <c r="G406">
        <v>44.624341726303101</v>
      </c>
      <c r="H406">
        <v>295.46654336927298</v>
      </c>
      <c r="I406">
        <v>3.4065999999999999E-2</v>
      </c>
    </row>
    <row r="407" spans="1:9" x14ac:dyDescent="0.3">
      <c r="A407" t="s">
        <v>6</v>
      </c>
      <c r="B407" t="s">
        <v>63</v>
      </c>
      <c r="C407" t="s">
        <v>70</v>
      </c>
      <c r="D407">
        <v>1</v>
      </c>
      <c r="E407" t="s">
        <v>18</v>
      </c>
      <c r="F407">
        <v>13032</v>
      </c>
      <c r="G407">
        <v>42.523995399475098</v>
      </c>
      <c r="H407">
        <v>306.46226624699602</v>
      </c>
      <c r="I407">
        <v>3.3475999999999999E-2</v>
      </c>
    </row>
    <row r="408" spans="1:9" x14ac:dyDescent="0.3">
      <c r="A408" t="s">
        <v>6</v>
      </c>
      <c r="B408" t="s">
        <v>63</v>
      </c>
      <c r="C408" t="s">
        <v>70</v>
      </c>
      <c r="D408">
        <v>1</v>
      </c>
      <c r="E408" t="s">
        <v>48</v>
      </c>
      <c r="F408">
        <v>13410</v>
      </c>
      <c r="G408">
        <v>64.821041345596299</v>
      </c>
      <c r="H408">
        <v>206.87726888718001</v>
      </c>
      <c r="I408">
        <v>3.4155999999999999E-2</v>
      </c>
    </row>
    <row r="409" spans="1:9" x14ac:dyDescent="0.3">
      <c r="A409" t="s">
        <v>6</v>
      </c>
      <c r="B409" t="s">
        <v>63</v>
      </c>
      <c r="C409" t="s">
        <v>70</v>
      </c>
      <c r="D409">
        <v>1</v>
      </c>
      <c r="E409" t="s">
        <v>19</v>
      </c>
      <c r="F409">
        <v>14155</v>
      </c>
      <c r="G409">
        <v>2.0070075988769501E-3</v>
      </c>
      <c r="H409">
        <v>7052788.4438108802</v>
      </c>
      <c r="I409">
        <v>3.9722E-2</v>
      </c>
    </row>
    <row r="410" spans="1:9" x14ac:dyDescent="0.3">
      <c r="A410" t="s">
        <v>6</v>
      </c>
      <c r="B410" t="s">
        <v>63</v>
      </c>
      <c r="C410" t="s">
        <v>70</v>
      </c>
      <c r="D410">
        <v>1</v>
      </c>
      <c r="E410" t="s">
        <v>25</v>
      </c>
      <c r="F410">
        <v>15467</v>
      </c>
      <c r="G410">
        <v>67.064224720001206</v>
      </c>
      <c r="H410">
        <v>230.62966976172501</v>
      </c>
      <c r="I410">
        <v>4.2493999999999997E-2</v>
      </c>
    </row>
    <row r="411" spans="1:9" x14ac:dyDescent="0.3">
      <c r="A411" t="s">
        <v>6</v>
      </c>
      <c r="B411" t="s">
        <v>63</v>
      </c>
      <c r="C411" t="s">
        <v>70</v>
      </c>
      <c r="D411">
        <v>1</v>
      </c>
      <c r="E411" t="s">
        <v>26</v>
      </c>
      <c r="F411">
        <v>15419</v>
      </c>
      <c r="G411">
        <v>62.362537860870297</v>
      </c>
      <c r="H411">
        <v>247.247795373554</v>
      </c>
      <c r="I411">
        <v>4.2057999999999998E-2</v>
      </c>
    </row>
    <row r="412" spans="1:9" x14ac:dyDescent="0.3">
      <c r="A412" t="s">
        <v>6</v>
      </c>
      <c r="B412" t="s">
        <v>63</v>
      </c>
      <c r="C412" t="s">
        <v>70</v>
      </c>
      <c r="D412">
        <v>1</v>
      </c>
      <c r="E412" t="s">
        <v>27</v>
      </c>
      <c r="F412">
        <v>15496</v>
      </c>
      <c r="G412">
        <v>61.804505109786902</v>
      </c>
      <c r="H412">
        <v>250.726059087012</v>
      </c>
      <c r="I412">
        <v>4.2863999999999999E-2</v>
      </c>
    </row>
    <row r="413" spans="1:9" x14ac:dyDescent="0.3">
      <c r="A413" t="s">
        <v>6</v>
      </c>
      <c r="B413" t="s">
        <v>63</v>
      </c>
      <c r="C413" t="s">
        <v>70</v>
      </c>
      <c r="D413">
        <v>1</v>
      </c>
      <c r="E413" t="s">
        <v>28</v>
      </c>
      <c r="F413">
        <v>15467</v>
      </c>
      <c r="G413">
        <v>2.0003318786620998E-3</v>
      </c>
      <c r="H413">
        <v>7732216.9210965401</v>
      </c>
      <c r="I413">
        <v>4.2493999999999997E-2</v>
      </c>
    </row>
    <row r="414" spans="1:9" x14ac:dyDescent="0.3">
      <c r="A414" t="s">
        <v>6</v>
      </c>
      <c r="B414" t="s">
        <v>63</v>
      </c>
      <c r="C414" t="s">
        <v>70</v>
      </c>
      <c r="D414">
        <v>1</v>
      </c>
      <c r="E414" t="s">
        <v>29</v>
      </c>
      <c r="F414">
        <v>15419</v>
      </c>
      <c r="G414">
        <v>2.0003318786620998E-3</v>
      </c>
      <c r="H414">
        <v>7708220.9029797297</v>
      </c>
      <c r="I414">
        <v>4.2057999999999998E-2</v>
      </c>
    </row>
    <row r="415" spans="1:9" x14ac:dyDescent="0.3">
      <c r="A415" t="s">
        <v>6</v>
      </c>
      <c r="B415" t="s">
        <v>63</v>
      </c>
      <c r="C415" t="s">
        <v>70</v>
      </c>
      <c r="D415">
        <v>1</v>
      </c>
      <c r="E415" t="s">
        <v>20</v>
      </c>
      <c r="F415">
        <v>13494</v>
      </c>
      <c r="G415">
        <v>47.651022911071699</v>
      </c>
      <c r="H415">
        <v>283.18384738944701</v>
      </c>
      <c r="I415">
        <v>3.5000000000000003E-2</v>
      </c>
    </row>
    <row r="416" spans="1:9" x14ac:dyDescent="0.3">
      <c r="A416" t="s">
        <v>6</v>
      </c>
      <c r="B416" t="s">
        <v>63</v>
      </c>
      <c r="C416" t="s">
        <v>70</v>
      </c>
      <c r="D416">
        <v>1</v>
      </c>
      <c r="E416" t="s">
        <v>53</v>
      </c>
      <c r="F416">
        <v>13731</v>
      </c>
      <c r="G416">
        <v>42.588194847106898</v>
      </c>
      <c r="H416">
        <v>322.41328962861002</v>
      </c>
      <c r="I416">
        <v>3.5482E-2</v>
      </c>
    </row>
    <row r="417" spans="1:9" x14ac:dyDescent="0.3">
      <c r="A417" t="s">
        <v>6</v>
      </c>
      <c r="B417" t="s">
        <v>63</v>
      </c>
      <c r="C417" t="s">
        <v>70</v>
      </c>
      <c r="D417">
        <v>1</v>
      </c>
      <c r="E417" t="s">
        <v>54</v>
      </c>
      <c r="F417">
        <v>13755</v>
      </c>
      <c r="G417">
        <v>43.209675312042201</v>
      </c>
      <c r="H417">
        <v>318.33148249013902</v>
      </c>
      <c r="I417">
        <v>3.5554000000000002E-2</v>
      </c>
    </row>
    <row r="418" spans="1:9" x14ac:dyDescent="0.3">
      <c r="A418" t="s">
        <v>6</v>
      </c>
      <c r="B418" t="s">
        <v>63</v>
      </c>
      <c r="C418" t="s">
        <v>70</v>
      </c>
      <c r="D418">
        <v>1</v>
      </c>
      <c r="E418" t="s">
        <v>21</v>
      </c>
      <c r="F418">
        <v>14371</v>
      </c>
      <c r="G418">
        <v>9.987354278564451E-4</v>
      </c>
      <c r="H418">
        <v>14389196.1766531</v>
      </c>
      <c r="I418">
        <v>3.9870000000000003E-2</v>
      </c>
    </row>
    <row r="419" spans="1:9" x14ac:dyDescent="0.3">
      <c r="A419" t="s">
        <v>6</v>
      </c>
      <c r="B419" t="s">
        <v>63</v>
      </c>
      <c r="C419" t="s">
        <v>70</v>
      </c>
      <c r="D419">
        <v>1</v>
      </c>
      <c r="E419" t="s">
        <v>58</v>
      </c>
      <c r="F419">
        <v>15304</v>
      </c>
      <c r="G419">
        <v>1.09481811523437E-3</v>
      </c>
      <c r="H419">
        <v>13978577.6167247</v>
      </c>
      <c r="I419">
        <v>4.1739999999999999E-2</v>
      </c>
    </row>
    <row r="420" spans="1:9" x14ac:dyDescent="0.3">
      <c r="A420" t="s">
        <v>6</v>
      </c>
      <c r="B420" t="s">
        <v>63</v>
      </c>
      <c r="C420" t="s">
        <v>70</v>
      </c>
      <c r="D420">
        <v>1</v>
      </c>
      <c r="E420" t="s">
        <v>22</v>
      </c>
      <c r="F420">
        <v>12666</v>
      </c>
      <c r="G420">
        <v>9.9754333496093707E-4</v>
      </c>
      <c r="H420">
        <v>12697192.7495219</v>
      </c>
      <c r="I420">
        <v>3.1123999999999999E-2</v>
      </c>
    </row>
    <row r="421" spans="1:9" x14ac:dyDescent="0.3">
      <c r="A421" t="s">
        <v>6</v>
      </c>
      <c r="B421" t="s">
        <v>63</v>
      </c>
      <c r="C421" t="s">
        <v>70</v>
      </c>
      <c r="D421">
        <v>1</v>
      </c>
      <c r="E421" t="s">
        <v>30</v>
      </c>
      <c r="F421">
        <v>12699</v>
      </c>
      <c r="G421">
        <v>34.5482017993927</v>
      </c>
      <c r="H421">
        <v>367.57340002058299</v>
      </c>
      <c r="I421">
        <v>3.1509999999999899E-2</v>
      </c>
    </row>
    <row r="422" spans="1:9" x14ac:dyDescent="0.3">
      <c r="A422" t="s">
        <v>6</v>
      </c>
      <c r="B422" t="s">
        <v>63</v>
      </c>
      <c r="C422" t="s">
        <v>70</v>
      </c>
      <c r="D422">
        <v>1</v>
      </c>
      <c r="E422" t="s">
        <v>31</v>
      </c>
      <c r="F422">
        <v>12513</v>
      </c>
      <c r="G422">
        <v>28.2257976531982</v>
      </c>
      <c r="H422">
        <v>443.31785247465399</v>
      </c>
      <c r="I422">
        <v>3.0073999999999899E-2</v>
      </c>
    </row>
    <row r="423" spans="1:9" x14ac:dyDescent="0.3">
      <c r="A423" t="s">
        <v>6</v>
      </c>
      <c r="B423" t="s">
        <v>63</v>
      </c>
      <c r="C423" t="s">
        <v>70</v>
      </c>
      <c r="D423">
        <v>1</v>
      </c>
      <c r="E423" t="s">
        <v>32</v>
      </c>
      <c r="F423">
        <v>12260</v>
      </c>
      <c r="G423">
        <v>30.8360915184021</v>
      </c>
      <c r="H423">
        <v>397.58605569981398</v>
      </c>
      <c r="I423">
        <v>2.9628000000000002E-2</v>
      </c>
    </row>
    <row r="424" spans="1:9" x14ac:dyDescent="0.3">
      <c r="A424" t="s">
        <v>6</v>
      </c>
      <c r="B424" t="s">
        <v>63</v>
      </c>
      <c r="C424" t="s">
        <v>70</v>
      </c>
      <c r="D424">
        <v>1</v>
      </c>
      <c r="E424" t="s">
        <v>33</v>
      </c>
      <c r="F424">
        <v>12699</v>
      </c>
      <c r="G424">
        <v>1.0011196136474601E-3</v>
      </c>
      <c r="H424">
        <v>12684797.927125501</v>
      </c>
      <c r="I424">
        <v>3.1509999999999899E-2</v>
      </c>
    </row>
    <row r="425" spans="1:9" x14ac:dyDescent="0.3">
      <c r="A425" t="s">
        <v>6</v>
      </c>
      <c r="B425" t="s">
        <v>63</v>
      </c>
      <c r="C425" t="s">
        <v>70</v>
      </c>
      <c r="D425">
        <v>1</v>
      </c>
      <c r="E425" t="s">
        <v>34</v>
      </c>
      <c r="F425">
        <v>12513</v>
      </c>
      <c r="G425">
        <v>2.0022392272949201E-3</v>
      </c>
      <c r="H425">
        <v>6249502.9711836101</v>
      </c>
      <c r="I425">
        <v>3.0073999999999899E-2</v>
      </c>
    </row>
    <row r="426" spans="1:9" x14ac:dyDescent="0.3">
      <c r="A426" t="s">
        <v>6</v>
      </c>
      <c r="B426" t="s">
        <v>64</v>
      </c>
      <c r="C426" t="s">
        <v>70</v>
      </c>
      <c r="D426">
        <v>0</v>
      </c>
      <c r="E426" t="s">
        <v>12</v>
      </c>
      <c r="F426">
        <v>32405</v>
      </c>
      <c r="G426">
        <v>12.849940538406299</v>
      </c>
      <c r="H426">
        <v>2521.8015525555702</v>
      </c>
      <c r="I426">
        <v>3.5617000000000001E-3</v>
      </c>
    </row>
    <row r="427" spans="1:9" x14ac:dyDescent="0.3">
      <c r="A427" t="s">
        <v>6</v>
      </c>
      <c r="B427" t="s">
        <v>64</v>
      </c>
      <c r="C427" t="s">
        <v>70</v>
      </c>
      <c r="D427">
        <v>0</v>
      </c>
      <c r="E427" t="s">
        <v>13</v>
      </c>
      <c r="F427">
        <v>32482</v>
      </c>
      <c r="G427">
        <v>20.259594917297299</v>
      </c>
      <c r="H427">
        <v>1603.2897070546701</v>
      </c>
      <c r="I427">
        <v>3.5829999999999998E-3</v>
      </c>
    </row>
    <row r="428" spans="1:9" x14ac:dyDescent="0.3">
      <c r="A428" t="s">
        <v>6</v>
      </c>
      <c r="B428" t="s">
        <v>64</v>
      </c>
      <c r="C428" t="s">
        <v>70</v>
      </c>
      <c r="D428">
        <v>0</v>
      </c>
      <c r="E428" t="s">
        <v>14</v>
      </c>
      <c r="F428">
        <v>32435</v>
      </c>
      <c r="G428">
        <v>18.508903264999301</v>
      </c>
      <c r="H428">
        <v>1752.3998875360101</v>
      </c>
      <c r="I428">
        <v>3.5674999999999999E-3</v>
      </c>
    </row>
    <row r="429" spans="1:9" x14ac:dyDescent="0.3">
      <c r="A429" t="s">
        <v>6</v>
      </c>
      <c r="B429" t="s">
        <v>64</v>
      </c>
      <c r="C429" t="s">
        <v>70</v>
      </c>
      <c r="D429">
        <v>0</v>
      </c>
      <c r="E429" t="s">
        <v>15</v>
      </c>
      <c r="F429">
        <v>34994</v>
      </c>
      <c r="G429">
        <v>34.736060619354198</v>
      </c>
      <c r="H429">
        <v>1007.42569468289</v>
      </c>
      <c r="I429">
        <v>4.3162000000000001E-3</v>
      </c>
    </row>
    <row r="430" spans="1:9" x14ac:dyDescent="0.3">
      <c r="A430" t="s">
        <v>6</v>
      </c>
      <c r="B430" t="s">
        <v>64</v>
      </c>
      <c r="C430" t="s">
        <v>70</v>
      </c>
      <c r="D430">
        <v>0</v>
      </c>
      <c r="E430" t="s">
        <v>16</v>
      </c>
      <c r="F430">
        <v>37864</v>
      </c>
      <c r="G430">
        <v>33.611056089401202</v>
      </c>
      <c r="H430">
        <v>1126.5340755519901</v>
      </c>
      <c r="I430">
        <v>4.6032E-3</v>
      </c>
    </row>
    <row r="431" spans="1:9" x14ac:dyDescent="0.3">
      <c r="A431" t="s">
        <v>6</v>
      </c>
      <c r="B431" t="s">
        <v>64</v>
      </c>
      <c r="C431" t="s">
        <v>70</v>
      </c>
      <c r="D431">
        <v>0</v>
      </c>
      <c r="E431" t="s">
        <v>17</v>
      </c>
      <c r="F431">
        <v>33861</v>
      </c>
      <c r="G431">
        <v>25.863899230956999</v>
      </c>
      <c r="H431">
        <v>1309.19934761697</v>
      </c>
      <c r="I431">
        <v>3.9712999999999997E-3</v>
      </c>
    </row>
    <row r="432" spans="1:9" x14ac:dyDescent="0.3">
      <c r="A432" t="s">
        <v>6</v>
      </c>
      <c r="B432" t="s">
        <v>64</v>
      </c>
      <c r="C432" t="s">
        <v>70</v>
      </c>
      <c r="D432">
        <v>0</v>
      </c>
      <c r="E432" t="s">
        <v>18</v>
      </c>
      <c r="F432">
        <v>33984</v>
      </c>
      <c r="G432">
        <v>30.1048021316528</v>
      </c>
      <c r="H432">
        <v>1128.85644793089</v>
      </c>
      <c r="I432">
        <v>4.0225999999999899E-3</v>
      </c>
    </row>
    <row r="433" spans="1:9" x14ac:dyDescent="0.3">
      <c r="A433" t="s">
        <v>6</v>
      </c>
      <c r="B433" t="s">
        <v>64</v>
      </c>
      <c r="C433" t="s">
        <v>70</v>
      </c>
      <c r="D433">
        <v>0</v>
      </c>
      <c r="E433" t="s">
        <v>19</v>
      </c>
      <c r="F433">
        <v>33051</v>
      </c>
      <c r="G433">
        <v>16.455791711807201</v>
      </c>
      <c r="H433">
        <v>2008.47218893062</v>
      </c>
      <c r="I433">
        <v>3.7207E-3</v>
      </c>
    </row>
    <row r="434" spans="1:9" x14ac:dyDescent="0.3">
      <c r="A434" t="s">
        <v>6</v>
      </c>
      <c r="B434" t="s">
        <v>64</v>
      </c>
      <c r="C434" t="s">
        <v>70</v>
      </c>
      <c r="D434">
        <v>0</v>
      </c>
      <c r="E434" t="s">
        <v>25</v>
      </c>
      <c r="F434">
        <v>33852</v>
      </c>
      <c r="G434">
        <v>26.342458486557</v>
      </c>
      <c r="H434">
        <v>1285.0736774350501</v>
      </c>
      <c r="I434">
        <v>3.8008E-3</v>
      </c>
    </row>
    <row r="435" spans="1:9" x14ac:dyDescent="0.3">
      <c r="A435" t="s">
        <v>6</v>
      </c>
      <c r="B435" t="s">
        <v>64</v>
      </c>
      <c r="C435" t="s">
        <v>70</v>
      </c>
      <c r="D435">
        <v>0</v>
      </c>
      <c r="E435" t="s">
        <v>20</v>
      </c>
      <c r="F435">
        <v>33173</v>
      </c>
      <c r="G435">
        <v>1.9385814666747999E-3</v>
      </c>
      <c r="H435">
        <v>17111996.875169098</v>
      </c>
      <c r="I435">
        <v>3.7224999999999901E-3</v>
      </c>
    </row>
    <row r="436" spans="1:9" x14ac:dyDescent="0.3">
      <c r="A436" t="s">
        <v>6</v>
      </c>
      <c r="B436" t="s">
        <v>64</v>
      </c>
      <c r="C436" t="s">
        <v>70</v>
      </c>
      <c r="D436">
        <v>0</v>
      </c>
      <c r="E436" t="s">
        <v>53</v>
      </c>
      <c r="F436">
        <v>33748</v>
      </c>
      <c r="G436">
        <v>16.567436218261701</v>
      </c>
      <c r="H436">
        <v>2037.00799299294</v>
      </c>
      <c r="I436">
        <v>3.7799999999999999E-3</v>
      </c>
    </row>
    <row r="437" spans="1:9" x14ac:dyDescent="0.3">
      <c r="A437" t="s">
        <v>6</v>
      </c>
      <c r="B437" t="s">
        <v>64</v>
      </c>
      <c r="C437" t="s">
        <v>70</v>
      </c>
      <c r="D437">
        <v>0</v>
      </c>
      <c r="E437" t="s">
        <v>54</v>
      </c>
      <c r="F437">
        <v>33602</v>
      </c>
      <c r="G437">
        <v>15.142019271850501</v>
      </c>
      <c r="H437">
        <v>2219.12278651414</v>
      </c>
      <c r="I437">
        <v>3.7518E-3</v>
      </c>
    </row>
    <row r="438" spans="1:9" x14ac:dyDescent="0.3">
      <c r="A438" t="s">
        <v>6</v>
      </c>
      <c r="B438" t="s">
        <v>64</v>
      </c>
      <c r="C438" t="s">
        <v>70</v>
      </c>
      <c r="D438">
        <v>0</v>
      </c>
      <c r="E438" t="s">
        <v>55</v>
      </c>
      <c r="F438">
        <v>33910</v>
      </c>
      <c r="G438">
        <v>25.007843732833798</v>
      </c>
      <c r="H438">
        <v>1355.97456391164</v>
      </c>
      <c r="I438">
        <v>3.8569999999999902E-3</v>
      </c>
    </row>
    <row r="439" spans="1:9" x14ac:dyDescent="0.3">
      <c r="A439" t="s">
        <v>6</v>
      </c>
      <c r="B439" t="s">
        <v>64</v>
      </c>
      <c r="C439" t="s">
        <v>70</v>
      </c>
      <c r="D439">
        <v>0</v>
      </c>
      <c r="E439" t="s">
        <v>56</v>
      </c>
      <c r="F439">
        <v>33748</v>
      </c>
      <c r="G439">
        <v>2.99668312072753E-3</v>
      </c>
      <c r="H439">
        <v>11261784.660036501</v>
      </c>
      <c r="I439">
        <v>3.7799999999999999E-3</v>
      </c>
    </row>
    <row r="440" spans="1:9" x14ac:dyDescent="0.3">
      <c r="A440" t="s">
        <v>6</v>
      </c>
      <c r="B440" t="s">
        <v>64</v>
      </c>
      <c r="C440" t="s">
        <v>70</v>
      </c>
      <c r="D440">
        <v>0</v>
      </c>
      <c r="E440" t="s">
        <v>57</v>
      </c>
      <c r="F440">
        <v>33602</v>
      </c>
      <c r="G440">
        <v>1.0080337524414E-3</v>
      </c>
      <c r="H440">
        <v>33334201.279091701</v>
      </c>
      <c r="I440">
        <v>3.7518E-3</v>
      </c>
    </row>
    <row r="441" spans="1:9" x14ac:dyDescent="0.3">
      <c r="A441" t="s">
        <v>6</v>
      </c>
      <c r="B441" t="s">
        <v>64</v>
      </c>
      <c r="C441" t="s">
        <v>70</v>
      </c>
      <c r="D441">
        <v>0</v>
      </c>
      <c r="E441" t="s">
        <v>21</v>
      </c>
      <c r="F441">
        <v>33187</v>
      </c>
      <c r="G441">
        <v>1.9986629486083902E-3</v>
      </c>
      <c r="H441">
        <v>16604600.602171</v>
      </c>
      <c r="I441">
        <v>3.7065000000000002E-3</v>
      </c>
    </row>
    <row r="442" spans="1:9" x14ac:dyDescent="0.3">
      <c r="A442" t="s">
        <v>6</v>
      </c>
      <c r="B442" t="s">
        <v>64</v>
      </c>
      <c r="C442" t="s">
        <v>70</v>
      </c>
      <c r="D442">
        <v>0</v>
      </c>
      <c r="E442" t="s">
        <v>58</v>
      </c>
      <c r="F442">
        <v>33574</v>
      </c>
      <c r="G442">
        <v>20.678730726242001</v>
      </c>
      <c r="H442">
        <v>1623.6006186488601</v>
      </c>
      <c r="I442">
        <v>3.7451999999999902E-3</v>
      </c>
    </row>
    <row r="443" spans="1:9" x14ac:dyDescent="0.3">
      <c r="A443" t="s">
        <v>6</v>
      </c>
      <c r="B443" t="s">
        <v>64</v>
      </c>
      <c r="C443" t="s">
        <v>70</v>
      </c>
      <c r="D443">
        <v>0</v>
      </c>
      <c r="E443" t="s">
        <v>59</v>
      </c>
      <c r="F443">
        <v>33507</v>
      </c>
      <c r="G443">
        <v>14.074128150939901</v>
      </c>
      <c r="H443">
        <v>2380.7513787461298</v>
      </c>
      <c r="I443">
        <v>3.7376999999999901E-3</v>
      </c>
    </row>
    <row r="444" spans="1:9" x14ac:dyDescent="0.3">
      <c r="A444" t="s">
        <v>6</v>
      </c>
      <c r="B444" t="s">
        <v>64</v>
      </c>
      <c r="C444" t="s">
        <v>70</v>
      </c>
      <c r="D444">
        <v>0</v>
      </c>
      <c r="E444" t="s">
        <v>60</v>
      </c>
      <c r="F444">
        <v>33507</v>
      </c>
      <c r="G444">
        <v>9.8204612731933594E-4</v>
      </c>
      <c r="H444">
        <v>34119578.5695557</v>
      </c>
      <c r="I444">
        <v>3.7376999999999901E-3</v>
      </c>
    </row>
    <row r="445" spans="1:9" x14ac:dyDescent="0.3">
      <c r="A445" t="s">
        <v>6</v>
      </c>
      <c r="B445" t="s">
        <v>64</v>
      </c>
      <c r="C445" t="s">
        <v>70</v>
      </c>
      <c r="D445">
        <v>0</v>
      </c>
      <c r="E445" t="s">
        <v>61</v>
      </c>
      <c r="F445">
        <v>33574</v>
      </c>
      <c r="G445">
        <v>2.0091533660888598E-3</v>
      </c>
      <c r="H445">
        <v>16710521.2407737</v>
      </c>
      <c r="I445">
        <v>3.7451999999999902E-3</v>
      </c>
    </row>
    <row r="446" spans="1:9" x14ac:dyDescent="0.3">
      <c r="A446" t="s">
        <v>6</v>
      </c>
      <c r="B446" t="s">
        <v>64</v>
      </c>
      <c r="C446" t="s">
        <v>70</v>
      </c>
      <c r="D446">
        <v>0</v>
      </c>
      <c r="E446" t="s">
        <v>62</v>
      </c>
      <c r="F446">
        <v>33507</v>
      </c>
      <c r="G446">
        <v>2.0017623901367101E-3</v>
      </c>
      <c r="H446">
        <v>16738749.896141</v>
      </c>
      <c r="I446">
        <v>3.7376999999999901E-3</v>
      </c>
    </row>
    <row r="447" spans="1:9" x14ac:dyDescent="0.3">
      <c r="A447" t="s">
        <v>6</v>
      </c>
      <c r="B447" t="s">
        <v>64</v>
      </c>
      <c r="C447" t="s">
        <v>70</v>
      </c>
      <c r="D447">
        <v>0</v>
      </c>
      <c r="E447" t="s">
        <v>22</v>
      </c>
      <c r="F447">
        <v>33214</v>
      </c>
      <c r="G447">
        <v>18.698565244674601</v>
      </c>
      <c r="H447">
        <v>1776.28601795847</v>
      </c>
      <c r="I447">
        <v>3.7857999999999902E-3</v>
      </c>
    </row>
    <row r="448" spans="1:9" x14ac:dyDescent="0.3">
      <c r="A448" t="s">
        <v>6</v>
      </c>
      <c r="B448" t="s">
        <v>64</v>
      </c>
      <c r="C448" t="s">
        <v>70</v>
      </c>
      <c r="D448">
        <v>1</v>
      </c>
      <c r="E448" t="s">
        <v>12</v>
      </c>
      <c r="F448">
        <v>32404</v>
      </c>
      <c r="G448">
        <v>14.946179151535</v>
      </c>
      <c r="H448">
        <v>2168.04573740653</v>
      </c>
      <c r="I448">
        <v>3.5614000000000002E-3</v>
      </c>
    </row>
    <row r="449" spans="1:9" x14ac:dyDescent="0.3">
      <c r="A449" t="s">
        <v>6</v>
      </c>
      <c r="B449" t="s">
        <v>64</v>
      </c>
      <c r="C449" t="s">
        <v>70</v>
      </c>
      <c r="D449">
        <v>1</v>
      </c>
      <c r="E449" t="s">
        <v>13</v>
      </c>
      <c r="F449">
        <v>32488</v>
      </c>
      <c r="G449">
        <v>16.6223368644714</v>
      </c>
      <c r="H449">
        <v>1954.4784987145699</v>
      </c>
      <c r="I449">
        <v>3.5848E-3</v>
      </c>
    </row>
    <row r="450" spans="1:9" x14ac:dyDescent="0.3">
      <c r="A450" t="s">
        <v>6</v>
      </c>
      <c r="B450" t="s">
        <v>64</v>
      </c>
      <c r="C450" t="s">
        <v>70</v>
      </c>
      <c r="D450">
        <v>1</v>
      </c>
      <c r="E450" t="s">
        <v>14</v>
      </c>
      <c r="F450">
        <v>32854</v>
      </c>
      <c r="G450">
        <v>18.286679983138999</v>
      </c>
      <c r="H450">
        <v>1796.60824328377</v>
      </c>
      <c r="I450">
        <v>3.6931999999999898E-3</v>
      </c>
    </row>
    <row r="451" spans="1:9" x14ac:dyDescent="0.3">
      <c r="A451" t="s">
        <v>6</v>
      </c>
      <c r="B451" t="s">
        <v>64</v>
      </c>
      <c r="C451" t="s">
        <v>70</v>
      </c>
      <c r="D451">
        <v>1</v>
      </c>
      <c r="E451" t="s">
        <v>15</v>
      </c>
      <c r="F451">
        <v>34489</v>
      </c>
      <c r="G451">
        <v>9.2002868652343694E-2</v>
      </c>
      <c r="H451">
        <v>374868.74599883897</v>
      </c>
      <c r="I451">
        <v>4.1647000000000003E-3</v>
      </c>
    </row>
    <row r="452" spans="1:9" x14ac:dyDescent="0.3">
      <c r="A452" t="s">
        <v>6</v>
      </c>
      <c r="B452" t="s">
        <v>64</v>
      </c>
      <c r="C452" t="s">
        <v>70</v>
      </c>
      <c r="D452">
        <v>1</v>
      </c>
      <c r="E452" t="s">
        <v>16</v>
      </c>
      <c r="F452">
        <v>36872</v>
      </c>
      <c r="G452">
        <v>37.0127017498016</v>
      </c>
      <c r="H452">
        <v>996.19855500544702</v>
      </c>
      <c r="I452">
        <v>4.4213999999999998E-3</v>
      </c>
    </row>
    <row r="453" spans="1:9" x14ac:dyDescent="0.3">
      <c r="A453" t="s">
        <v>6</v>
      </c>
      <c r="B453" t="s">
        <v>64</v>
      </c>
      <c r="C453" t="s">
        <v>70</v>
      </c>
      <c r="D453">
        <v>1</v>
      </c>
      <c r="E453" t="s">
        <v>24</v>
      </c>
      <c r="F453">
        <v>36964</v>
      </c>
      <c r="G453">
        <v>35.386858940124498</v>
      </c>
      <c r="H453">
        <v>1044.56855191764</v>
      </c>
      <c r="I453">
        <v>4.4305999999999998E-3</v>
      </c>
    </row>
    <row r="454" spans="1:9" x14ac:dyDescent="0.3">
      <c r="A454" t="s">
        <v>6</v>
      </c>
      <c r="B454" t="s">
        <v>64</v>
      </c>
      <c r="C454" t="s">
        <v>70</v>
      </c>
      <c r="D454">
        <v>1</v>
      </c>
      <c r="E454" t="s">
        <v>40</v>
      </c>
      <c r="F454">
        <v>36964</v>
      </c>
      <c r="G454">
        <v>1.9991397857665998E-3</v>
      </c>
      <c r="H454">
        <v>18489952.660226502</v>
      </c>
      <c r="I454">
        <v>4.4305999999999998E-3</v>
      </c>
    </row>
    <row r="455" spans="1:9" x14ac:dyDescent="0.3">
      <c r="A455" t="s">
        <v>6</v>
      </c>
      <c r="B455" t="s">
        <v>64</v>
      </c>
      <c r="C455" t="s">
        <v>70</v>
      </c>
      <c r="D455">
        <v>1</v>
      </c>
      <c r="E455" t="s">
        <v>41</v>
      </c>
      <c r="F455">
        <v>36872</v>
      </c>
      <c r="G455">
        <v>2.0015239715576098E-3</v>
      </c>
      <c r="H455">
        <v>18421962.726384699</v>
      </c>
      <c r="I455">
        <v>4.4213999999999998E-3</v>
      </c>
    </row>
    <row r="456" spans="1:9" x14ac:dyDescent="0.3">
      <c r="A456" t="s">
        <v>6</v>
      </c>
      <c r="B456" t="s">
        <v>64</v>
      </c>
      <c r="C456" t="s">
        <v>70</v>
      </c>
      <c r="D456">
        <v>1</v>
      </c>
      <c r="E456" t="s">
        <v>42</v>
      </c>
      <c r="F456">
        <v>36964</v>
      </c>
      <c r="G456">
        <v>2.0108222961425699E-3</v>
      </c>
      <c r="H456">
        <v>18382529.411429901</v>
      </c>
      <c r="I456">
        <v>4.4305999999999998E-3</v>
      </c>
    </row>
    <row r="457" spans="1:9" x14ac:dyDescent="0.3">
      <c r="A457" t="s">
        <v>6</v>
      </c>
      <c r="B457" t="s">
        <v>64</v>
      </c>
      <c r="C457" t="s">
        <v>70</v>
      </c>
      <c r="D457">
        <v>1</v>
      </c>
      <c r="E457" t="s">
        <v>17</v>
      </c>
      <c r="F457">
        <v>33614</v>
      </c>
      <c r="G457">
        <v>20.264873504638601</v>
      </c>
      <c r="H457">
        <v>1658.7322882773301</v>
      </c>
      <c r="I457">
        <v>3.8972E-3</v>
      </c>
    </row>
    <row r="458" spans="1:9" x14ac:dyDescent="0.3">
      <c r="A458" t="s">
        <v>6</v>
      </c>
      <c r="B458" t="s">
        <v>64</v>
      </c>
      <c r="C458" t="s">
        <v>70</v>
      </c>
      <c r="D458">
        <v>1</v>
      </c>
      <c r="E458" t="s">
        <v>18</v>
      </c>
      <c r="F458">
        <v>33710</v>
      </c>
      <c r="G458">
        <v>28.113612890243498</v>
      </c>
      <c r="H458">
        <v>1199.0632485267799</v>
      </c>
      <c r="I458">
        <v>3.9404000000000002E-3</v>
      </c>
    </row>
    <row r="459" spans="1:9" x14ac:dyDescent="0.3">
      <c r="A459" t="s">
        <v>6</v>
      </c>
      <c r="B459" t="s">
        <v>64</v>
      </c>
      <c r="C459" t="s">
        <v>70</v>
      </c>
      <c r="D459">
        <v>1</v>
      </c>
      <c r="E459" t="s">
        <v>19</v>
      </c>
      <c r="F459">
        <v>33136</v>
      </c>
      <c r="G459">
        <v>9.7234010696411105E-2</v>
      </c>
      <c r="H459">
        <v>340786.10727535299</v>
      </c>
      <c r="I459">
        <v>3.7461999999999999E-3</v>
      </c>
    </row>
    <row r="460" spans="1:9" x14ac:dyDescent="0.3">
      <c r="A460" t="s">
        <v>6</v>
      </c>
      <c r="B460" t="s">
        <v>64</v>
      </c>
      <c r="C460" t="s">
        <v>70</v>
      </c>
      <c r="D460">
        <v>1</v>
      </c>
      <c r="E460" t="s">
        <v>25</v>
      </c>
      <c r="F460">
        <v>34040</v>
      </c>
      <c r="G460">
        <v>20.332745075225802</v>
      </c>
      <c r="H460">
        <v>1674.14679493894</v>
      </c>
      <c r="I460">
        <v>3.8401999999999898E-3</v>
      </c>
    </row>
    <row r="461" spans="1:9" x14ac:dyDescent="0.3">
      <c r="A461" t="s">
        <v>6</v>
      </c>
      <c r="B461" t="s">
        <v>64</v>
      </c>
      <c r="C461" t="s">
        <v>70</v>
      </c>
      <c r="D461">
        <v>1</v>
      </c>
      <c r="E461" t="s">
        <v>26</v>
      </c>
      <c r="F461">
        <v>34084</v>
      </c>
      <c r="G461">
        <v>18.520259380340502</v>
      </c>
      <c r="H461">
        <v>1840.3629938455599</v>
      </c>
      <c r="I461">
        <v>3.8624000000000002E-3</v>
      </c>
    </row>
    <row r="462" spans="1:9" x14ac:dyDescent="0.3">
      <c r="A462" t="s">
        <v>6</v>
      </c>
      <c r="B462" t="s">
        <v>64</v>
      </c>
      <c r="C462" t="s">
        <v>70</v>
      </c>
      <c r="D462">
        <v>1</v>
      </c>
      <c r="E462" t="s">
        <v>27</v>
      </c>
      <c r="F462">
        <v>34196</v>
      </c>
      <c r="G462">
        <v>23.751019954681301</v>
      </c>
      <c r="H462">
        <v>1439.7697473728799</v>
      </c>
      <c r="I462">
        <v>3.8773999999999901E-3</v>
      </c>
    </row>
    <row r="463" spans="1:9" x14ac:dyDescent="0.3">
      <c r="A463" t="s">
        <v>6</v>
      </c>
      <c r="B463" t="s">
        <v>64</v>
      </c>
      <c r="C463" t="s">
        <v>70</v>
      </c>
      <c r="D463">
        <v>1</v>
      </c>
      <c r="E463" t="s">
        <v>28</v>
      </c>
      <c r="F463">
        <v>34040</v>
      </c>
      <c r="G463">
        <v>2.0344257354736302E-3</v>
      </c>
      <c r="H463">
        <v>16731994.3935309</v>
      </c>
      <c r="I463">
        <v>3.8401999999999898E-3</v>
      </c>
    </row>
    <row r="464" spans="1:9" x14ac:dyDescent="0.3">
      <c r="A464" t="s">
        <v>6</v>
      </c>
      <c r="B464" t="s">
        <v>64</v>
      </c>
      <c r="C464" t="s">
        <v>70</v>
      </c>
      <c r="D464">
        <v>1</v>
      </c>
      <c r="E464" t="s">
        <v>29</v>
      </c>
      <c r="F464">
        <v>34084</v>
      </c>
      <c r="G464">
        <v>3.0066967010497999E-3</v>
      </c>
      <c r="H464">
        <v>11336028.668305401</v>
      </c>
      <c r="I464">
        <v>3.8624000000000002E-3</v>
      </c>
    </row>
    <row r="465" spans="1:9" x14ac:dyDescent="0.3">
      <c r="A465" t="s">
        <v>6</v>
      </c>
      <c r="B465" t="s">
        <v>64</v>
      </c>
      <c r="C465" t="s">
        <v>70</v>
      </c>
      <c r="D465">
        <v>1</v>
      </c>
      <c r="E465" t="s">
        <v>20</v>
      </c>
      <c r="F465">
        <v>33009</v>
      </c>
      <c r="G465">
        <v>16.635454416275</v>
      </c>
      <c r="H465">
        <v>1984.2559856799601</v>
      </c>
      <c r="I465">
        <v>3.6733E-3</v>
      </c>
    </row>
    <row r="466" spans="1:9" x14ac:dyDescent="0.3">
      <c r="A466" t="s">
        <v>6</v>
      </c>
      <c r="B466" t="s">
        <v>64</v>
      </c>
      <c r="C466" t="s">
        <v>70</v>
      </c>
      <c r="D466">
        <v>1</v>
      </c>
      <c r="E466" t="s">
        <v>53</v>
      </c>
      <c r="F466">
        <v>33434</v>
      </c>
      <c r="G466">
        <v>15.6731185913085</v>
      </c>
      <c r="H466">
        <v>2133.2065986242501</v>
      </c>
      <c r="I466">
        <v>3.7185999999999999E-3</v>
      </c>
    </row>
    <row r="467" spans="1:9" x14ac:dyDescent="0.3">
      <c r="A467" t="s">
        <v>6</v>
      </c>
      <c r="B467" t="s">
        <v>64</v>
      </c>
      <c r="C467" t="s">
        <v>70</v>
      </c>
      <c r="D467">
        <v>1</v>
      </c>
      <c r="E467" t="s">
        <v>21</v>
      </c>
      <c r="F467">
        <v>33419</v>
      </c>
      <c r="G467">
        <v>1.9821882247924801E-2</v>
      </c>
      <c r="H467">
        <v>1685965.0149268</v>
      </c>
      <c r="I467">
        <v>3.7761000000000001E-3</v>
      </c>
    </row>
    <row r="468" spans="1:9" x14ac:dyDescent="0.3">
      <c r="A468" t="s">
        <v>6</v>
      </c>
      <c r="B468" t="s">
        <v>64</v>
      </c>
      <c r="C468" t="s">
        <v>70</v>
      </c>
      <c r="D468">
        <v>1</v>
      </c>
      <c r="E468" t="s">
        <v>58</v>
      </c>
      <c r="F468">
        <v>34259</v>
      </c>
      <c r="G468">
        <v>22.9924104213714</v>
      </c>
      <c r="H468">
        <v>1490.01341626001</v>
      </c>
      <c r="I468">
        <v>3.9042999999999999E-3</v>
      </c>
    </row>
    <row r="469" spans="1:9" x14ac:dyDescent="0.3">
      <c r="A469" t="s">
        <v>6</v>
      </c>
      <c r="B469" t="s">
        <v>64</v>
      </c>
      <c r="C469" t="s">
        <v>70</v>
      </c>
      <c r="D469">
        <v>1</v>
      </c>
      <c r="E469" t="s">
        <v>59</v>
      </c>
      <c r="F469">
        <v>34421</v>
      </c>
      <c r="G469">
        <v>32.852487802505401</v>
      </c>
      <c r="H469">
        <v>1047.7440919215501</v>
      </c>
      <c r="I469">
        <v>3.9236999999999996E-3</v>
      </c>
    </row>
    <row r="470" spans="1:9" x14ac:dyDescent="0.3">
      <c r="A470" t="s">
        <v>6</v>
      </c>
      <c r="B470" t="s">
        <v>64</v>
      </c>
      <c r="C470" t="s">
        <v>70</v>
      </c>
      <c r="D470">
        <v>1</v>
      </c>
      <c r="E470" t="s">
        <v>60</v>
      </c>
      <c r="F470">
        <v>34441</v>
      </c>
      <c r="G470">
        <v>22.1645586490631</v>
      </c>
      <c r="H470">
        <v>1553.87709474899</v>
      </c>
      <c r="I470">
        <v>3.9256999999999998E-3</v>
      </c>
    </row>
    <row r="471" spans="1:9" x14ac:dyDescent="0.3">
      <c r="A471" t="s">
        <v>6</v>
      </c>
      <c r="B471" t="s">
        <v>64</v>
      </c>
      <c r="C471" t="s">
        <v>70</v>
      </c>
      <c r="D471">
        <v>1</v>
      </c>
      <c r="E471" t="s">
        <v>61</v>
      </c>
      <c r="F471">
        <v>34259</v>
      </c>
      <c r="G471">
        <v>2.0780563354492101E-3</v>
      </c>
      <c r="H471">
        <v>16486078.560807699</v>
      </c>
      <c r="I471">
        <v>3.9042999999999999E-3</v>
      </c>
    </row>
    <row r="472" spans="1:9" x14ac:dyDescent="0.3">
      <c r="A472" t="s">
        <v>6</v>
      </c>
      <c r="B472" t="s">
        <v>64</v>
      </c>
      <c r="C472" t="s">
        <v>70</v>
      </c>
      <c r="D472">
        <v>1</v>
      </c>
      <c r="E472" t="s">
        <v>62</v>
      </c>
      <c r="F472">
        <v>34421</v>
      </c>
      <c r="G472">
        <v>2.0074844360351502E-3</v>
      </c>
      <c r="H472">
        <v>17146334.677434601</v>
      </c>
      <c r="I472">
        <v>3.9236999999999996E-3</v>
      </c>
    </row>
    <row r="473" spans="1:9" x14ac:dyDescent="0.3">
      <c r="A473" t="s">
        <v>6</v>
      </c>
      <c r="B473" t="s">
        <v>64</v>
      </c>
      <c r="C473" t="s">
        <v>70</v>
      </c>
      <c r="D473">
        <v>1</v>
      </c>
      <c r="E473" t="s">
        <v>22</v>
      </c>
      <c r="F473">
        <v>36222</v>
      </c>
      <c r="G473">
        <v>7.9602718353271401E-2</v>
      </c>
      <c r="H473">
        <v>455034.71174500801</v>
      </c>
      <c r="I473">
        <v>4.6882E-3</v>
      </c>
    </row>
    <row r="474" spans="1:9" x14ac:dyDescent="0.3">
      <c r="A474" t="s">
        <v>6</v>
      </c>
      <c r="B474" t="s">
        <v>64</v>
      </c>
      <c r="C474" t="s">
        <v>70</v>
      </c>
      <c r="D474">
        <v>1</v>
      </c>
      <c r="E474" t="s">
        <v>30</v>
      </c>
      <c r="F474">
        <v>39899</v>
      </c>
      <c r="G474">
        <v>41.491600513458202</v>
      </c>
      <c r="H474">
        <v>961.61631526020096</v>
      </c>
      <c r="I474">
        <v>4.9645000000000002E-3</v>
      </c>
    </row>
    <row r="475" spans="1:9" x14ac:dyDescent="0.3">
      <c r="A475" t="s">
        <v>6</v>
      </c>
      <c r="B475" t="s">
        <v>64</v>
      </c>
      <c r="C475" t="s">
        <v>70</v>
      </c>
      <c r="D475">
        <v>1</v>
      </c>
      <c r="E475" t="s">
        <v>31</v>
      </c>
      <c r="F475">
        <v>39376</v>
      </c>
      <c r="G475">
        <v>43.529983282089198</v>
      </c>
      <c r="H475">
        <v>904.571907249079</v>
      </c>
      <c r="I475">
        <v>4.9113999999999998E-3</v>
      </c>
    </row>
    <row r="476" spans="1:9" x14ac:dyDescent="0.3">
      <c r="A476" t="s">
        <v>6</v>
      </c>
      <c r="B476" t="s">
        <v>64</v>
      </c>
      <c r="C476" t="s">
        <v>70</v>
      </c>
      <c r="D476">
        <v>1</v>
      </c>
      <c r="E476" t="s">
        <v>32</v>
      </c>
      <c r="F476">
        <v>39376</v>
      </c>
      <c r="G476">
        <v>2.0108222961425699E-3</v>
      </c>
      <c r="H476">
        <v>19582038.689115401</v>
      </c>
      <c r="I476">
        <v>4.9113999999999998E-3</v>
      </c>
    </row>
    <row r="477" spans="1:9" x14ac:dyDescent="0.3">
      <c r="A477" t="s">
        <v>6</v>
      </c>
      <c r="B477" t="s">
        <v>64</v>
      </c>
      <c r="C477" t="s">
        <v>70</v>
      </c>
      <c r="D477">
        <v>1</v>
      </c>
      <c r="E477" t="s">
        <v>33</v>
      </c>
      <c r="F477">
        <v>39899</v>
      </c>
      <c r="G477">
        <v>3.0045509338378902E-3</v>
      </c>
      <c r="H477">
        <v>13279521.924773799</v>
      </c>
      <c r="I477">
        <v>4.9645000000000002E-3</v>
      </c>
    </row>
    <row r="478" spans="1:9" x14ac:dyDescent="0.3">
      <c r="A478" t="s">
        <v>6</v>
      </c>
      <c r="B478" t="s">
        <v>64</v>
      </c>
      <c r="C478" t="s">
        <v>70</v>
      </c>
      <c r="D478">
        <v>1</v>
      </c>
      <c r="E478" t="s">
        <v>34</v>
      </c>
      <c r="F478">
        <v>39376</v>
      </c>
      <c r="G478">
        <v>3.8771629333495998E-3</v>
      </c>
      <c r="H478">
        <v>10155879.6152994</v>
      </c>
      <c r="I478">
        <v>4.9113999999999998E-3</v>
      </c>
    </row>
    <row r="479" spans="1:9" x14ac:dyDescent="0.3">
      <c r="A479" t="s">
        <v>71</v>
      </c>
      <c r="B479" t="s">
        <v>4</v>
      </c>
      <c r="C479" t="s">
        <v>5</v>
      </c>
      <c r="D479">
        <v>0</v>
      </c>
      <c r="E479" t="s">
        <v>72</v>
      </c>
      <c r="F479">
        <v>4804</v>
      </c>
      <c r="G479">
        <v>9.4577643871307302</v>
      </c>
      <c r="H479">
        <v>507.94244848569502</v>
      </c>
      <c r="I479">
        <v>1.238E-2</v>
      </c>
    </row>
    <row r="480" spans="1:9" x14ac:dyDescent="0.3">
      <c r="A480" t="s">
        <v>71</v>
      </c>
      <c r="B480" t="s">
        <v>4</v>
      </c>
      <c r="C480" t="s">
        <v>5</v>
      </c>
      <c r="D480">
        <v>0</v>
      </c>
      <c r="E480" t="s">
        <v>73</v>
      </c>
      <c r="F480">
        <v>5103</v>
      </c>
      <c r="G480">
        <v>1.0011196136474601E-3</v>
      </c>
      <c r="H480">
        <v>5097293.0011907499</v>
      </c>
      <c r="I480">
        <v>1.5162E-2</v>
      </c>
    </row>
    <row r="481" spans="1:9" x14ac:dyDescent="0.3">
      <c r="A481" t="s">
        <v>71</v>
      </c>
      <c r="B481" t="s">
        <v>4</v>
      </c>
      <c r="C481" t="s">
        <v>5</v>
      </c>
      <c r="D481">
        <v>0</v>
      </c>
      <c r="E481" t="s">
        <v>74</v>
      </c>
      <c r="F481">
        <v>6009</v>
      </c>
      <c r="G481">
        <v>13.183830499649</v>
      </c>
      <c r="H481">
        <v>455.78559282599599</v>
      </c>
      <c r="I481">
        <v>1.6909999999999901E-2</v>
      </c>
    </row>
    <row r="482" spans="1:9" x14ac:dyDescent="0.3">
      <c r="A482" t="s">
        <v>71</v>
      </c>
      <c r="B482" t="s">
        <v>4</v>
      </c>
      <c r="C482" t="s">
        <v>5</v>
      </c>
      <c r="D482">
        <v>0</v>
      </c>
      <c r="E482" t="s">
        <v>75</v>
      </c>
      <c r="F482">
        <v>5990</v>
      </c>
      <c r="G482">
        <v>11.851367473602201</v>
      </c>
      <c r="H482">
        <v>505.42690650189599</v>
      </c>
      <c r="I482">
        <v>1.6875999999999999E-2</v>
      </c>
    </row>
    <row r="483" spans="1:9" x14ac:dyDescent="0.3">
      <c r="A483" t="s">
        <v>71</v>
      </c>
      <c r="B483" t="s">
        <v>4</v>
      </c>
      <c r="C483" t="s">
        <v>5</v>
      </c>
      <c r="D483">
        <v>0</v>
      </c>
      <c r="E483" t="s">
        <v>76</v>
      </c>
      <c r="F483">
        <v>5991</v>
      </c>
      <c r="G483">
        <v>9.9738481044769198</v>
      </c>
      <c r="H483">
        <v>600.67086817883603</v>
      </c>
      <c r="I483">
        <v>1.68779999999999E-2</v>
      </c>
    </row>
    <row r="484" spans="1:9" x14ac:dyDescent="0.3">
      <c r="A484" t="s">
        <v>71</v>
      </c>
      <c r="B484" t="s">
        <v>4</v>
      </c>
      <c r="C484" t="s">
        <v>5</v>
      </c>
      <c r="D484">
        <v>0</v>
      </c>
      <c r="E484" t="s">
        <v>77</v>
      </c>
      <c r="F484">
        <v>6031</v>
      </c>
      <c r="G484">
        <v>11.3768446445465</v>
      </c>
      <c r="H484">
        <v>530.111835788402</v>
      </c>
      <c r="I484">
        <v>1.7034000000000001E-2</v>
      </c>
    </row>
    <row r="485" spans="1:9" x14ac:dyDescent="0.3">
      <c r="A485" t="s">
        <v>71</v>
      </c>
      <c r="B485" t="s">
        <v>4</v>
      </c>
      <c r="C485" t="s">
        <v>5</v>
      </c>
      <c r="D485">
        <v>0</v>
      </c>
      <c r="E485" t="s">
        <v>78</v>
      </c>
      <c r="F485">
        <v>6010</v>
      </c>
      <c r="G485">
        <v>9.1106586456298793</v>
      </c>
      <c r="H485">
        <v>659.66690595776197</v>
      </c>
      <c r="I485">
        <v>1.6916E-2</v>
      </c>
    </row>
    <row r="486" spans="1:9" x14ac:dyDescent="0.3">
      <c r="A486" t="s">
        <v>71</v>
      </c>
      <c r="B486" t="s">
        <v>4</v>
      </c>
      <c r="C486" t="s">
        <v>5</v>
      </c>
      <c r="D486">
        <v>0</v>
      </c>
      <c r="E486" t="s">
        <v>79</v>
      </c>
      <c r="F486">
        <v>4620</v>
      </c>
      <c r="G486">
        <v>13.077998399734399</v>
      </c>
      <c r="H486">
        <v>353.26506845984801</v>
      </c>
      <c r="I486">
        <v>1.2004000000000001E-2</v>
      </c>
    </row>
    <row r="487" spans="1:9" x14ac:dyDescent="0.3">
      <c r="A487" t="s">
        <v>71</v>
      </c>
      <c r="B487" t="s">
        <v>4</v>
      </c>
      <c r="C487" t="s">
        <v>5</v>
      </c>
      <c r="D487">
        <v>0</v>
      </c>
      <c r="E487" t="s">
        <v>80</v>
      </c>
      <c r="F487">
        <v>4836</v>
      </c>
      <c r="G487">
        <v>6.6681911945343</v>
      </c>
      <c r="H487">
        <v>725.234154048238</v>
      </c>
      <c r="I487">
        <v>1.206E-2</v>
      </c>
    </row>
    <row r="488" spans="1:9" x14ac:dyDescent="0.3">
      <c r="A488" t="s">
        <v>71</v>
      </c>
      <c r="B488" t="s">
        <v>4</v>
      </c>
      <c r="C488" t="s">
        <v>5</v>
      </c>
      <c r="D488">
        <v>0</v>
      </c>
      <c r="E488" t="s">
        <v>81</v>
      </c>
      <c r="F488">
        <v>4620</v>
      </c>
      <c r="G488">
        <v>1.99127197265625E-3</v>
      </c>
      <c r="H488">
        <v>2320125.05747126</v>
      </c>
      <c r="I488">
        <v>1.2004000000000001E-2</v>
      </c>
    </row>
    <row r="489" spans="1:9" x14ac:dyDescent="0.3">
      <c r="A489" t="s">
        <v>71</v>
      </c>
      <c r="B489" t="s">
        <v>4</v>
      </c>
      <c r="C489" t="s">
        <v>5</v>
      </c>
      <c r="D489">
        <v>0</v>
      </c>
      <c r="E489" t="s">
        <v>82</v>
      </c>
      <c r="F489">
        <v>4932</v>
      </c>
      <c r="G489">
        <v>5.1401920318603498</v>
      </c>
      <c r="H489">
        <v>959.49722684095798</v>
      </c>
      <c r="I489">
        <v>1.26439999999999E-2</v>
      </c>
    </row>
    <row r="490" spans="1:9" x14ac:dyDescent="0.3">
      <c r="A490" t="s">
        <v>71</v>
      </c>
      <c r="B490" t="s">
        <v>4</v>
      </c>
      <c r="C490" t="s">
        <v>5</v>
      </c>
      <c r="D490">
        <v>0</v>
      </c>
      <c r="E490" t="s">
        <v>83</v>
      </c>
      <c r="F490">
        <v>4912</v>
      </c>
      <c r="G490">
        <v>8.8812062740325892</v>
      </c>
      <c r="H490">
        <v>553.07802211080298</v>
      </c>
      <c r="I490">
        <v>1.25119999999999E-2</v>
      </c>
    </row>
    <row r="491" spans="1:9" x14ac:dyDescent="0.3">
      <c r="A491" t="s">
        <v>71</v>
      </c>
      <c r="B491" t="s">
        <v>4</v>
      </c>
      <c r="C491" t="s">
        <v>5</v>
      </c>
      <c r="D491">
        <v>0</v>
      </c>
      <c r="E491" t="s">
        <v>84</v>
      </c>
      <c r="F491">
        <v>4893</v>
      </c>
      <c r="G491">
        <v>13.5068159103393</v>
      </c>
      <c r="H491">
        <v>362.26154502146198</v>
      </c>
      <c r="I491">
        <v>1.24899999999999E-2</v>
      </c>
    </row>
    <row r="492" spans="1:9" x14ac:dyDescent="0.3">
      <c r="A492" t="s">
        <v>71</v>
      </c>
      <c r="B492" t="s">
        <v>4</v>
      </c>
      <c r="C492" t="s">
        <v>5</v>
      </c>
      <c r="D492">
        <v>0</v>
      </c>
      <c r="E492" t="s">
        <v>85</v>
      </c>
      <c r="F492">
        <v>4929</v>
      </c>
      <c r="G492">
        <v>7.1835570335388104</v>
      </c>
      <c r="H492">
        <v>686.15032594400304</v>
      </c>
      <c r="I492">
        <v>1.2625999999999899E-2</v>
      </c>
    </row>
    <row r="493" spans="1:9" x14ac:dyDescent="0.3">
      <c r="A493" t="s">
        <v>71</v>
      </c>
      <c r="B493" t="s">
        <v>4</v>
      </c>
      <c r="C493" t="s">
        <v>5</v>
      </c>
      <c r="D493">
        <v>0</v>
      </c>
      <c r="E493" t="s">
        <v>86</v>
      </c>
      <c r="F493">
        <v>4911</v>
      </c>
      <c r="G493">
        <v>10.285442829132</v>
      </c>
      <c r="H493">
        <v>477.470934561055</v>
      </c>
      <c r="I493">
        <v>1.251E-2</v>
      </c>
    </row>
    <row r="494" spans="1:9" x14ac:dyDescent="0.3">
      <c r="A494" t="s">
        <v>71</v>
      </c>
      <c r="B494" t="s">
        <v>4</v>
      </c>
      <c r="C494" t="s">
        <v>5</v>
      </c>
      <c r="D494">
        <v>0</v>
      </c>
      <c r="E494" t="s">
        <v>87</v>
      </c>
      <c r="F494">
        <v>4551</v>
      </c>
      <c r="G494">
        <v>2.000093460083E-3</v>
      </c>
      <c r="H494">
        <v>2275393.6707593198</v>
      </c>
      <c r="I494">
        <v>1.2017999999999999E-2</v>
      </c>
    </row>
    <row r="495" spans="1:9" x14ac:dyDescent="0.3">
      <c r="A495" t="s">
        <v>71</v>
      </c>
      <c r="B495" t="s">
        <v>4</v>
      </c>
      <c r="C495" t="s">
        <v>5</v>
      </c>
      <c r="D495">
        <v>0</v>
      </c>
      <c r="E495" t="s">
        <v>88</v>
      </c>
      <c r="F495">
        <v>5007</v>
      </c>
      <c r="G495">
        <v>12.879300832748401</v>
      </c>
      <c r="H495">
        <v>388.76333933194701</v>
      </c>
      <c r="I495">
        <v>1.2930000000000001E-2</v>
      </c>
    </row>
    <row r="496" spans="1:9" x14ac:dyDescent="0.3">
      <c r="A496" t="s">
        <v>71</v>
      </c>
      <c r="B496" t="s">
        <v>4</v>
      </c>
      <c r="C496" t="s">
        <v>5</v>
      </c>
      <c r="D496">
        <v>0</v>
      </c>
      <c r="E496" t="s">
        <v>89</v>
      </c>
      <c r="F496">
        <v>4994</v>
      </c>
      <c r="G496">
        <v>7.3337879180908203</v>
      </c>
      <c r="H496">
        <v>680.95778822304203</v>
      </c>
      <c r="I496">
        <v>1.2840000000000001E-2</v>
      </c>
    </row>
    <row r="497" spans="1:9" x14ac:dyDescent="0.3">
      <c r="A497" t="s">
        <v>71</v>
      </c>
      <c r="B497" t="s">
        <v>4</v>
      </c>
      <c r="C497" t="s">
        <v>5</v>
      </c>
      <c r="D497">
        <v>0</v>
      </c>
      <c r="E497" t="s">
        <v>90</v>
      </c>
      <c r="F497">
        <v>4974</v>
      </c>
      <c r="G497">
        <v>10.031715154647801</v>
      </c>
      <c r="H497">
        <v>495.82747549360698</v>
      </c>
      <c r="I497">
        <v>1.2803999999999999E-2</v>
      </c>
    </row>
    <row r="498" spans="1:9" x14ac:dyDescent="0.3">
      <c r="A498" t="s">
        <v>71</v>
      </c>
      <c r="B498" t="s">
        <v>4</v>
      </c>
      <c r="C498" t="s">
        <v>5</v>
      </c>
      <c r="D498">
        <v>0</v>
      </c>
      <c r="E498" t="s">
        <v>91</v>
      </c>
      <c r="F498">
        <v>5007</v>
      </c>
      <c r="G498">
        <v>9.4960899353027308</v>
      </c>
      <c r="H498">
        <v>527.26964825658797</v>
      </c>
      <c r="I498">
        <v>1.2930000000000001E-2</v>
      </c>
    </row>
    <row r="499" spans="1:9" x14ac:dyDescent="0.3">
      <c r="A499" t="s">
        <v>71</v>
      </c>
      <c r="B499" t="s">
        <v>4</v>
      </c>
      <c r="C499" t="s">
        <v>5</v>
      </c>
      <c r="D499">
        <v>0</v>
      </c>
      <c r="E499" t="s">
        <v>92</v>
      </c>
      <c r="F499">
        <v>4992</v>
      </c>
      <c r="G499">
        <v>16.189221143722499</v>
      </c>
      <c r="H499">
        <v>308.35331457163198</v>
      </c>
      <c r="I499">
        <v>1.2836E-2</v>
      </c>
    </row>
    <row r="500" spans="1:9" x14ac:dyDescent="0.3">
      <c r="A500" t="s">
        <v>71</v>
      </c>
      <c r="B500" t="s">
        <v>4</v>
      </c>
      <c r="C500" t="s">
        <v>5</v>
      </c>
      <c r="D500">
        <v>0</v>
      </c>
      <c r="E500" t="s">
        <v>93</v>
      </c>
      <c r="F500">
        <v>4624</v>
      </c>
      <c r="G500">
        <v>1.9984245300292899E-3</v>
      </c>
      <c r="H500">
        <v>2313822.6790741999</v>
      </c>
      <c r="I500">
        <v>1.222E-2</v>
      </c>
    </row>
    <row r="501" spans="1:9" x14ac:dyDescent="0.3">
      <c r="A501" t="s">
        <v>71</v>
      </c>
      <c r="B501" t="s">
        <v>4</v>
      </c>
      <c r="C501" t="s">
        <v>5</v>
      </c>
      <c r="D501">
        <v>0</v>
      </c>
      <c r="E501" t="s">
        <v>94</v>
      </c>
      <c r="F501">
        <v>5042</v>
      </c>
      <c r="G501">
        <v>5.9127819538116402</v>
      </c>
      <c r="H501">
        <v>852.72889130465899</v>
      </c>
      <c r="I501">
        <v>1.3056E-2</v>
      </c>
    </row>
    <row r="502" spans="1:9" x14ac:dyDescent="0.3">
      <c r="A502" t="s">
        <v>71</v>
      </c>
      <c r="B502" t="s">
        <v>4</v>
      </c>
      <c r="C502" t="s">
        <v>5</v>
      </c>
      <c r="D502">
        <v>0</v>
      </c>
      <c r="E502" t="s">
        <v>95</v>
      </c>
      <c r="F502">
        <v>5041</v>
      </c>
      <c r="G502">
        <v>6.7834150791168204</v>
      </c>
      <c r="H502">
        <v>743.13600763117699</v>
      </c>
      <c r="I502">
        <v>1.307E-2</v>
      </c>
    </row>
    <row r="503" spans="1:9" x14ac:dyDescent="0.3">
      <c r="A503" t="s">
        <v>71</v>
      </c>
      <c r="B503" t="s">
        <v>4</v>
      </c>
      <c r="C503" t="s">
        <v>5</v>
      </c>
      <c r="D503">
        <v>0</v>
      </c>
      <c r="E503" t="s">
        <v>96</v>
      </c>
      <c r="F503">
        <v>5040</v>
      </c>
      <c r="G503">
        <v>7.6467916965484601</v>
      </c>
      <c r="H503">
        <v>659.09994674955101</v>
      </c>
      <c r="I503">
        <v>1.3051999999999999E-2</v>
      </c>
    </row>
    <row r="504" spans="1:9" x14ac:dyDescent="0.3">
      <c r="A504" t="s">
        <v>71</v>
      </c>
      <c r="B504" t="s">
        <v>4</v>
      </c>
      <c r="C504" t="s">
        <v>5</v>
      </c>
      <c r="D504">
        <v>0</v>
      </c>
      <c r="E504" t="s">
        <v>97</v>
      </c>
      <c r="F504">
        <v>5043</v>
      </c>
      <c r="G504">
        <v>6.4608724117278999</v>
      </c>
      <c r="H504">
        <v>780.54474359311598</v>
      </c>
      <c r="I504">
        <v>1.30739999999999E-2</v>
      </c>
    </row>
    <row r="505" spans="1:9" x14ac:dyDescent="0.3">
      <c r="A505" t="s">
        <v>71</v>
      </c>
      <c r="B505" t="s">
        <v>4</v>
      </c>
      <c r="C505" t="s">
        <v>5</v>
      </c>
      <c r="D505">
        <v>0</v>
      </c>
      <c r="E505" t="s">
        <v>98</v>
      </c>
      <c r="F505">
        <v>5045</v>
      </c>
      <c r="G505">
        <v>6.4772956371307302</v>
      </c>
      <c r="H505">
        <v>778.87443813430605</v>
      </c>
      <c r="I505">
        <v>1.3077999999999999E-2</v>
      </c>
    </row>
    <row r="506" spans="1:9" x14ac:dyDescent="0.3">
      <c r="A506" t="s">
        <v>71</v>
      </c>
      <c r="B506" t="s">
        <v>4</v>
      </c>
      <c r="C506" t="s">
        <v>5</v>
      </c>
      <c r="D506">
        <v>0</v>
      </c>
      <c r="E506" t="s">
        <v>99</v>
      </c>
      <c r="F506">
        <v>4362</v>
      </c>
      <c r="G506">
        <v>9.9968910217285091E-4</v>
      </c>
      <c r="H506">
        <v>4363356.5580729702</v>
      </c>
      <c r="I506">
        <v>1.0843999999999999E-2</v>
      </c>
    </row>
    <row r="507" spans="1:9" x14ac:dyDescent="0.3">
      <c r="A507" t="s">
        <v>71</v>
      </c>
      <c r="B507" t="s">
        <v>4</v>
      </c>
      <c r="C507" t="s">
        <v>5</v>
      </c>
      <c r="D507">
        <v>0</v>
      </c>
      <c r="E507" t="s">
        <v>100</v>
      </c>
      <c r="F507">
        <v>4448</v>
      </c>
      <c r="G507">
        <v>7.3030636310577304</v>
      </c>
      <c r="H507">
        <v>609.05946116695304</v>
      </c>
      <c r="I507">
        <v>1.1016E-2</v>
      </c>
    </row>
    <row r="508" spans="1:9" x14ac:dyDescent="0.3">
      <c r="A508" t="s">
        <v>71</v>
      </c>
      <c r="B508" t="s">
        <v>4</v>
      </c>
      <c r="C508" t="s">
        <v>5</v>
      </c>
      <c r="D508">
        <v>0</v>
      </c>
      <c r="E508" t="s">
        <v>101</v>
      </c>
      <c r="F508">
        <v>4563</v>
      </c>
      <c r="G508">
        <v>6.7285664081573398</v>
      </c>
      <c r="H508">
        <v>678.15337223514098</v>
      </c>
      <c r="I508">
        <v>1.1246000000000001E-2</v>
      </c>
    </row>
    <row r="509" spans="1:9" x14ac:dyDescent="0.3">
      <c r="A509" t="s">
        <v>71</v>
      </c>
      <c r="B509" t="s">
        <v>4</v>
      </c>
      <c r="C509" t="s">
        <v>5</v>
      </c>
      <c r="D509">
        <v>0</v>
      </c>
      <c r="E509" t="s">
        <v>102</v>
      </c>
      <c r="F509">
        <v>4577</v>
      </c>
      <c r="G509">
        <v>12.3802366256713</v>
      </c>
      <c r="H509">
        <v>369.70214208258602</v>
      </c>
      <c r="I509">
        <v>1.133E-2</v>
      </c>
    </row>
    <row r="510" spans="1:9" x14ac:dyDescent="0.3">
      <c r="A510" t="s">
        <v>71</v>
      </c>
      <c r="B510" t="s">
        <v>4</v>
      </c>
      <c r="C510" t="s">
        <v>5</v>
      </c>
      <c r="D510">
        <v>0</v>
      </c>
      <c r="E510" t="s">
        <v>103</v>
      </c>
      <c r="F510">
        <v>4448</v>
      </c>
      <c r="G510">
        <v>2.00486183166503E-3</v>
      </c>
      <c r="H510">
        <v>2218606.75371625</v>
      </c>
      <c r="I510">
        <v>1.1016E-2</v>
      </c>
    </row>
    <row r="511" spans="1:9" x14ac:dyDescent="0.3">
      <c r="A511" t="s">
        <v>71</v>
      </c>
      <c r="B511" t="s">
        <v>4</v>
      </c>
      <c r="C511" t="s">
        <v>5</v>
      </c>
      <c r="D511">
        <v>0</v>
      </c>
      <c r="E511" t="s">
        <v>104</v>
      </c>
      <c r="F511">
        <v>4563</v>
      </c>
      <c r="G511">
        <v>2.00486183166503E-3</v>
      </c>
      <c r="H511">
        <v>2275967.3150196201</v>
      </c>
      <c r="I511">
        <v>1.1246000000000001E-2</v>
      </c>
    </row>
    <row r="512" spans="1:9" x14ac:dyDescent="0.3">
      <c r="A512" t="s">
        <v>71</v>
      </c>
      <c r="B512" t="s">
        <v>4</v>
      </c>
      <c r="C512" t="s">
        <v>5</v>
      </c>
      <c r="D512">
        <v>0</v>
      </c>
      <c r="E512" t="s">
        <v>105</v>
      </c>
      <c r="F512">
        <v>4671</v>
      </c>
      <c r="G512">
        <v>1.0015964508056599E-3</v>
      </c>
      <c r="H512">
        <v>4663554.8640799802</v>
      </c>
      <c r="I512">
        <v>1.261E-2</v>
      </c>
    </row>
    <row r="513" spans="1:9" x14ac:dyDescent="0.3">
      <c r="A513" t="s">
        <v>71</v>
      </c>
      <c r="B513" t="s">
        <v>4</v>
      </c>
      <c r="C513" t="s">
        <v>5</v>
      </c>
      <c r="D513">
        <v>0</v>
      </c>
      <c r="E513" t="s">
        <v>106</v>
      </c>
      <c r="F513">
        <v>5183</v>
      </c>
      <c r="G513">
        <v>18.131885051727199</v>
      </c>
      <c r="H513">
        <v>285.85003628766401</v>
      </c>
      <c r="I513">
        <v>1.3634E-2</v>
      </c>
    </row>
    <row r="514" spans="1:9" x14ac:dyDescent="0.3">
      <c r="A514" t="s">
        <v>71</v>
      </c>
      <c r="B514" t="s">
        <v>4</v>
      </c>
      <c r="C514" t="s">
        <v>5</v>
      </c>
      <c r="D514">
        <v>0</v>
      </c>
      <c r="E514" t="s">
        <v>107</v>
      </c>
      <c r="F514">
        <v>5116</v>
      </c>
      <c r="G514">
        <v>7.1445579528808496</v>
      </c>
      <c r="H514">
        <v>716.06949425570895</v>
      </c>
      <c r="I514">
        <v>1.3259999999999999E-2</v>
      </c>
    </row>
    <row r="515" spans="1:9" x14ac:dyDescent="0.3">
      <c r="A515" t="s">
        <v>71</v>
      </c>
      <c r="B515" t="s">
        <v>4</v>
      </c>
      <c r="C515" t="s">
        <v>5</v>
      </c>
      <c r="D515">
        <v>0</v>
      </c>
      <c r="E515" t="s">
        <v>108</v>
      </c>
      <c r="F515">
        <v>5061</v>
      </c>
      <c r="G515">
        <v>7.7918593883514404</v>
      </c>
      <c r="H515">
        <v>649.52404140737099</v>
      </c>
      <c r="I515">
        <v>1.31499999999999E-2</v>
      </c>
    </row>
    <row r="516" spans="1:9" x14ac:dyDescent="0.3">
      <c r="A516" t="s">
        <v>71</v>
      </c>
      <c r="B516" t="s">
        <v>4</v>
      </c>
      <c r="C516" t="s">
        <v>5</v>
      </c>
      <c r="D516">
        <v>0</v>
      </c>
      <c r="E516" t="s">
        <v>109</v>
      </c>
      <c r="F516">
        <v>5179</v>
      </c>
      <c r="G516">
        <v>6.7141134738922101</v>
      </c>
      <c r="H516">
        <v>771.360213100137</v>
      </c>
      <c r="I516">
        <v>1.3625999999999999E-2</v>
      </c>
    </row>
    <row r="517" spans="1:9" x14ac:dyDescent="0.3">
      <c r="A517" t="s">
        <v>71</v>
      </c>
      <c r="B517" t="s">
        <v>4</v>
      </c>
      <c r="C517" t="s">
        <v>5</v>
      </c>
      <c r="D517">
        <v>0</v>
      </c>
      <c r="E517" t="s">
        <v>110</v>
      </c>
      <c r="F517">
        <v>5178</v>
      </c>
      <c r="G517">
        <v>10.911523342132501</v>
      </c>
      <c r="H517">
        <v>474.54418944477101</v>
      </c>
      <c r="I517">
        <v>1.36239999999999E-2</v>
      </c>
    </row>
    <row r="518" spans="1:9" x14ac:dyDescent="0.3">
      <c r="A518" t="s">
        <v>71</v>
      </c>
      <c r="B518" t="s">
        <v>4</v>
      </c>
      <c r="C518" t="s">
        <v>5</v>
      </c>
      <c r="D518">
        <v>0</v>
      </c>
      <c r="E518" t="s">
        <v>111</v>
      </c>
      <c r="F518">
        <v>4688</v>
      </c>
      <c r="G518">
        <v>1.99770927429199E-3</v>
      </c>
      <c r="H518">
        <v>2346687.8090464198</v>
      </c>
      <c r="I518">
        <v>1.2611999999999899E-2</v>
      </c>
    </row>
    <row r="519" spans="1:9" x14ac:dyDescent="0.3">
      <c r="A519" t="s">
        <v>71</v>
      </c>
      <c r="B519" t="s">
        <v>4</v>
      </c>
      <c r="C519" t="s">
        <v>5</v>
      </c>
      <c r="D519">
        <v>0</v>
      </c>
      <c r="E519" t="s">
        <v>112</v>
      </c>
      <c r="F519">
        <v>5102</v>
      </c>
      <c r="G519">
        <v>9.2360367774963308</v>
      </c>
      <c r="H519">
        <v>552.40143829126498</v>
      </c>
      <c r="I519">
        <v>1.32E-2</v>
      </c>
    </row>
    <row r="520" spans="1:9" x14ac:dyDescent="0.3">
      <c r="A520" t="s">
        <v>71</v>
      </c>
      <c r="B520" t="s">
        <v>4</v>
      </c>
      <c r="C520" t="s">
        <v>5</v>
      </c>
      <c r="D520">
        <v>0</v>
      </c>
      <c r="E520" t="s">
        <v>113</v>
      </c>
      <c r="F520">
        <v>5047</v>
      </c>
      <c r="G520">
        <v>6.8723852634429896</v>
      </c>
      <c r="H520">
        <v>734.38839740941705</v>
      </c>
      <c r="I520">
        <v>1.3114000000000001E-2</v>
      </c>
    </row>
    <row r="521" spans="1:9" x14ac:dyDescent="0.3">
      <c r="A521" t="s">
        <v>71</v>
      </c>
      <c r="B521" t="s">
        <v>4</v>
      </c>
      <c r="C521" t="s">
        <v>5</v>
      </c>
      <c r="D521">
        <v>0</v>
      </c>
      <c r="E521" t="s">
        <v>114</v>
      </c>
      <c r="F521">
        <v>5050</v>
      </c>
      <c r="G521">
        <v>17.715737342834402</v>
      </c>
      <c r="H521">
        <v>285.05728563663598</v>
      </c>
      <c r="I521">
        <v>1.312E-2</v>
      </c>
    </row>
    <row r="522" spans="1:9" x14ac:dyDescent="0.3">
      <c r="A522" t="s">
        <v>71</v>
      </c>
      <c r="B522" t="s">
        <v>4</v>
      </c>
      <c r="C522" t="s">
        <v>5</v>
      </c>
      <c r="D522">
        <v>0</v>
      </c>
      <c r="E522" t="s">
        <v>115</v>
      </c>
      <c r="F522">
        <v>5163</v>
      </c>
      <c r="G522">
        <v>9.9465334415435702</v>
      </c>
      <c r="H522">
        <v>519.07531707838496</v>
      </c>
      <c r="I522">
        <v>1.357E-2</v>
      </c>
    </row>
    <row r="523" spans="1:9" x14ac:dyDescent="0.3">
      <c r="A523" t="s">
        <v>71</v>
      </c>
      <c r="B523" t="s">
        <v>4</v>
      </c>
      <c r="C523" t="s">
        <v>5</v>
      </c>
      <c r="D523">
        <v>0</v>
      </c>
      <c r="E523" t="s">
        <v>116</v>
      </c>
      <c r="F523">
        <v>5108</v>
      </c>
      <c r="G523">
        <v>22.1918911933898</v>
      </c>
      <c r="H523">
        <v>230.17416386402701</v>
      </c>
      <c r="I523">
        <v>1.3236E-2</v>
      </c>
    </row>
    <row r="524" spans="1:9" x14ac:dyDescent="0.3">
      <c r="A524" t="s">
        <v>71</v>
      </c>
      <c r="B524" t="s">
        <v>4</v>
      </c>
      <c r="C524" t="s">
        <v>5</v>
      </c>
      <c r="D524">
        <v>0</v>
      </c>
      <c r="E524" t="s">
        <v>117</v>
      </c>
      <c r="F524">
        <v>4436</v>
      </c>
      <c r="G524">
        <v>2.000093460083E-3</v>
      </c>
      <c r="H524">
        <v>2217896.35761115</v>
      </c>
      <c r="I524">
        <v>1.1259999999999999E-2</v>
      </c>
    </row>
    <row r="525" spans="1:9" x14ac:dyDescent="0.3">
      <c r="A525" t="s">
        <v>71</v>
      </c>
      <c r="B525" t="s">
        <v>4</v>
      </c>
      <c r="C525" t="s">
        <v>5</v>
      </c>
      <c r="D525">
        <v>0</v>
      </c>
      <c r="E525" t="s">
        <v>118</v>
      </c>
      <c r="F525">
        <v>4710</v>
      </c>
      <c r="G525">
        <v>4.2831242084503103</v>
      </c>
      <c r="H525">
        <v>1099.6645837885001</v>
      </c>
      <c r="I525">
        <v>1.1864E-2</v>
      </c>
    </row>
    <row r="526" spans="1:9" x14ac:dyDescent="0.3">
      <c r="A526" t="s">
        <v>71</v>
      </c>
      <c r="B526" t="s">
        <v>4</v>
      </c>
      <c r="C526" t="s">
        <v>5</v>
      </c>
      <c r="D526">
        <v>0</v>
      </c>
      <c r="E526" t="s">
        <v>119</v>
      </c>
      <c r="F526">
        <v>4762</v>
      </c>
      <c r="G526">
        <v>22.629771471023499</v>
      </c>
      <c r="H526">
        <v>210.43075959019399</v>
      </c>
      <c r="I526">
        <v>1.1967999999999999E-2</v>
      </c>
    </row>
    <row r="527" spans="1:9" x14ac:dyDescent="0.3">
      <c r="A527" t="s">
        <v>71</v>
      </c>
      <c r="B527" t="s">
        <v>4</v>
      </c>
      <c r="C527" t="s">
        <v>5</v>
      </c>
      <c r="D527">
        <v>0</v>
      </c>
      <c r="E527" t="s">
        <v>120</v>
      </c>
      <c r="F527">
        <v>4761</v>
      </c>
      <c r="G527">
        <v>5.4735014438629097</v>
      </c>
      <c r="H527">
        <v>869.82712050586895</v>
      </c>
      <c r="I527">
        <v>1.19499999999999E-2</v>
      </c>
    </row>
    <row r="528" spans="1:9" x14ac:dyDescent="0.3">
      <c r="A528" t="s">
        <v>71</v>
      </c>
      <c r="B528" t="s">
        <v>4</v>
      </c>
      <c r="C528" t="s">
        <v>5</v>
      </c>
      <c r="D528">
        <v>0</v>
      </c>
      <c r="E528" t="s">
        <v>121</v>
      </c>
      <c r="F528">
        <v>4710</v>
      </c>
      <c r="G528">
        <v>1.0979175567626901E-3</v>
      </c>
      <c r="H528">
        <v>4289939.5960911997</v>
      </c>
      <c r="I528">
        <v>1.1864E-2</v>
      </c>
    </row>
    <row r="529" spans="1:9" x14ac:dyDescent="0.3">
      <c r="A529" t="s">
        <v>71</v>
      </c>
      <c r="B529" t="s">
        <v>4</v>
      </c>
      <c r="C529" t="s">
        <v>5</v>
      </c>
      <c r="D529">
        <v>0</v>
      </c>
      <c r="E529" t="s">
        <v>122</v>
      </c>
      <c r="F529">
        <v>4761</v>
      </c>
      <c r="G529">
        <v>24.709020137786801</v>
      </c>
      <c r="H529">
        <v>192.68267108330701</v>
      </c>
      <c r="I529">
        <v>1.19499999999999E-2</v>
      </c>
    </row>
    <row r="530" spans="1:9" x14ac:dyDescent="0.3">
      <c r="A530" t="s">
        <v>71</v>
      </c>
      <c r="B530" t="s">
        <v>4</v>
      </c>
      <c r="C530" t="s">
        <v>5</v>
      </c>
      <c r="D530">
        <v>0</v>
      </c>
      <c r="E530" t="s">
        <v>123</v>
      </c>
      <c r="F530">
        <v>4468</v>
      </c>
      <c r="G530">
        <v>13.4658675193786</v>
      </c>
      <c r="H530">
        <v>331.80186821013302</v>
      </c>
      <c r="I530">
        <v>1.1428000000000001E-2</v>
      </c>
    </row>
    <row r="531" spans="1:9" x14ac:dyDescent="0.3">
      <c r="A531" t="s">
        <v>71</v>
      </c>
      <c r="B531" t="s">
        <v>4</v>
      </c>
      <c r="C531" t="s">
        <v>5</v>
      </c>
      <c r="D531">
        <v>0</v>
      </c>
      <c r="E531" t="s">
        <v>124</v>
      </c>
      <c r="F531">
        <v>4707</v>
      </c>
      <c r="G531">
        <v>6.0071167945861799</v>
      </c>
      <c r="H531">
        <v>783.57058152125603</v>
      </c>
      <c r="I531">
        <v>1.1586000000000001E-2</v>
      </c>
    </row>
    <row r="532" spans="1:9" x14ac:dyDescent="0.3">
      <c r="A532" t="s">
        <v>71</v>
      </c>
      <c r="B532" t="s">
        <v>4</v>
      </c>
      <c r="C532" t="s">
        <v>5</v>
      </c>
      <c r="D532">
        <v>0</v>
      </c>
      <c r="E532" t="s">
        <v>125</v>
      </c>
      <c r="F532">
        <v>4592</v>
      </c>
      <c r="G532">
        <v>8.6090018749237007</v>
      </c>
      <c r="H532">
        <v>533.39516783886097</v>
      </c>
      <c r="I532">
        <v>1.1956E-2</v>
      </c>
    </row>
    <row r="533" spans="1:9" x14ac:dyDescent="0.3">
      <c r="A533" t="s">
        <v>71</v>
      </c>
      <c r="B533" t="s">
        <v>4</v>
      </c>
      <c r="C533" t="s">
        <v>5</v>
      </c>
      <c r="D533">
        <v>0</v>
      </c>
      <c r="E533" t="s">
        <v>126</v>
      </c>
      <c r="F533">
        <v>4514</v>
      </c>
      <c r="G533">
        <v>9.9597175121307302</v>
      </c>
      <c r="H533">
        <v>453.22570589999498</v>
      </c>
      <c r="I533">
        <v>1.1535999999999999E-2</v>
      </c>
    </row>
    <row r="534" spans="1:9" x14ac:dyDescent="0.3">
      <c r="A534" t="s">
        <v>71</v>
      </c>
      <c r="B534" t="s">
        <v>4</v>
      </c>
      <c r="C534" t="s">
        <v>5</v>
      </c>
      <c r="D534">
        <v>0</v>
      </c>
      <c r="E534" t="s">
        <v>127</v>
      </c>
      <c r="F534">
        <v>4582</v>
      </c>
      <c r="G534">
        <v>9.9825859069824197E-4</v>
      </c>
      <c r="H534">
        <v>4589993.0566037698</v>
      </c>
      <c r="I534">
        <v>1.2116E-2</v>
      </c>
    </row>
    <row r="535" spans="1:9" x14ac:dyDescent="0.3">
      <c r="A535" t="s">
        <v>71</v>
      </c>
      <c r="B535" t="s">
        <v>4</v>
      </c>
      <c r="C535" t="s">
        <v>5</v>
      </c>
      <c r="D535">
        <v>0</v>
      </c>
      <c r="E535" t="s">
        <v>128</v>
      </c>
      <c r="F535">
        <v>4994</v>
      </c>
      <c r="G535">
        <v>5.3650937080383301</v>
      </c>
      <c r="H535">
        <v>930.83183104848001</v>
      </c>
      <c r="I535">
        <v>1.2992E-2</v>
      </c>
    </row>
    <row r="536" spans="1:9" x14ac:dyDescent="0.3">
      <c r="A536" t="s">
        <v>71</v>
      </c>
      <c r="B536" t="s">
        <v>4</v>
      </c>
      <c r="C536" t="s">
        <v>5</v>
      </c>
      <c r="D536">
        <v>0</v>
      </c>
      <c r="E536" t="s">
        <v>129</v>
      </c>
      <c r="F536">
        <v>5041</v>
      </c>
      <c r="G536">
        <v>6.3158440589904696</v>
      </c>
      <c r="H536">
        <v>798.15143517108095</v>
      </c>
      <c r="I536">
        <v>1.307E-2</v>
      </c>
    </row>
    <row r="537" spans="1:9" x14ac:dyDescent="0.3">
      <c r="A537" t="s">
        <v>71</v>
      </c>
      <c r="B537" t="s">
        <v>4</v>
      </c>
      <c r="C537" t="s">
        <v>5</v>
      </c>
      <c r="D537">
        <v>0</v>
      </c>
      <c r="E537" t="s">
        <v>130</v>
      </c>
      <c r="F537">
        <v>4966</v>
      </c>
      <c r="G537">
        <v>38.036285877227698</v>
      </c>
      <c r="H537">
        <v>130.55954033022701</v>
      </c>
      <c r="I537">
        <v>1.2616E-2</v>
      </c>
    </row>
    <row r="538" spans="1:9" x14ac:dyDescent="0.3">
      <c r="A538" t="s">
        <v>71</v>
      </c>
      <c r="B538" t="s">
        <v>4</v>
      </c>
      <c r="C538" t="s">
        <v>5</v>
      </c>
      <c r="D538">
        <v>0</v>
      </c>
      <c r="E538" t="s">
        <v>131</v>
      </c>
      <c r="F538">
        <v>4994</v>
      </c>
      <c r="G538">
        <v>1.0008811950683501E-3</v>
      </c>
      <c r="H538">
        <v>4989603.1862791805</v>
      </c>
      <c r="I538">
        <v>1.2992E-2</v>
      </c>
    </row>
    <row r="539" spans="1:9" x14ac:dyDescent="0.3">
      <c r="A539" t="s">
        <v>71</v>
      </c>
      <c r="B539" t="s">
        <v>4</v>
      </c>
      <c r="C539" t="s">
        <v>5</v>
      </c>
      <c r="D539">
        <v>0</v>
      </c>
      <c r="E539" t="s">
        <v>132</v>
      </c>
      <c r="F539">
        <v>4968</v>
      </c>
      <c r="G539">
        <v>6.3205635547637904</v>
      </c>
      <c r="H539">
        <v>786.00586117920295</v>
      </c>
      <c r="I539">
        <v>1.2619999999999999E-2</v>
      </c>
    </row>
    <row r="540" spans="1:9" x14ac:dyDescent="0.3">
      <c r="A540" t="s">
        <v>71</v>
      </c>
      <c r="B540" t="s">
        <v>4</v>
      </c>
      <c r="C540" t="s">
        <v>5</v>
      </c>
      <c r="D540">
        <v>0</v>
      </c>
      <c r="E540" t="s">
        <v>133</v>
      </c>
      <c r="F540">
        <v>4670</v>
      </c>
      <c r="G540">
        <v>1.00040435791015E-3</v>
      </c>
      <c r="H540">
        <v>4668112.4118207796</v>
      </c>
      <c r="I540">
        <v>1.25119999999999E-2</v>
      </c>
    </row>
    <row r="541" spans="1:9" x14ac:dyDescent="0.3">
      <c r="A541" t="s">
        <v>71</v>
      </c>
      <c r="B541" t="s">
        <v>4</v>
      </c>
      <c r="C541" t="s">
        <v>5</v>
      </c>
      <c r="D541">
        <v>0</v>
      </c>
      <c r="E541" t="s">
        <v>134</v>
      </c>
      <c r="F541">
        <v>4984</v>
      </c>
      <c r="G541">
        <v>7.9575917720794598</v>
      </c>
      <c r="H541">
        <v>626.32014091087103</v>
      </c>
      <c r="I541">
        <v>1.3180000000000001E-2</v>
      </c>
    </row>
    <row r="542" spans="1:9" x14ac:dyDescent="0.3">
      <c r="A542" t="s">
        <v>71</v>
      </c>
      <c r="B542" t="s">
        <v>4</v>
      </c>
      <c r="C542" t="s">
        <v>5</v>
      </c>
      <c r="D542">
        <v>0</v>
      </c>
      <c r="E542" t="s">
        <v>135</v>
      </c>
      <c r="F542">
        <v>5115</v>
      </c>
      <c r="G542">
        <v>5.8963744640350297</v>
      </c>
      <c r="H542">
        <v>867.48221830193597</v>
      </c>
      <c r="I542">
        <v>1.3457999999999999E-2</v>
      </c>
    </row>
    <row r="543" spans="1:9" x14ac:dyDescent="0.3">
      <c r="A543" t="s">
        <v>71</v>
      </c>
      <c r="B543" t="s">
        <v>4</v>
      </c>
      <c r="C543" t="s">
        <v>5</v>
      </c>
      <c r="D543">
        <v>0</v>
      </c>
      <c r="E543" t="s">
        <v>136</v>
      </c>
      <c r="F543">
        <v>5124</v>
      </c>
      <c r="G543">
        <v>7.0161688327789298</v>
      </c>
      <c r="H543">
        <v>730.31309851911101</v>
      </c>
      <c r="I543">
        <v>1.3507999999999999E-2</v>
      </c>
    </row>
    <row r="544" spans="1:9" x14ac:dyDescent="0.3">
      <c r="A544" t="s">
        <v>71</v>
      </c>
      <c r="B544" t="s">
        <v>4</v>
      </c>
      <c r="C544" t="s">
        <v>5</v>
      </c>
      <c r="D544">
        <v>0</v>
      </c>
      <c r="E544" t="s">
        <v>137</v>
      </c>
      <c r="F544">
        <v>4984</v>
      </c>
      <c r="G544">
        <v>1.9996166229247999E-3</v>
      </c>
      <c r="H544">
        <v>2492477.77942053</v>
      </c>
      <c r="I544">
        <v>1.3180000000000001E-2</v>
      </c>
    </row>
    <row r="545" spans="1:9" x14ac:dyDescent="0.3">
      <c r="A545" t="s">
        <v>71</v>
      </c>
      <c r="B545" t="s">
        <v>4</v>
      </c>
      <c r="C545" t="s">
        <v>5</v>
      </c>
      <c r="D545">
        <v>0</v>
      </c>
      <c r="E545" t="s">
        <v>138</v>
      </c>
      <c r="F545">
        <v>5115</v>
      </c>
      <c r="G545">
        <v>1.0008811950683501E-3</v>
      </c>
      <c r="H545">
        <v>5110496.6555502601</v>
      </c>
      <c r="I545">
        <v>1.3457999999999999E-2</v>
      </c>
    </row>
    <row r="546" spans="1:9" x14ac:dyDescent="0.3">
      <c r="A546" t="s">
        <v>71</v>
      </c>
      <c r="B546" t="s">
        <v>4</v>
      </c>
      <c r="C546" t="s">
        <v>5</v>
      </c>
      <c r="D546">
        <v>1</v>
      </c>
      <c r="E546" t="s">
        <v>72</v>
      </c>
      <c r="F546">
        <v>4742</v>
      </c>
      <c r="G546">
        <v>11.802008152008</v>
      </c>
      <c r="H546">
        <v>401.79602817789703</v>
      </c>
      <c r="I546">
        <v>1.2008E-2</v>
      </c>
    </row>
    <row r="547" spans="1:9" x14ac:dyDescent="0.3">
      <c r="A547" t="s">
        <v>71</v>
      </c>
      <c r="B547" t="s">
        <v>4</v>
      </c>
      <c r="C547" t="s">
        <v>5</v>
      </c>
      <c r="D547">
        <v>1</v>
      </c>
      <c r="E547" t="s">
        <v>73</v>
      </c>
      <c r="F547">
        <v>5030</v>
      </c>
      <c r="G547">
        <v>14.0719289779663</v>
      </c>
      <c r="H547">
        <v>357.44921736571598</v>
      </c>
      <c r="I547">
        <v>1.4723999999999999E-2</v>
      </c>
    </row>
    <row r="548" spans="1:9" x14ac:dyDescent="0.3">
      <c r="A548" t="s">
        <v>71</v>
      </c>
      <c r="B548" t="s">
        <v>4</v>
      </c>
      <c r="C548" t="s">
        <v>5</v>
      </c>
      <c r="D548">
        <v>1</v>
      </c>
      <c r="E548" t="s">
        <v>74</v>
      </c>
      <c r="F548">
        <v>5763</v>
      </c>
      <c r="G548">
        <v>8.8027150630950892</v>
      </c>
      <c r="H548">
        <v>654.68437393379497</v>
      </c>
      <c r="I548">
        <v>1.5897999999999999E-2</v>
      </c>
    </row>
    <row r="549" spans="1:9" x14ac:dyDescent="0.3">
      <c r="A549" t="s">
        <v>71</v>
      </c>
      <c r="B549" t="s">
        <v>4</v>
      </c>
      <c r="C549" t="s">
        <v>5</v>
      </c>
      <c r="D549">
        <v>1</v>
      </c>
      <c r="E549" t="s">
        <v>75</v>
      </c>
      <c r="F549">
        <v>5524</v>
      </c>
      <c r="G549">
        <v>21.867332935333199</v>
      </c>
      <c r="H549">
        <v>252.61425416330999</v>
      </c>
      <c r="I549">
        <v>1.4772E-2</v>
      </c>
    </row>
    <row r="550" spans="1:9" x14ac:dyDescent="0.3">
      <c r="A550" t="s">
        <v>71</v>
      </c>
      <c r="B550" t="s">
        <v>4</v>
      </c>
      <c r="C550" t="s">
        <v>5</v>
      </c>
      <c r="D550">
        <v>1</v>
      </c>
      <c r="E550" t="s">
        <v>79</v>
      </c>
      <c r="F550">
        <v>4648</v>
      </c>
      <c r="G550">
        <v>1.9998550415039002E-3</v>
      </c>
      <c r="H550">
        <v>2324168.4539818699</v>
      </c>
      <c r="I550">
        <v>1.2172000000000001E-2</v>
      </c>
    </row>
    <row r="551" spans="1:9" x14ac:dyDescent="0.3">
      <c r="A551" t="s">
        <v>71</v>
      </c>
      <c r="B551" t="s">
        <v>4</v>
      </c>
      <c r="C551" t="s">
        <v>5</v>
      </c>
      <c r="D551">
        <v>1</v>
      </c>
      <c r="E551" t="s">
        <v>80</v>
      </c>
      <c r="F551">
        <v>4977</v>
      </c>
      <c r="G551">
        <v>6.6700336933135898</v>
      </c>
      <c r="H551">
        <v>746.17314227201098</v>
      </c>
      <c r="I551">
        <v>1.2798E-2</v>
      </c>
    </row>
    <row r="552" spans="1:9" x14ac:dyDescent="0.3">
      <c r="A552" t="s">
        <v>71</v>
      </c>
      <c r="B552" t="s">
        <v>4</v>
      </c>
      <c r="C552" t="s">
        <v>5</v>
      </c>
      <c r="D552">
        <v>1</v>
      </c>
      <c r="E552" t="s">
        <v>139</v>
      </c>
      <c r="F552">
        <v>4922</v>
      </c>
      <c r="G552">
        <v>6.3478724956512398</v>
      </c>
      <c r="H552">
        <v>775.37789288803901</v>
      </c>
      <c r="I552">
        <v>1.2687999999999901E-2</v>
      </c>
    </row>
    <row r="553" spans="1:9" x14ac:dyDescent="0.3">
      <c r="A553" t="s">
        <v>71</v>
      </c>
      <c r="B553" t="s">
        <v>4</v>
      </c>
      <c r="C553" t="s">
        <v>5</v>
      </c>
      <c r="D553">
        <v>1</v>
      </c>
      <c r="E553" t="s">
        <v>140</v>
      </c>
      <c r="F553">
        <v>4935</v>
      </c>
      <c r="G553">
        <v>12.633585214614801</v>
      </c>
      <c r="H553">
        <v>390.62545715772399</v>
      </c>
      <c r="I553">
        <v>1.2593999999999999E-2</v>
      </c>
    </row>
    <row r="554" spans="1:9" x14ac:dyDescent="0.3">
      <c r="A554" t="s">
        <v>71</v>
      </c>
      <c r="B554" t="s">
        <v>4</v>
      </c>
      <c r="C554" t="s">
        <v>5</v>
      </c>
      <c r="D554">
        <v>1</v>
      </c>
      <c r="E554" t="s">
        <v>141</v>
      </c>
      <c r="F554">
        <v>4990</v>
      </c>
      <c r="G554">
        <v>7.4853098392486501</v>
      </c>
      <c r="H554">
        <v>666.6390713495</v>
      </c>
      <c r="I554">
        <v>1.28759999999999E-2</v>
      </c>
    </row>
    <row r="555" spans="1:9" x14ac:dyDescent="0.3">
      <c r="A555" t="s">
        <v>71</v>
      </c>
      <c r="B555" t="s">
        <v>4</v>
      </c>
      <c r="C555" t="s">
        <v>5</v>
      </c>
      <c r="D555">
        <v>1</v>
      </c>
      <c r="E555" t="s">
        <v>142</v>
      </c>
      <c r="F555">
        <v>4981</v>
      </c>
      <c r="G555">
        <v>5.5413658618927002</v>
      </c>
      <c r="H555">
        <v>898.875859154821</v>
      </c>
      <c r="I555">
        <v>1.2818E-2</v>
      </c>
    </row>
    <row r="556" spans="1:9" x14ac:dyDescent="0.3">
      <c r="A556" t="s">
        <v>71</v>
      </c>
      <c r="B556" t="s">
        <v>4</v>
      </c>
      <c r="C556" t="s">
        <v>5</v>
      </c>
      <c r="D556">
        <v>1</v>
      </c>
      <c r="E556" t="s">
        <v>81</v>
      </c>
      <c r="F556">
        <v>4648</v>
      </c>
      <c r="G556">
        <v>2.0320415496826098E-3</v>
      </c>
      <c r="H556">
        <v>2287354.8037076099</v>
      </c>
      <c r="I556">
        <v>1.2172000000000001E-2</v>
      </c>
    </row>
    <row r="557" spans="1:9" x14ac:dyDescent="0.3">
      <c r="A557" t="s">
        <v>71</v>
      </c>
      <c r="B557" t="s">
        <v>4</v>
      </c>
      <c r="C557" t="s">
        <v>5</v>
      </c>
      <c r="D557">
        <v>1</v>
      </c>
      <c r="E557" t="s">
        <v>82</v>
      </c>
      <c r="F557">
        <v>4991</v>
      </c>
      <c r="G557">
        <v>8.0113728046417201</v>
      </c>
      <c r="H557">
        <v>622.98935796724504</v>
      </c>
      <c r="I557">
        <v>1.2878000000000001E-2</v>
      </c>
    </row>
    <row r="558" spans="1:9" x14ac:dyDescent="0.3">
      <c r="A558" t="s">
        <v>71</v>
      </c>
      <c r="B558" t="s">
        <v>4</v>
      </c>
      <c r="C558" t="s">
        <v>5</v>
      </c>
      <c r="D558">
        <v>1</v>
      </c>
      <c r="E558" t="s">
        <v>83</v>
      </c>
      <c r="F558">
        <v>4946</v>
      </c>
      <c r="G558">
        <v>6.4622831344604403</v>
      </c>
      <c r="H558">
        <v>765.36417502742995</v>
      </c>
      <c r="I558">
        <v>1.2788000000000001E-2</v>
      </c>
    </row>
    <row r="559" spans="1:9" x14ac:dyDescent="0.3">
      <c r="A559" t="s">
        <v>71</v>
      </c>
      <c r="B559" t="s">
        <v>4</v>
      </c>
      <c r="C559" t="s">
        <v>5</v>
      </c>
      <c r="D559">
        <v>1</v>
      </c>
      <c r="E559" t="s">
        <v>84</v>
      </c>
      <c r="F559">
        <v>4978</v>
      </c>
      <c r="G559">
        <v>7.8018348217010498</v>
      </c>
      <c r="H559">
        <v>638.05503625295103</v>
      </c>
      <c r="I559">
        <v>1.27999999999999E-2</v>
      </c>
    </row>
    <row r="560" spans="1:9" x14ac:dyDescent="0.3">
      <c r="A560" t="s">
        <v>71</v>
      </c>
      <c r="B560" t="s">
        <v>4</v>
      </c>
      <c r="C560" t="s">
        <v>5</v>
      </c>
      <c r="D560">
        <v>1</v>
      </c>
      <c r="E560" t="s">
        <v>85</v>
      </c>
      <c r="F560">
        <v>4986</v>
      </c>
      <c r="G560">
        <v>8.8673861026763898</v>
      </c>
      <c r="H560">
        <v>562.28520358385003</v>
      </c>
      <c r="I560">
        <v>1.28519999999999E-2</v>
      </c>
    </row>
    <row r="561" spans="1:9" x14ac:dyDescent="0.3">
      <c r="A561" t="s">
        <v>71</v>
      </c>
      <c r="B561" t="s">
        <v>4</v>
      </c>
      <c r="C561" t="s">
        <v>5</v>
      </c>
      <c r="D561">
        <v>1</v>
      </c>
      <c r="E561" t="s">
        <v>86</v>
      </c>
      <c r="F561">
        <v>4946</v>
      </c>
      <c r="G561">
        <v>12.264496088027901</v>
      </c>
      <c r="H561">
        <v>403.27788149633398</v>
      </c>
      <c r="I561">
        <v>1.2784E-2</v>
      </c>
    </row>
    <row r="562" spans="1:9" x14ac:dyDescent="0.3">
      <c r="A562" t="s">
        <v>71</v>
      </c>
      <c r="B562" t="s">
        <v>4</v>
      </c>
      <c r="C562" t="s">
        <v>5</v>
      </c>
      <c r="D562">
        <v>1</v>
      </c>
      <c r="E562" t="s">
        <v>87</v>
      </c>
      <c r="F562">
        <v>4546</v>
      </c>
      <c r="G562">
        <v>1.9569396972656198E-3</v>
      </c>
      <c r="H562">
        <v>2323014.86159844</v>
      </c>
      <c r="I562">
        <v>1.19879999999999E-2</v>
      </c>
    </row>
    <row r="563" spans="1:9" x14ac:dyDescent="0.3">
      <c r="A563" t="s">
        <v>71</v>
      </c>
      <c r="B563" t="s">
        <v>4</v>
      </c>
      <c r="C563" t="s">
        <v>5</v>
      </c>
      <c r="D563">
        <v>1</v>
      </c>
      <c r="E563" t="s">
        <v>88</v>
      </c>
      <c r="F563">
        <v>4959</v>
      </c>
      <c r="G563">
        <v>16.459995031356801</v>
      </c>
      <c r="H563">
        <v>301.27591111376</v>
      </c>
      <c r="I563">
        <v>1.2829999999999999E-2</v>
      </c>
    </row>
    <row r="564" spans="1:9" x14ac:dyDescent="0.3">
      <c r="A564" t="s">
        <v>71</v>
      </c>
      <c r="B564" t="s">
        <v>4</v>
      </c>
      <c r="C564" t="s">
        <v>5</v>
      </c>
      <c r="D564">
        <v>1</v>
      </c>
      <c r="E564" t="s">
        <v>89</v>
      </c>
      <c r="F564">
        <v>4875</v>
      </c>
      <c r="G564">
        <v>5.7648062705993599</v>
      </c>
      <c r="H564">
        <v>845.64853893921804</v>
      </c>
      <c r="I564">
        <v>1.2326E-2</v>
      </c>
    </row>
    <row r="565" spans="1:9" x14ac:dyDescent="0.3">
      <c r="A565" t="s">
        <v>71</v>
      </c>
      <c r="B565" t="s">
        <v>4</v>
      </c>
      <c r="C565" t="s">
        <v>5</v>
      </c>
      <c r="D565">
        <v>1</v>
      </c>
      <c r="E565" t="s">
        <v>90</v>
      </c>
      <c r="F565">
        <v>4794</v>
      </c>
      <c r="G565">
        <v>4.5038323402404696</v>
      </c>
      <c r="H565">
        <v>1064.4268342688799</v>
      </c>
      <c r="I565">
        <v>1.2163999999999999E-2</v>
      </c>
    </row>
    <row r="566" spans="1:9" x14ac:dyDescent="0.3">
      <c r="A566" t="s">
        <v>71</v>
      </c>
      <c r="B566" t="s">
        <v>4</v>
      </c>
      <c r="C566" t="s">
        <v>5</v>
      </c>
      <c r="D566">
        <v>1</v>
      </c>
      <c r="E566" t="s">
        <v>91</v>
      </c>
      <c r="F566">
        <v>4959</v>
      </c>
      <c r="G566">
        <v>1.00946426391601E-3</v>
      </c>
      <c r="H566">
        <v>4912506.73972602</v>
      </c>
      <c r="I566">
        <v>1.2829999999999999E-2</v>
      </c>
    </row>
    <row r="567" spans="1:9" x14ac:dyDescent="0.3">
      <c r="A567" t="s">
        <v>71</v>
      </c>
      <c r="B567" t="s">
        <v>4</v>
      </c>
      <c r="C567" t="s">
        <v>5</v>
      </c>
      <c r="D567">
        <v>1</v>
      </c>
      <c r="E567" t="s">
        <v>92</v>
      </c>
      <c r="F567">
        <v>4875</v>
      </c>
      <c r="G567">
        <v>1.0075569152832001E-3</v>
      </c>
      <c r="H567">
        <v>4838436.34642688</v>
      </c>
      <c r="I567">
        <v>1.2326E-2</v>
      </c>
    </row>
    <row r="568" spans="1:9" x14ac:dyDescent="0.3">
      <c r="A568" t="s">
        <v>71</v>
      </c>
      <c r="B568" t="s">
        <v>4</v>
      </c>
      <c r="C568" t="s">
        <v>5</v>
      </c>
      <c r="D568">
        <v>1</v>
      </c>
      <c r="E568" t="s">
        <v>93</v>
      </c>
      <c r="F568">
        <v>4617</v>
      </c>
      <c r="G568">
        <v>8.7104310989379794</v>
      </c>
      <c r="H568">
        <v>530.05413251738105</v>
      </c>
      <c r="I568">
        <v>1.2178E-2</v>
      </c>
    </row>
    <row r="569" spans="1:9" x14ac:dyDescent="0.3">
      <c r="A569" t="s">
        <v>71</v>
      </c>
      <c r="B569" t="s">
        <v>4</v>
      </c>
      <c r="C569" t="s">
        <v>5</v>
      </c>
      <c r="D569">
        <v>1</v>
      </c>
      <c r="E569" t="s">
        <v>94</v>
      </c>
      <c r="F569">
        <v>4984</v>
      </c>
      <c r="G569">
        <v>13.9727008342742</v>
      </c>
      <c r="H569">
        <v>356.69553503747198</v>
      </c>
      <c r="I569">
        <v>1.2919999999999999E-2</v>
      </c>
    </row>
    <row r="570" spans="1:9" x14ac:dyDescent="0.3">
      <c r="A570" t="s">
        <v>71</v>
      </c>
      <c r="B570" t="s">
        <v>4</v>
      </c>
      <c r="C570" t="s">
        <v>5</v>
      </c>
      <c r="D570">
        <v>1</v>
      </c>
      <c r="E570" t="s">
        <v>95</v>
      </c>
      <c r="F570">
        <v>4928</v>
      </c>
      <c r="G570">
        <v>5.6970174312591499</v>
      </c>
      <c r="H570">
        <v>865.01402873728102</v>
      </c>
      <c r="I570">
        <v>1.2416E-2</v>
      </c>
    </row>
    <row r="571" spans="1:9" x14ac:dyDescent="0.3">
      <c r="A571" t="s">
        <v>71</v>
      </c>
      <c r="B571" t="s">
        <v>4</v>
      </c>
      <c r="C571" t="s">
        <v>5</v>
      </c>
      <c r="D571">
        <v>1</v>
      </c>
      <c r="E571" t="s">
        <v>99</v>
      </c>
      <c r="F571">
        <v>4404</v>
      </c>
      <c r="G571">
        <v>1.9483566284179601E-3</v>
      </c>
      <c r="H571">
        <v>2260366.47283406</v>
      </c>
      <c r="I571">
        <v>1.1096E-2</v>
      </c>
    </row>
    <row r="572" spans="1:9" x14ac:dyDescent="0.3">
      <c r="A572" t="s">
        <v>71</v>
      </c>
      <c r="B572" t="s">
        <v>4</v>
      </c>
      <c r="C572" t="s">
        <v>5</v>
      </c>
      <c r="D572">
        <v>1</v>
      </c>
      <c r="E572" t="s">
        <v>100</v>
      </c>
      <c r="F572">
        <v>4536</v>
      </c>
      <c r="G572">
        <v>5.7346463203430096</v>
      </c>
      <c r="H572">
        <v>790.98164849487603</v>
      </c>
      <c r="I572">
        <v>1.1376000000000001E-2</v>
      </c>
    </row>
    <row r="573" spans="1:9" x14ac:dyDescent="0.3">
      <c r="A573" t="s">
        <v>71</v>
      </c>
      <c r="B573" t="s">
        <v>4</v>
      </c>
      <c r="C573" t="s">
        <v>5</v>
      </c>
      <c r="D573">
        <v>1</v>
      </c>
      <c r="E573" t="s">
        <v>101</v>
      </c>
      <c r="F573">
        <v>4647</v>
      </c>
      <c r="G573">
        <v>4.3709530830383301</v>
      </c>
      <c r="H573">
        <v>1063.1548570111299</v>
      </c>
      <c r="I573">
        <v>1.15819999999999E-2</v>
      </c>
    </row>
    <row r="574" spans="1:9" x14ac:dyDescent="0.3">
      <c r="A574" t="s">
        <v>71</v>
      </c>
      <c r="B574" t="s">
        <v>4</v>
      </c>
      <c r="C574" t="s">
        <v>5</v>
      </c>
      <c r="D574">
        <v>1</v>
      </c>
      <c r="E574" t="s">
        <v>102</v>
      </c>
      <c r="F574">
        <v>4681</v>
      </c>
      <c r="G574">
        <v>4.7488930225372297</v>
      </c>
      <c r="H574">
        <v>985.703400305076</v>
      </c>
      <c r="I574">
        <v>1.17819999999999E-2</v>
      </c>
    </row>
    <row r="575" spans="1:9" x14ac:dyDescent="0.3">
      <c r="A575" t="s">
        <v>71</v>
      </c>
      <c r="B575" t="s">
        <v>4</v>
      </c>
      <c r="C575" t="s">
        <v>5</v>
      </c>
      <c r="D575">
        <v>1</v>
      </c>
      <c r="E575" t="s">
        <v>103</v>
      </c>
      <c r="F575">
        <v>4536</v>
      </c>
      <c r="G575">
        <v>1.9998550415039002E-3</v>
      </c>
      <c r="H575">
        <v>2268164.39484978</v>
      </c>
      <c r="I575">
        <v>1.1376000000000001E-2</v>
      </c>
    </row>
    <row r="576" spans="1:9" x14ac:dyDescent="0.3">
      <c r="A576" t="s">
        <v>71</v>
      </c>
      <c r="B576" t="s">
        <v>4</v>
      </c>
      <c r="C576" t="s">
        <v>5</v>
      </c>
      <c r="D576">
        <v>1</v>
      </c>
      <c r="E576" t="s">
        <v>104</v>
      </c>
      <c r="F576">
        <v>4647</v>
      </c>
      <c r="G576">
        <v>9.9897384643554601E-4</v>
      </c>
      <c r="H576">
        <v>4651773.4338902105</v>
      </c>
      <c r="I576">
        <v>1.15819999999999E-2</v>
      </c>
    </row>
    <row r="577" spans="1:9" x14ac:dyDescent="0.3">
      <c r="A577" t="s">
        <v>71</v>
      </c>
      <c r="B577" t="s">
        <v>4</v>
      </c>
      <c r="C577" t="s">
        <v>5</v>
      </c>
      <c r="D577">
        <v>1</v>
      </c>
      <c r="E577" t="s">
        <v>105</v>
      </c>
      <c r="F577">
        <v>4528</v>
      </c>
      <c r="G577">
        <v>8.0951046943664497</v>
      </c>
      <c r="H577">
        <v>559.35039396724801</v>
      </c>
      <c r="I577">
        <v>1.17519999999999E-2</v>
      </c>
    </row>
    <row r="578" spans="1:9" x14ac:dyDescent="0.3">
      <c r="A578" t="s">
        <v>71</v>
      </c>
      <c r="B578" t="s">
        <v>4</v>
      </c>
      <c r="C578" t="s">
        <v>5</v>
      </c>
      <c r="D578">
        <v>1</v>
      </c>
      <c r="E578" t="s">
        <v>106</v>
      </c>
      <c r="F578">
        <v>4821</v>
      </c>
      <c r="G578">
        <v>4.3584461212158203</v>
      </c>
      <c r="H578">
        <v>1106.1281626340599</v>
      </c>
      <c r="I578">
        <v>1.2253999999999999E-2</v>
      </c>
    </row>
    <row r="579" spans="1:9" x14ac:dyDescent="0.3">
      <c r="A579" t="s">
        <v>71</v>
      </c>
      <c r="B579" t="s">
        <v>4</v>
      </c>
      <c r="C579" t="s">
        <v>5</v>
      </c>
      <c r="D579">
        <v>1</v>
      </c>
      <c r="E579" t="s">
        <v>111</v>
      </c>
      <c r="F579">
        <v>4577</v>
      </c>
      <c r="G579">
        <v>1.9991397857665998E-3</v>
      </c>
      <c r="H579">
        <v>2289484.7236732198</v>
      </c>
      <c r="I579">
        <v>1.1945999999999899E-2</v>
      </c>
    </row>
    <row r="580" spans="1:9" x14ac:dyDescent="0.3">
      <c r="A580" t="s">
        <v>71</v>
      </c>
      <c r="B580" t="s">
        <v>4</v>
      </c>
      <c r="C580" t="s">
        <v>5</v>
      </c>
      <c r="D580">
        <v>1</v>
      </c>
      <c r="E580" t="s">
        <v>112</v>
      </c>
      <c r="F580">
        <v>4900</v>
      </c>
      <c r="G580">
        <v>4.8939867019653303</v>
      </c>
      <c r="H580">
        <v>1001.22871155989</v>
      </c>
      <c r="I580">
        <v>1.25919999999999E-2</v>
      </c>
    </row>
    <row r="581" spans="1:9" x14ac:dyDescent="0.3">
      <c r="A581" t="s">
        <v>71</v>
      </c>
      <c r="B581" t="s">
        <v>4</v>
      </c>
      <c r="C581" t="s">
        <v>5</v>
      </c>
      <c r="D581">
        <v>1</v>
      </c>
      <c r="E581" t="s">
        <v>113</v>
      </c>
      <c r="F581">
        <v>4900</v>
      </c>
      <c r="G581">
        <v>9.9968910217285091E-4</v>
      </c>
      <c r="H581">
        <v>4901523.8731218698</v>
      </c>
      <c r="I581">
        <v>1.25919999999999E-2</v>
      </c>
    </row>
    <row r="582" spans="1:9" x14ac:dyDescent="0.3">
      <c r="A582" t="s">
        <v>71</v>
      </c>
      <c r="B582" t="s">
        <v>4</v>
      </c>
      <c r="C582" t="s">
        <v>5</v>
      </c>
      <c r="D582">
        <v>1</v>
      </c>
      <c r="E582" t="s">
        <v>114</v>
      </c>
      <c r="F582">
        <v>4900</v>
      </c>
      <c r="G582">
        <v>9.9968910217285091E-4</v>
      </c>
      <c r="H582">
        <v>4901523.8731218698</v>
      </c>
      <c r="I582">
        <v>1.25919999999999E-2</v>
      </c>
    </row>
    <row r="583" spans="1:9" x14ac:dyDescent="0.3">
      <c r="A583" t="s">
        <v>71</v>
      </c>
      <c r="B583" t="s">
        <v>4</v>
      </c>
      <c r="C583" t="s">
        <v>5</v>
      </c>
      <c r="D583">
        <v>1</v>
      </c>
      <c r="E583" t="s">
        <v>115</v>
      </c>
      <c r="F583">
        <v>4900</v>
      </c>
      <c r="G583">
        <v>2.0008087158203099E-3</v>
      </c>
      <c r="H583">
        <v>2449009.7235462298</v>
      </c>
      <c r="I583">
        <v>1.25919999999999E-2</v>
      </c>
    </row>
    <row r="584" spans="1:9" x14ac:dyDescent="0.3">
      <c r="A584" t="s">
        <v>71</v>
      </c>
      <c r="B584" t="s">
        <v>4</v>
      </c>
      <c r="C584" t="s">
        <v>5</v>
      </c>
      <c r="D584">
        <v>1</v>
      </c>
      <c r="E584" t="s">
        <v>116</v>
      </c>
      <c r="F584">
        <v>4900</v>
      </c>
      <c r="G584">
        <v>1.9967555999755799E-3</v>
      </c>
      <c r="H584">
        <v>2453980.84776119</v>
      </c>
      <c r="I584">
        <v>1.25919999999999E-2</v>
      </c>
    </row>
    <row r="585" spans="1:9" x14ac:dyDescent="0.3">
      <c r="A585" t="s">
        <v>71</v>
      </c>
      <c r="B585" t="s">
        <v>4</v>
      </c>
      <c r="C585" t="s">
        <v>5</v>
      </c>
      <c r="D585">
        <v>1</v>
      </c>
      <c r="E585" t="s">
        <v>117</v>
      </c>
      <c r="F585">
        <v>4443</v>
      </c>
      <c r="G585">
        <v>9.4291701316833496</v>
      </c>
      <c r="H585">
        <v>471.19735225381999</v>
      </c>
      <c r="I585">
        <v>1.1302E-2</v>
      </c>
    </row>
    <row r="586" spans="1:9" x14ac:dyDescent="0.3">
      <c r="A586" t="s">
        <v>71</v>
      </c>
      <c r="B586" t="s">
        <v>4</v>
      </c>
      <c r="C586" t="s">
        <v>5</v>
      </c>
      <c r="D586">
        <v>1</v>
      </c>
      <c r="E586" t="s">
        <v>118</v>
      </c>
      <c r="F586">
        <v>4746</v>
      </c>
      <c r="G586">
        <v>6.0550413131713796</v>
      </c>
      <c r="H586">
        <v>783.80968098039796</v>
      </c>
      <c r="I586">
        <v>1.20519999999999E-2</v>
      </c>
    </row>
    <row r="587" spans="1:9" x14ac:dyDescent="0.3">
      <c r="A587" t="s">
        <v>71</v>
      </c>
      <c r="B587" t="s">
        <v>4</v>
      </c>
      <c r="C587" t="s">
        <v>5</v>
      </c>
      <c r="D587">
        <v>1</v>
      </c>
      <c r="E587" t="s">
        <v>123</v>
      </c>
      <c r="F587">
        <v>4779</v>
      </c>
      <c r="G587">
        <v>1.9876956939697201E-3</v>
      </c>
      <c r="H587">
        <v>2404291.56962936</v>
      </c>
      <c r="I587">
        <v>1.3294E-2</v>
      </c>
    </row>
    <row r="588" spans="1:9" x14ac:dyDescent="0.3">
      <c r="A588" t="s">
        <v>71</v>
      </c>
      <c r="B588" t="s">
        <v>4</v>
      </c>
      <c r="C588" t="s">
        <v>5</v>
      </c>
      <c r="D588">
        <v>1</v>
      </c>
      <c r="E588" t="s">
        <v>124</v>
      </c>
      <c r="F588">
        <v>5365</v>
      </c>
      <c r="G588">
        <v>8.2081360816955495</v>
      </c>
      <c r="H588">
        <v>653.619767825748</v>
      </c>
      <c r="I588">
        <v>1.4481999999999899E-2</v>
      </c>
    </row>
    <row r="589" spans="1:9" x14ac:dyDescent="0.3">
      <c r="A589" t="s">
        <v>71</v>
      </c>
      <c r="B589" t="s">
        <v>4</v>
      </c>
      <c r="C589" t="s">
        <v>5</v>
      </c>
      <c r="D589">
        <v>1</v>
      </c>
      <c r="E589" t="s">
        <v>143</v>
      </c>
      <c r="F589">
        <v>5370</v>
      </c>
      <c r="G589">
        <v>6.8047962188720703</v>
      </c>
      <c r="H589">
        <v>789.14927461120999</v>
      </c>
      <c r="I589">
        <v>1.4492E-2</v>
      </c>
    </row>
    <row r="590" spans="1:9" x14ac:dyDescent="0.3">
      <c r="A590" t="s">
        <v>71</v>
      </c>
      <c r="B590" t="s">
        <v>4</v>
      </c>
      <c r="C590" t="s">
        <v>5</v>
      </c>
      <c r="D590">
        <v>1</v>
      </c>
      <c r="E590" t="s">
        <v>144</v>
      </c>
      <c r="F590">
        <v>5355</v>
      </c>
      <c r="G590">
        <v>10.1695971488952</v>
      </c>
      <c r="H590">
        <v>526.56953088665</v>
      </c>
      <c r="I590">
        <v>1.4201999999999999E-2</v>
      </c>
    </row>
    <row r="591" spans="1:9" x14ac:dyDescent="0.3">
      <c r="A591" t="s">
        <v>71</v>
      </c>
      <c r="B591" t="s">
        <v>4</v>
      </c>
      <c r="C591" t="s">
        <v>5</v>
      </c>
      <c r="D591">
        <v>1</v>
      </c>
      <c r="E591" t="s">
        <v>145</v>
      </c>
      <c r="F591">
        <v>5365</v>
      </c>
      <c r="G591">
        <v>1.00207328796386E-3</v>
      </c>
      <c r="H591">
        <v>5353899.8239352796</v>
      </c>
      <c r="I591">
        <v>1.4481999999999899E-2</v>
      </c>
    </row>
    <row r="592" spans="1:9" x14ac:dyDescent="0.3">
      <c r="A592" t="s">
        <v>71</v>
      </c>
      <c r="B592" t="s">
        <v>4</v>
      </c>
      <c r="C592" t="s">
        <v>5</v>
      </c>
      <c r="D592">
        <v>1</v>
      </c>
      <c r="E592" t="s">
        <v>146</v>
      </c>
      <c r="F592">
        <v>5370</v>
      </c>
      <c r="G592">
        <v>1.9154548645019501E-3</v>
      </c>
      <c r="H592">
        <v>2803511.6355489101</v>
      </c>
      <c r="I592">
        <v>1.4492E-2</v>
      </c>
    </row>
    <row r="593" spans="1:9" x14ac:dyDescent="0.3">
      <c r="A593" t="s">
        <v>71</v>
      </c>
      <c r="B593" t="s">
        <v>4</v>
      </c>
      <c r="C593" t="s">
        <v>5</v>
      </c>
      <c r="D593">
        <v>1</v>
      </c>
      <c r="E593" t="s">
        <v>125</v>
      </c>
      <c r="F593">
        <v>4597</v>
      </c>
      <c r="G593">
        <v>7.6389884948730398</v>
      </c>
      <c r="H593">
        <v>601.78124408556198</v>
      </c>
      <c r="I593">
        <v>1.1986E-2</v>
      </c>
    </row>
    <row r="594" spans="1:9" x14ac:dyDescent="0.3">
      <c r="A594" t="s">
        <v>71</v>
      </c>
      <c r="B594" t="s">
        <v>4</v>
      </c>
      <c r="C594" t="s">
        <v>5</v>
      </c>
      <c r="D594">
        <v>1</v>
      </c>
      <c r="E594" t="s">
        <v>147</v>
      </c>
      <c r="F594">
        <v>4923</v>
      </c>
      <c r="G594">
        <v>8.4786703586578298</v>
      </c>
      <c r="H594">
        <v>580.63349461073994</v>
      </c>
      <c r="I594">
        <v>1.2562E-2</v>
      </c>
    </row>
    <row r="595" spans="1:9" x14ac:dyDescent="0.3">
      <c r="A595" t="s">
        <v>71</v>
      </c>
      <c r="B595" t="s">
        <v>4</v>
      </c>
      <c r="C595" t="s">
        <v>5</v>
      </c>
      <c r="D595">
        <v>1</v>
      </c>
      <c r="E595" t="s">
        <v>126</v>
      </c>
      <c r="F595">
        <v>4505</v>
      </c>
      <c r="G595">
        <v>6.8034744262695304</v>
      </c>
      <c r="H595">
        <v>662.16167177836701</v>
      </c>
      <c r="I595">
        <v>1.1481999999999999E-2</v>
      </c>
    </row>
    <row r="596" spans="1:9" x14ac:dyDescent="0.3">
      <c r="A596" t="s">
        <v>71</v>
      </c>
      <c r="B596" t="s">
        <v>4</v>
      </c>
      <c r="C596" t="s">
        <v>5</v>
      </c>
      <c r="D596">
        <v>1</v>
      </c>
      <c r="E596" t="s">
        <v>127</v>
      </c>
      <c r="F596">
        <v>4431</v>
      </c>
      <c r="G596">
        <v>1.99723243713378E-3</v>
      </c>
      <c r="H596">
        <v>2218570.01599618</v>
      </c>
      <c r="I596">
        <v>1.1209999999999999E-2</v>
      </c>
    </row>
    <row r="597" spans="1:9" x14ac:dyDescent="0.3">
      <c r="A597" t="s">
        <v>71</v>
      </c>
      <c r="B597" t="s">
        <v>4</v>
      </c>
      <c r="C597" t="s">
        <v>5</v>
      </c>
      <c r="D597">
        <v>1</v>
      </c>
      <c r="E597" t="s">
        <v>128</v>
      </c>
      <c r="F597">
        <v>4635</v>
      </c>
      <c r="G597">
        <v>5.2467744350433296</v>
      </c>
      <c r="H597">
        <v>883.39989785776197</v>
      </c>
      <c r="I597">
        <v>1.1266E-2</v>
      </c>
    </row>
    <row r="598" spans="1:9" x14ac:dyDescent="0.3">
      <c r="A598" t="s">
        <v>71</v>
      </c>
      <c r="B598" t="s">
        <v>4</v>
      </c>
      <c r="C598" t="s">
        <v>5</v>
      </c>
      <c r="D598">
        <v>1</v>
      </c>
      <c r="E598" t="s">
        <v>129</v>
      </c>
      <c r="F598">
        <v>4550</v>
      </c>
      <c r="G598">
        <v>5.4950268268585196</v>
      </c>
      <c r="H598">
        <v>828.02143526589703</v>
      </c>
      <c r="I598">
        <v>1.1112E-2</v>
      </c>
    </row>
    <row r="599" spans="1:9" x14ac:dyDescent="0.3">
      <c r="A599" t="s">
        <v>71</v>
      </c>
      <c r="B599" t="s">
        <v>4</v>
      </c>
      <c r="C599" t="s">
        <v>5</v>
      </c>
      <c r="D599">
        <v>1</v>
      </c>
      <c r="E599" t="s">
        <v>130</v>
      </c>
      <c r="F599">
        <v>4535</v>
      </c>
      <c r="G599">
        <v>4.2394828796386701</v>
      </c>
      <c r="H599">
        <v>1069.7059355471399</v>
      </c>
      <c r="I599">
        <v>1.1018E-2</v>
      </c>
    </row>
    <row r="600" spans="1:9" x14ac:dyDescent="0.3">
      <c r="A600" t="s">
        <v>71</v>
      </c>
      <c r="B600" t="s">
        <v>4</v>
      </c>
      <c r="C600" t="s">
        <v>5</v>
      </c>
      <c r="D600">
        <v>1</v>
      </c>
      <c r="E600" t="s">
        <v>131</v>
      </c>
      <c r="F600">
        <v>4705</v>
      </c>
      <c r="G600">
        <v>6.42714071273803</v>
      </c>
      <c r="H600">
        <v>732.05181126268099</v>
      </c>
      <c r="I600">
        <v>1.1686E-2</v>
      </c>
    </row>
    <row r="601" spans="1:9" x14ac:dyDescent="0.3">
      <c r="A601" t="s">
        <v>71</v>
      </c>
      <c r="B601" t="s">
        <v>4</v>
      </c>
      <c r="C601" t="s">
        <v>5</v>
      </c>
      <c r="D601">
        <v>1</v>
      </c>
      <c r="E601" t="s">
        <v>132</v>
      </c>
      <c r="F601">
        <v>4716</v>
      </c>
      <c r="G601">
        <v>5.5962951183319003</v>
      </c>
      <c r="H601">
        <v>842.70037592400899</v>
      </c>
      <c r="I601">
        <v>1.2024E-2</v>
      </c>
    </row>
    <row r="602" spans="1:9" x14ac:dyDescent="0.3">
      <c r="A602" t="s">
        <v>71</v>
      </c>
      <c r="B602" t="s">
        <v>4</v>
      </c>
      <c r="C602" t="s">
        <v>5</v>
      </c>
      <c r="D602">
        <v>1</v>
      </c>
      <c r="E602" t="s">
        <v>133</v>
      </c>
      <c r="F602">
        <v>4525</v>
      </c>
      <c r="G602">
        <v>2.0856857299804601E-3</v>
      </c>
      <c r="H602">
        <v>2169550.25148605</v>
      </c>
      <c r="I602">
        <v>1.1642E-2</v>
      </c>
    </row>
    <row r="603" spans="1:9" x14ac:dyDescent="0.3">
      <c r="A603" t="s">
        <v>71</v>
      </c>
      <c r="B603" t="s">
        <v>4</v>
      </c>
      <c r="C603" t="s">
        <v>5</v>
      </c>
      <c r="D603">
        <v>1</v>
      </c>
      <c r="E603" t="s">
        <v>134</v>
      </c>
      <c r="F603">
        <v>4767</v>
      </c>
      <c r="G603">
        <v>5.8148627281188903</v>
      </c>
      <c r="H603">
        <v>819.79579276192396</v>
      </c>
      <c r="I603">
        <v>1.1814E-2</v>
      </c>
    </row>
    <row r="604" spans="1:9" x14ac:dyDescent="0.3">
      <c r="A604" t="s">
        <v>71</v>
      </c>
      <c r="B604" t="s">
        <v>4</v>
      </c>
      <c r="C604" t="s">
        <v>5</v>
      </c>
      <c r="D604">
        <v>1</v>
      </c>
      <c r="E604" t="s">
        <v>135</v>
      </c>
      <c r="F604">
        <v>4693</v>
      </c>
      <c r="G604">
        <v>5.44559526443481</v>
      </c>
      <c r="H604">
        <v>861.79742931869805</v>
      </c>
      <c r="I604">
        <v>1.17019999999999E-2</v>
      </c>
    </row>
    <row r="605" spans="1:9" x14ac:dyDescent="0.3">
      <c r="A605" t="s">
        <v>71</v>
      </c>
      <c r="B605" t="s">
        <v>4</v>
      </c>
      <c r="C605" t="s">
        <v>5</v>
      </c>
      <c r="D605">
        <v>1</v>
      </c>
      <c r="E605" t="s">
        <v>136</v>
      </c>
      <c r="F605">
        <v>4714</v>
      </c>
      <c r="G605">
        <v>4.7486827373504603</v>
      </c>
      <c r="H605">
        <v>992.69634564598903</v>
      </c>
      <c r="I605">
        <v>1.176E-2</v>
      </c>
    </row>
    <row r="606" spans="1:9" x14ac:dyDescent="0.3">
      <c r="A606" t="s">
        <v>71</v>
      </c>
      <c r="B606" t="s">
        <v>4</v>
      </c>
      <c r="C606" t="s">
        <v>5</v>
      </c>
      <c r="D606">
        <v>1</v>
      </c>
      <c r="E606" t="s">
        <v>137</v>
      </c>
      <c r="F606">
        <v>4850</v>
      </c>
      <c r="G606">
        <v>6.2844173908233598</v>
      </c>
      <c r="H606">
        <v>771.75013981122095</v>
      </c>
      <c r="I606">
        <v>1.23039999999999E-2</v>
      </c>
    </row>
    <row r="607" spans="1:9" x14ac:dyDescent="0.3">
      <c r="A607" t="s">
        <v>71</v>
      </c>
      <c r="B607" t="s">
        <v>4</v>
      </c>
      <c r="C607" t="s">
        <v>5</v>
      </c>
      <c r="D607">
        <v>1</v>
      </c>
      <c r="E607" t="s">
        <v>138</v>
      </c>
      <c r="F607">
        <v>4834</v>
      </c>
      <c r="G607">
        <v>5.9261124134063703</v>
      </c>
      <c r="H607">
        <v>815.71182974259204</v>
      </c>
      <c r="I607">
        <v>1.22119999999999E-2</v>
      </c>
    </row>
    <row r="608" spans="1:9" x14ac:dyDescent="0.3">
      <c r="A608" t="s">
        <v>71</v>
      </c>
      <c r="B608" t="s">
        <v>35</v>
      </c>
      <c r="C608" t="s">
        <v>5</v>
      </c>
      <c r="D608">
        <v>0</v>
      </c>
      <c r="E608" t="s">
        <v>72</v>
      </c>
      <c r="F608">
        <v>4727</v>
      </c>
      <c r="G608">
        <v>14.7701427936553</v>
      </c>
      <c r="H608">
        <v>320.03752881999901</v>
      </c>
      <c r="I608">
        <v>5.8810000000000001E-2</v>
      </c>
    </row>
    <row r="609" spans="1:9" x14ac:dyDescent="0.3">
      <c r="A609" t="s">
        <v>71</v>
      </c>
      <c r="B609" t="s">
        <v>35</v>
      </c>
      <c r="C609" t="s">
        <v>5</v>
      </c>
      <c r="D609">
        <v>0</v>
      </c>
      <c r="E609" t="s">
        <v>73</v>
      </c>
      <c r="F609">
        <v>4708</v>
      </c>
      <c r="G609">
        <v>9.9825859069824197E-4</v>
      </c>
      <c r="H609">
        <v>4716212.8569381395</v>
      </c>
      <c r="I609">
        <v>6.318E-2</v>
      </c>
    </row>
    <row r="610" spans="1:9" x14ac:dyDescent="0.3">
      <c r="A610" t="s">
        <v>71</v>
      </c>
      <c r="B610" t="s">
        <v>35</v>
      </c>
      <c r="C610" t="s">
        <v>5</v>
      </c>
      <c r="D610">
        <v>0</v>
      </c>
      <c r="E610" t="s">
        <v>74</v>
      </c>
      <c r="F610">
        <v>5221</v>
      </c>
      <c r="G610">
        <v>20.772434234619102</v>
      </c>
      <c r="H610">
        <v>251.34271414848101</v>
      </c>
      <c r="I610">
        <v>6.8709999999999993E-2</v>
      </c>
    </row>
    <row r="611" spans="1:9" x14ac:dyDescent="0.3">
      <c r="A611" t="s">
        <v>71</v>
      </c>
      <c r="B611" t="s">
        <v>35</v>
      </c>
      <c r="C611" t="s">
        <v>5</v>
      </c>
      <c r="D611">
        <v>0</v>
      </c>
      <c r="E611" t="s">
        <v>75</v>
      </c>
      <c r="F611">
        <v>5246</v>
      </c>
      <c r="G611">
        <v>22.441245317459099</v>
      </c>
      <c r="H611">
        <v>233.765993187492</v>
      </c>
      <c r="I611">
        <v>6.9040000000000004E-2</v>
      </c>
    </row>
    <row r="612" spans="1:9" x14ac:dyDescent="0.3">
      <c r="A612" t="s">
        <v>71</v>
      </c>
      <c r="B612" t="s">
        <v>35</v>
      </c>
      <c r="C612" t="s">
        <v>5</v>
      </c>
      <c r="D612">
        <v>0</v>
      </c>
      <c r="E612" t="s">
        <v>76</v>
      </c>
      <c r="F612">
        <v>5245</v>
      </c>
      <c r="G612">
        <v>21.472361564636198</v>
      </c>
      <c r="H612">
        <v>244.26749634461299</v>
      </c>
      <c r="I612">
        <v>6.9029999999999994E-2</v>
      </c>
    </row>
    <row r="613" spans="1:9" x14ac:dyDescent="0.3">
      <c r="A613" t="s">
        <v>71</v>
      </c>
      <c r="B613" t="s">
        <v>35</v>
      </c>
      <c r="C613" t="s">
        <v>5</v>
      </c>
      <c r="D613">
        <v>0</v>
      </c>
      <c r="E613" t="s">
        <v>77</v>
      </c>
      <c r="F613">
        <v>5227</v>
      </c>
      <c r="G613">
        <v>19.6226742267608</v>
      </c>
      <c r="H613">
        <v>266.37551740381798</v>
      </c>
      <c r="I613">
        <v>6.8849999999999995E-2</v>
      </c>
    </row>
    <row r="614" spans="1:9" x14ac:dyDescent="0.3">
      <c r="A614" t="s">
        <v>71</v>
      </c>
      <c r="B614" t="s">
        <v>35</v>
      </c>
      <c r="C614" t="s">
        <v>5</v>
      </c>
      <c r="D614">
        <v>0</v>
      </c>
      <c r="E614" t="s">
        <v>78</v>
      </c>
      <c r="F614">
        <v>5246</v>
      </c>
      <c r="G614">
        <v>19.005709409713699</v>
      </c>
      <c r="H614">
        <v>276.02231976243797</v>
      </c>
      <c r="I614">
        <v>6.9040000000000004E-2</v>
      </c>
    </row>
    <row r="615" spans="1:9" x14ac:dyDescent="0.3">
      <c r="A615" t="s">
        <v>71</v>
      </c>
      <c r="B615" t="s">
        <v>35</v>
      </c>
      <c r="C615" t="s">
        <v>5</v>
      </c>
      <c r="D615">
        <v>0</v>
      </c>
      <c r="E615" t="s">
        <v>79</v>
      </c>
      <c r="F615">
        <v>4651</v>
      </c>
      <c r="G615">
        <v>2.1207332611083902E-3</v>
      </c>
      <c r="H615">
        <v>2193109.3765036501</v>
      </c>
      <c r="I615">
        <v>6.019E-2</v>
      </c>
    </row>
    <row r="616" spans="1:9" x14ac:dyDescent="0.3">
      <c r="A616" t="s">
        <v>71</v>
      </c>
      <c r="B616" t="s">
        <v>35</v>
      </c>
      <c r="C616" t="s">
        <v>5</v>
      </c>
      <c r="D616">
        <v>0</v>
      </c>
      <c r="E616" t="s">
        <v>80</v>
      </c>
      <c r="F616">
        <v>4964</v>
      </c>
      <c r="G616">
        <v>15.390441417693999</v>
      </c>
      <c r="H616">
        <v>322.53785744526999</v>
      </c>
      <c r="I616">
        <v>6.3399999999999998E-2</v>
      </c>
    </row>
    <row r="617" spans="1:9" x14ac:dyDescent="0.3">
      <c r="A617" t="s">
        <v>71</v>
      </c>
      <c r="B617" t="s">
        <v>35</v>
      </c>
      <c r="C617" t="s">
        <v>5</v>
      </c>
      <c r="D617">
        <v>0</v>
      </c>
      <c r="E617" t="s">
        <v>139</v>
      </c>
      <c r="F617">
        <v>4962</v>
      </c>
      <c r="G617">
        <v>17.383438587188699</v>
      </c>
      <c r="H617">
        <v>285.44410101099902</v>
      </c>
      <c r="I617">
        <v>6.3380000000000006E-2</v>
      </c>
    </row>
    <row r="618" spans="1:9" x14ac:dyDescent="0.3">
      <c r="A618" t="s">
        <v>71</v>
      </c>
      <c r="B618" t="s">
        <v>35</v>
      </c>
      <c r="C618" t="s">
        <v>5</v>
      </c>
      <c r="D618">
        <v>0</v>
      </c>
      <c r="E618" t="s">
        <v>140</v>
      </c>
      <c r="F618">
        <v>4957</v>
      </c>
      <c r="G618">
        <v>15.827113389968799</v>
      </c>
      <c r="H618">
        <v>313.19671994905298</v>
      </c>
      <c r="I618">
        <v>6.3250000000000001E-2</v>
      </c>
    </row>
    <row r="619" spans="1:9" x14ac:dyDescent="0.3">
      <c r="A619" t="s">
        <v>71</v>
      </c>
      <c r="B619" t="s">
        <v>35</v>
      </c>
      <c r="C619" t="s">
        <v>5</v>
      </c>
      <c r="D619">
        <v>0</v>
      </c>
      <c r="E619" t="s">
        <v>141</v>
      </c>
      <c r="F619">
        <v>4962</v>
      </c>
      <c r="G619">
        <v>20.823683261871299</v>
      </c>
      <c r="H619">
        <v>238.286375066294</v>
      </c>
      <c r="I619">
        <v>6.3299999999999995E-2</v>
      </c>
    </row>
    <row r="620" spans="1:9" x14ac:dyDescent="0.3">
      <c r="A620" t="s">
        <v>71</v>
      </c>
      <c r="B620" t="s">
        <v>35</v>
      </c>
      <c r="C620" t="s">
        <v>5</v>
      </c>
      <c r="D620">
        <v>0</v>
      </c>
      <c r="E620" t="s">
        <v>142</v>
      </c>
      <c r="F620">
        <v>4964</v>
      </c>
      <c r="G620">
        <v>16.0248990058898</v>
      </c>
      <c r="H620">
        <v>309.76794288534899</v>
      </c>
      <c r="I620">
        <v>6.3399999999999998E-2</v>
      </c>
    </row>
    <row r="621" spans="1:9" x14ac:dyDescent="0.3">
      <c r="A621" t="s">
        <v>71</v>
      </c>
      <c r="B621" t="s">
        <v>35</v>
      </c>
      <c r="C621" t="s">
        <v>5</v>
      </c>
      <c r="D621">
        <v>0</v>
      </c>
      <c r="E621" t="s">
        <v>81</v>
      </c>
      <c r="F621">
        <v>4651</v>
      </c>
      <c r="G621">
        <v>3.00192832946777E-3</v>
      </c>
      <c r="H621">
        <v>1549337.45564291</v>
      </c>
      <c r="I621">
        <v>6.019E-2</v>
      </c>
    </row>
    <row r="622" spans="1:9" x14ac:dyDescent="0.3">
      <c r="A622" t="s">
        <v>71</v>
      </c>
      <c r="B622" t="s">
        <v>35</v>
      </c>
      <c r="C622" t="s">
        <v>5</v>
      </c>
      <c r="D622">
        <v>0</v>
      </c>
      <c r="E622" t="s">
        <v>82</v>
      </c>
      <c r="F622">
        <v>4958</v>
      </c>
      <c r="G622">
        <v>20.033405065536499</v>
      </c>
      <c r="H622">
        <v>247.48663463752601</v>
      </c>
      <c r="I622">
        <v>6.3259999999999997E-2</v>
      </c>
    </row>
    <row r="623" spans="1:9" x14ac:dyDescent="0.3">
      <c r="A623" t="s">
        <v>71</v>
      </c>
      <c r="B623" t="s">
        <v>35</v>
      </c>
      <c r="C623" t="s">
        <v>5</v>
      </c>
      <c r="D623">
        <v>0</v>
      </c>
      <c r="E623" t="s">
        <v>83</v>
      </c>
      <c r="F623">
        <v>4960</v>
      </c>
      <c r="G623">
        <v>17.247416257858202</v>
      </c>
      <c r="H623">
        <v>287.57930613172903</v>
      </c>
      <c r="I623">
        <v>6.3280000000000003E-2</v>
      </c>
    </row>
    <row r="624" spans="1:9" x14ac:dyDescent="0.3">
      <c r="A624" t="s">
        <v>71</v>
      </c>
      <c r="B624" t="s">
        <v>35</v>
      </c>
      <c r="C624" t="s">
        <v>5</v>
      </c>
      <c r="D624">
        <v>0</v>
      </c>
      <c r="E624" t="s">
        <v>84</v>
      </c>
      <c r="F624">
        <v>4956</v>
      </c>
      <c r="G624">
        <v>18.6288466453552</v>
      </c>
      <c r="H624">
        <v>266.03901434959101</v>
      </c>
      <c r="I624">
        <v>6.3240000000000005E-2</v>
      </c>
    </row>
    <row r="625" spans="1:9" x14ac:dyDescent="0.3">
      <c r="A625" t="s">
        <v>71</v>
      </c>
      <c r="B625" t="s">
        <v>35</v>
      </c>
      <c r="C625" t="s">
        <v>5</v>
      </c>
      <c r="D625">
        <v>0</v>
      </c>
      <c r="E625" t="s">
        <v>85</v>
      </c>
      <c r="F625">
        <v>4964</v>
      </c>
      <c r="G625">
        <v>18.873125791549601</v>
      </c>
      <c r="H625">
        <v>263.01949421767699</v>
      </c>
      <c r="I625">
        <v>6.3399999999999998E-2</v>
      </c>
    </row>
    <row r="626" spans="1:9" x14ac:dyDescent="0.3">
      <c r="A626" t="s">
        <v>71</v>
      </c>
      <c r="B626" t="s">
        <v>35</v>
      </c>
      <c r="C626" t="s">
        <v>5</v>
      </c>
      <c r="D626">
        <v>0</v>
      </c>
      <c r="E626" t="s">
        <v>86</v>
      </c>
      <c r="F626">
        <v>4963</v>
      </c>
      <c r="G626">
        <v>15.989431381225501</v>
      </c>
      <c r="H626">
        <v>310.39252626753398</v>
      </c>
      <c r="I626">
        <v>6.3390000000000002E-2</v>
      </c>
    </row>
    <row r="627" spans="1:9" x14ac:dyDescent="0.3">
      <c r="A627" t="s">
        <v>71</v>
      </c>
      <c r="B627" t="s">
        <v>35</v>
      </c>
      <c r="C627" t="s">
        <v>5</v>
      </c>
      <c r="D627">
        <v>0</v>
      </c>
      <c r="E627" t="s">
        <v>87</v>
      </c>
      <c r="F627">
        <v>4336</v>
      </c>
      <c r="G627">
        <v>1.0721683502197201E-3</v>
      </c>
      <c r="H627">
        <v>4044141.0148988198</v>
      </c>
      <c r="I627">
        <v>5.2900000000000003E-2</v>
      </c>
    </row>
    <row r="628" spans="1:9" x14ac:dyDescent="0.3">
      <c r="A628" t="s">
        <v>71</v>
      </c>
      <c r="B628" t="s">
        <v>35</v>
      </c>
      <c r="C628" t="s">
        <v>5</v>
      </c>
      <c r="D628">
        <v>0</v>
      </c>
      <c r="E628" t="s">
        <v>88</v>
      </c>
      <c r="F628">
        <v>4550</v>
      </c>
      <c r="G628">
        <v>10.282954454421899</v>
      </c>
      <c r="H628">
        <v>442.47983594280601</v>
      </c>
      <c r="I628">
        <v>5.5039999999999999E-2</v>
      </c>
    </row>
    <row r="629" spans="1:9" x14ac:dyDescent="0.3">
      <c r="A629" t="s">
        <v>71</v>
      </c>
      <c r="B629" t="s">
        <v>35</v>
      </c>
      <c r="C629" t="s">
        <v>5</v>
      </c>
      <c r="D629">
        <v>0</v>
      </c>
      <c r="E629" t="s">
        <v>89</v>
      </c>
      <c r="F629">
        <v>4551</v>
      </c>
      <c r="G629">
        <v>12.800004243850699</v>
      </c>
      <c r="H629">
        <v>355.54675711817498</v>
      </c>
      <c r="I629">
        <v>5.5129999999999998E-2</v>
      </c>
    </row>
    <row r="630" spans="1:9" x14ac:dyDescent="0.3">
      <c r="A630" t="s">
        <v>71</v>
      </c>
      <c r="B630" t="s">
        <v>35</v>
      </c>
      <c r="C630" t="s">
        <v>5</v>
      </c>
      <c r="D630">
        <v>0</v>
      </c>
      <c r="E630" t="s">
        <v>90</v>
      </c>
      <c r="F630">
        <v>4555</v>
      </c>
      <c r="G630">
        <v>11.1102573871612</v>
      </c>
      <c r="H630">
        <v>409.981500992375</v>
      </c>
      <c r="I630">
        <v>5.5169999999999997E-2</v>
      </c>
    </row>
    <row r="631" spans="1:9" x14ac:dyDescent="0.3">
      <c r="A631" t="s">
        <v>71</v>
      </c>
      <c r="B631" t="s">
        <v>35</v>
      </c>
      <c r="C631" t="s">
        <v>5</v>
      </c>
      <c r="D631">
        <v>0</v>
      </c>
      <c r="E631" t="s">
        <v>91</v>
      </c>
      <c r="F631">
        <v>4550</v>
      </c>
      <c r="G631">
        <v>11.5928833484649</v>
      </c>
      <c r="H631">
        <v>392.48216886461398</v>
      </c>
      <c r="I631">
        <v>5.5039999999999999E-2</v>
      </c>
    </row>
    <row r="632" spans="1:9" x14ac:dyDescent="0.3">
      <c r="A632" t="s">
        <v>71</v>
      </c>
      <c r="B632" t="s">
        <v>35</v>
      </c>
      <c r="C632" t="s">
        <v>5</v>
      </c>
      <c r="D632">
        <v>0</v>
      </c>
      <c r="E632" t="s">
        <v>92</v>
      </c>
      <c r="F632">
        <v>4551</v>
      </c>
      <c r="G632">
        <v>10.7219004631042</v>
      </c>
      <c r="H632">
        <v>424.45833326476998</v>
      </c>
      <c r="I632">
        <v>5.5050000000000002E-2</v>
      </c>
    </row>
    <row r="633" spans="1:9" x14ac:dyDescent="0.3">
      <c r="A633" t="s">
        <v>71</v>
      </c>
      <c r="B633" t="s">
        <v>35</v>
      </c>
      <c r="C633" t="s">
        <v>5</v>
      </c>
      <c r="D633">
        <v>0</v>
      </c>
      <c r="E633" t="s">
        <v>93</v>
      </c>
      <c r="F633">
        <v>4689</v>
      </c>
      <c r="G633">
        <v>2.0081996917724601E-3</v>
      </c>
      <c r="H633">
        <v>2334927.1584945899</v>
      </c>
      <c r="I633">
        <v>6.2309999999999997E-2</v>
      </c>
    </row>
    <row r="634" spans="1:9" x14ac:dyDescent="0.3">
      <c r="A634" t="s">
        <v>71</v>
      </c>
      <c r="B634" t="s">
        <v>35</v>
      </c>
      <c r="C634" t="s">
        <v>5</v>
      </c>
      <c r="D634">
        <v>0</v>
      </c>
      <c r="E634" t="s">
        <v>94</v>
      </c>
      <c r="F634">
        <v>5143</v>
      </c>
      <c r="G634">
        <v>18.24165558815</v>
      </c>
      <c r="H634">
        <v>281.93712874071298</v>
      </c>
      <c r="I634">
        <v>6.6930000000000003E-2</v>
      </c>
    </row>
    <row r="635" spans="1:9" x14ac:dyDescent="0.3">
      <c r="A635" t="s">
        <v>71</v>
      </c>
      <c r="B635" t="s">
        <v>35</v>
      </c>
      <c r="C635" t="s">
        <v>5</v>
      </c>
      <c r="D635">
        <v>0</v>
      </c>
      <c r="E635" t="s">
        <v>95</v>
      </c>
      <c r="F635">
        <v>5137</v>
      </c>
      <c r="G635">
        <v>19.297895431518501</v>
      </c>
      <c r="H635">
        <v>266.19483032382499</v>
      </c>
      <c r="I635">
        <v>6.6790000000000002E-2</v>
      </c>
    </row>
    <row r="636" spans="1:9" x14ac:dyDescent="0.3">
      <c r="A636" t="s">
        <v>71</v>
      </c>
      <c r="B636" t="s">
        <v>35</v>
      </c>
      <c r="C636" t="s">
        <v>5</v>
      </c>
      <c r="D636">
        <v>0</v>
      </c>
      <c r="E636" t="s">
        <v>96</v>
      </c>
      <c r="F636">
        <v>5143</v>
      </c>
      <c r="G636">
        <v>16.268546819686801</v>
      </c>
      <c r="H636">
        <v>316.13149330438898</v>
      </c>
      <c r="I636">
        <v>6.6930000000000003E-2</v>
      </c>
    </row>
    <row r="637" spans="1:9" x14ac:dyDescent="0.3">
      <c r="A637" t="s">
        <v>71</v>
      </c>
      <c r="B637" t="s">
        <v>35</v>
      </c>
      <c r="C637" t="s">
        <v>5</v>
      </c>
      <c r="D637">
        <v>0</v>
      </c>
      <c r="E637" t="s">
        <v>97</v>
      </c>
      <c r="F637">
        <v>5142</v>
      </c>
      <c r="G637">
        <v>21.576399564742999</v>
      </c>
      <c r="H637">
        <v>238.31594259138001</v>
      </c>
      <c r="I637">
        <v>6.6919999999999993E-2</v>
      </c>
    </row>
    <row r="638" spans="1:9" x14ac:dyDescent="0.3">
      <c r="A638" t="s">
        <v>71</v>
      </c>
      <c r="B638" t="s">
        <v>35</v>
      </c>
      <c r="C638" t="s">
        <v>5</v>
      </c>
      <c r="D638">
        <v>0</v>
      </c>
      <c r="E638" t="s">
        <v>98</v>
      </c>
      <c r="F638">
        <v>5141</v>
      </c>
      <c r="G638">
        <v>18.1600005626678</v>
      </c>
      <c r="H638">
        <v>283.09470488500602</v>
      </c>
      <c r="I638">
        <v>6.6830000000000001E-2</v>
      </c>
    </row>
    <row r="639" spans="1:9" x14ac:dyDescent="0.3">
      <c r="A639" t="s">
        <v>71</v>
      </c>
      <c r="B639" t="s">
        <v>35</v>
      </c>
      <c r="C639" t="s">
        <v>5</v>
      </c>
      <c r="D639">
        <v>0</v>
      </c>
      <c r="E639" t="s">
        <v>99</v>
      </c>
      <c r="F639">
        <v>4474</v>
      </c>
      <c r="G639">
        <v>12.9576449394226</v>
      </c>
      <c r="H639">
        <v>345.27879262906799</v>
      </c>
      <c r="I639">
        <v>5.672E-2</v>
      </c>
    </row>
    <row r="640" spans="1:9" x14ac:dyDescent="0.3">
      <c r="A640" t="s">
        <v>71</v>
      </c>
      <c r="B640" t="s">
        <v>35</v>
      </c>
      <c r="C640" t="s">
        <v>5</v>
      </c>
      <c r="D640">
        <v>0</v>
      </c>
      <c r="E640" t="s">
        <v>105</v>
      </c>
      <c r="F640">
        <v>4533</v>
      </c>
      <c r="G640">
        <v>15.9040501117706</v>
      </c>
      <c r="H640">
        <v>285.02173774245801</v>
      </c>
      <c r="I640">
        <v>5.8130000000000001E-2</v>
      </c>
    </row>
    <row r="641" spans="1:9" x14ac:dyDescent="0.3">
      <c r="A641" t="s">
        <v>71</v>
      </c>
      <c r="B641" t="s">
        <v>35</v>
      </c>
      <c r="C641" t="s">
        <v>5</v>
      </c>
      <c r="D641">
        <v>0</v>
      </c>
      <c r="E641" t="s">
        <v>106</v>
      </c>
      <c r="F641">
        <v>4830</v>
      </c>
      <c r="G641">
        <v>19.006825685501099</v>
      </c>
      <c r="H641">
        <v>254.11923484332499</v>
      </c>
      <c r="I641">
        <v>6.1260000000000002E-2</v>
      </c>
    </row>
    <row r="642" spans="1:9" x14ac:dyDescent="0.3">
      <c r="A642" t="s">
        <v>71</v>
      </c>
      <c r="B642" t="s">
        <v>35</v>
      </c>
      <c r="C642" t="s">
        <v>5</v>
      </c>
      <c r="D642">
        <v>0</v>
      </c>
      <c r="E642" t="s">
        <v>111</v>
      </c>
      <c r="F642">
        <v>4619</v>
      </c>
      <c r="G642">
        <v>17.813642740249598</v>
      </c>
      <c r="H642">
        <v>259.29564589074403</v>
      </c>
      <c r="I642">
        <v>6.021E-2</v>
      </c>
    </row>
    <row r="643" spans="1:9" x14ac:dyDescent="0.3">
      <c r="A643" t="s">
        <v>71</v>
      </c>
      <c r="B643" t="s">
        <v>35</v>
      </c>
      <c r="C643" t="s">
        <v>5</v>
      </c>
      <c r="D643">
        <v>0</v>
      </c>
      <c r="E643" t="s">
        <v>117</v>
      </c>
      <c r="F643">
        <v>4485</v>
      </c>
      <c r="G643">
        <v>1.9731521606445299E-3</v>
      </c>
      <c r="H643">
        <v>2273012.7404543199</v>
      </c>
      <c r="I643">
        <v>5.7009999999999998E-2</v>
      </c>
    </row>
    <row r="644" spans="1:9" x14ac:dyDescent="0.3">
      <c r="A644" t="s">
        <v>71</v>
      </c>
      <c r="B644" t="s">
        <v>35</v>
      </c>
      <c r="C644" t="s">
        <v>5</v>
      </c>
      <c r="D644">
        <v>0</v>
      </c>
      <c r="E644" t="s">
        <v>118</v>
      </c>
      <c r="F644">
        <v>4802</v>
      </c>
      <c r="G644">
        <v>12.747365474700899</v>
      </c>
      <c r="H644">
        <v>376.705289381581</v>
      </c>
      <c r="I644">
        <v>6.012E-2</v>
      </c>
    </row>
    <row r="645" spans="1:9" x14ac:dyDescent="0.3">
      <c r="A645" t="s">
        <v>71</v>
      </c>
      <c r="B645" t="s">
        <v>35</v>
      </c>
      <c r="C645" t="s">
        <v>5</v>
      </c>
      <c r="D645">
        <v>0</v>
      </c>
      <c r="E645" t="s">
        <v>119</v>
      </c>
      <c r="F645">
        <v>4804</v>
      </c>
      <c r="G645">
        <v>13.435401916503899</v>
      </c>
      <c r="H645">
        <v>357.56280532991099</v>
      </c>
      <c r="I645">
        <v>6.0220000000000003E-2</v>
      </c>
    </row>
    <row r="646" spans="1:9" x14ac:dyDescent="0.3">
      <c r="A646" t="s">
        <v>71</v>
      </c>
      <c r="B646" t="s">
        <v>35</v>
      </c>
      <c r="C646" t="s">
        <v>5</v>
      </c>
      <c r="D646">
        <v>0</v>
      </c>
      <c r="E646" t="s">
        <v>120</v>
      </c>
      <c r="F646">
        <v>4806</v>
      </c>
      <c r="G646">
        <v>18.3387577533721</v>
      </c>
      <c r="H646">
        <v>262.06791455742098</v>
      </c>
      <c r="I646">
        <v>6.0240000000000002E-2</v>
      </c>
    </row>
    <row r="647" spans="1:9" x14ac:dyDescent="0.3">
      <c r="A647" t="s">
        <v>71</v>
      </c>
      <c r="B647" t="s">
        <v>35</v>
      </c>
      <c r="C647" t="s">
        <v>5</v>
      </c>
      <c r="D647">
        <v>0</v>
      </c>
      <c r="E647" t="s">
        <v>121</v>
      </c>
      <c r="F647">
        <v>4808</v>
      </c>
      <c r="G647">
        <v>15.9909250736236</v>
      </c>
      <c r="H647">
        <v>300.67053518564597</v>
      </c>
      <c r="I647">
        <v>6.0319999999999999E-2</v>
      </c>
    </row>
    <row r="648" spans="1:9" x14ac:dyDescent="0.3">
      <c r="A648" t="s">
        <v>71</v>
      </c>
      <c r="B648" t="s">
        <v>35</v>
      </c>
      <c r="C648" t="s">
        <v>5</v>
      </c>
      <c r="D648">
        <v>0</v>
      </c>
      <c r="E648" t="s">
        <v>122</v>
      </c>
      <c r="F648">
        <v>4806</v>
      </c>
      <c r="G648">
        <v>13.1831855773925</v>
      </c>
      <c r="H648">
        <v>364.55528686796703</v>
      </c>
      <c r="I648">
        <v>6.0220000000000003E-2</v>
      </c>
    </row>
    <row r="649" spans="1:9" x14ac:dyDescent="0.3">
      <c r="A649" t="s">
        <v>71</v>
      </c>
      <c r="B649" t="s">
        <v>35</v>
      </c>
      <c r="C649" t="s">
        <v>5</v>
      </c>
      <c r="D649">
        <v>0</v>
      </c>
      <c r="E649" t="s">
        <v>123</v>
      </c>
      <c r="F649">
        <v>4508</v>
      </c>
      <c r="G649">
        <v>1.0049343109130801E-3</v>
      </c>
      <c r="H649">
        <v>4485865.3456702204</v>
      </c>
      <c r="I649">
        <v>5.7520000000000002E-2</v>
      </c>
    </row>
    <row r="650" spans="1:9" x14ac:dyDescent="0.3">
      <c r="A650" t="s">
        <v>71</v>
      </c>
      <c r="B650" t="s">
        <v>35</v>
      </c>
      <c r="C650" t="s">
        <v>5</v>
      </c>
      <c r="D650">
        <v>0</v>
      </c>
      <c r="E650" t="s">
        <v>124</v>
      </c>
      <c r="F650">
        <v>4828</v>
      </c>
      <c r="G650">
        <v>16.125614166259702</v>
      </c>
      <c r="H650">
        <v>299.39944923783401</v>
      </c>
      <c r="I650">
        <v>6.0719999999999899E-2</v>
      </c>
    </row>
    <row r="651" spans="1:9" x14ac:dyDescent="0.3">
      <c r="A651" t="s">
        <v>71</v>
      </c>
      <c r="B651" t="s">
        <v>35</v>
      </c>
      <c r="C651" t="s">
        <v>5</v>
      </c>
      <c r="D651">
        <v>0</v>
      </c>
      <c r="E651" t="s">
        <v>143</v>
      </c>
      <c r="F651">
        <v>4831</v>
      </c>
      <c r="G651">
        <v>14.073233604431101</v>
      </c>
      <c r="H651">
        <v>343.27576275568202</v>
      </c>
      <c r="I651">
        <v>6.0749999999999998E-2</v>
      </c>
    </row>
    <row r="652" spans="1:9" x14ac:dyDescent="0.3">
      <c r="A652" t="s">
        <v>71</v>
      </c>
      <c r="B652" t="s">
        <v>35</v>
      </c>
      <c r="C652" t="s">
        <v>5</v>
      </c>
      <c r="D652">
        <v>0</v>
      </c>
      <c r="E652" t="s">
        <v>144</v>
      </c>
      <c r="F652">
        <v>4792</v>
      </c>
      <c r="G652">
        <v>14.140081167221</v>
      </c>
      <c r="H652">
        <v>338.89480147459102</v>
      </c>
      <c r="I652">
        <v>5.9619999999999999E-2</v>
      </c>
    </row>
    <row r="653" spans="1:9" x14ac:dyDescent="0.3">
      <c r="A653" t="s">
        <v>71</v>
      </c>
      <c r="B653" t="s">
        <v>35</v>
      </c>
      <c r="C653" t="s">
        <v>5</v>
      </c>
      <c r="D653">
        <v>0</v>
      </c>
      <c r="E653" t="s">
        <v>145</v>
      </c>
      <c r="F653">
        <v>4831</v>
      </c>
      <c r="G653">
        <v>15.5234470367431</v>
      </c>
      <c r="H653">
        <v>311.20665330098899</v>
      </c>
      <c r="I653">
        <v>6.0749999999999998E-2</v>
      </c>
    </row>
    <row r="654" spans="1:9" x14ac:dyDescent="0.3">
      <c r="A654" t="s">
        <v>71</v>
      </c>
      <c r="B654" t="s">
        <v>35</v>
      </c>
      <c r="C654" t="s">
        <v>5</v>
      </c>
      <c r="D654">
        <v>0</v>
      </c>
      <c r="E654" t="s">
        <v>146</v>
      </c>
      <c r="F654">
        <v>4832</v>
      </c>
      <c r="G654">
        <v>13.862970829010001</v>
      </c>
      <c r="H654">
        <v>348.55443754439898</v>
      </c>
      <c r="I654">
        <v>6.0760000000000002E-2</v>
      </c>
    </row>
    <row r="655" spans="1:9" x14ac:dyDescent="0.3">
      <c r="A655" t="s">
        <v>71</v>
      </c>
      <c r="B655" t="s">
        <v>35</v>
      </c>
      <c r="C655" t="s">
        <v>5</v>
      </c>
      <c r="D655">
        <v>0</v>
      </c>
      <c r="E655" t="s">
        <v>125</v>
      </c>
      <c r="F655">
        <v>4591</v>
      </c>
      <c r="G655">
        <v>20.232416391372599</v>
      </c>
      <c r="H655">
        <v>226.91308399315301</v>
      </c>
      <c r="I655">
        <v>5.8990000000000001E-2</v>
      </c>
    </row>
    <row r="656" spans="1:9" x14ac:dyDescent="0.3">
      <c r="A656" t="s">
        <v>71</v>
      </c>
      <c r="B656" t="s">
        <v>35</v>
      </c>
      <c r="C656" t="s">
        <v>5</v>
      </c>
      <c r="D656">
        <v>0</v>
      </c>
      <c r="E656" t="s">
        <v>126</v>
      </c>
      <c r="F656">
        <v>4648</v>
      </c>
      <c r="G656">
        <v>20.008410930633499</v>
      </c>
      <c r="H656">
        <v>232.302306070881</v>
      </c>
      <c r="I656">
        <v>6.0940000000000001E-2</v>
      </c>
    </row>
    <row r="657" spans="1:9" x14ac:dyDescent="0.3">
      <c r="A657" t="s">
        <v>71</v>
      </c>
      <c r="B657" t="s">
        <v>35</v>
      </c>
      <c r="C657" t="s">
        <v>5</v>
      </c>
      <c r="D657">
        <v>0</v>
      </c>
      <c r="E657" t="s">
        <v>127</v>
      </c>
      <c r="F657">
        <v>4582</v>
      </c>
      <c r="G657">
        <v>17.8966305255889</v>
      </c>
      <c r="H657">
        <v>256.02584762805202</v>
      </c>
      <c r="I657">
        <v>5.9880000000000003E-2</v>
      </c>
    </row>
    <row r="658" spans="1:9" x14ac:dyDescent="0.3">
      <c r="A658" t="s">
        <v>71</v>
      </c>
      <c r="B658" t="s">
        <v>35</v>
      </c>
      <c r="C658" t="s">
        <v>5</v>
      </c>
      <c r="D658">
        <v>0</v>
      </c>
      <c r="E658" t="s">
        <v>133</v>
      </c>
      <c r="F658">
        <v>4676</v>
      </c>
      <c r="G658">
        <v>1.9984245300292899E-3</v>
      </c>
      <c r="H658">
        <v>2339843.1763302302</v>
      </c>
      <c r="I658">
        <v>6.2039999999999998E-2</v>
      </c>
    </row>
    <row r="659" spans="1:9" x14ac:dyDescent="0.3">
      <c r="A659" t="s">
        <v>71</v>
      </c>
      <c r="B659" t="s">
        <v>35</v>
      </c>
      <c r="C659" t="s">
        <v>5</v>
      </c>
      <c r="D659">
        <v>0</v>
      </c>
      <c r="E659" t="s">
        <v>134</v>
      </c>
      <c r="F659">
        <v>5105</v>
      </c>
      <c r="G659">
        <v>22.834988117218</v>
      </c>
      <c r="H659">
        <v>223.56044039938499</v>
      </c>
      <c r="I659">
        <v>6.6009999999999999E-2</v>
      </c>
    </row>
    <row r="660" spans="1:9" x14ac:dyDescent="0.3">
      <c r="A660" t="s">
        <v>71</v>
      </c>
      <c r="B660" t="s">
        <v>35</v>
      </c>
      <c r="C660" t="s">
        <v>5</v>
      </c>
      <c r="D660">
        <v>0</v>
      </c>
      <c r="E660" t="s">
        <v>135</v>
      </c>
      <c r="F660">
        <v>5088</v>
      </c>
      <c r="G660">
        <v>15.1929850578308</v>
      </c>
      <c r="H660">
        <v>334.89139761758202</v>
      </c>
      <c r="I660">
        <v>6.5839999999999996E-2</v>
      </c>
    </row>
    <row r="661" spans="1:9" x14ac:dyDescent="0.3">
      <c r="A661" t="s">
        <v>71</v>
      </c>
      <c r="B661" t="s">
        <v>35</v>
      </c>
      <c r="C661" t="s">
        <v>5</v>
      </c>
      <c r="D661">
        <v>0</v>
      </c>
      <c r="E661" t="s">
        <v>136</v>
      </c>
      <c r="F661">
        <v>5095</v>
      </c>
      <c r="G661">
        <v>17.4244751930236</v>
      </c>
      <c r="H661">
        <v>292.40478944467202</v>
      </c>
      <c r="I661">
        <v>6.5989999999999993E-2</v>
      </c>
    </row>
    <row r="662" spans="1:9" x14ac:dyDescent="0.3">
      <c r="A662" t="s">
        <v>71</v>
      </c>
      <c r="B662" t="s">
        <v>35</v>
      </c>
      <c r="C662" t="s">
        <v>5</v>
      </c>
      <c r="D662">
        <v>0</v>
      </c>
      <c r="E662" t="s">
        <v>137</v>
      </c>
      <c r="F662">
        <v>5103</v>
      </c>
      <c r="G662">
        <v>19.513475179672199</v>
      </c>
      <c r="H662">
        <v>261.51159406582502</v>
      </c>
      <c r="I662">
        <v>6.5989999999999993E-2</v>
      </c>
    </row>
    <row r="663" spans="1:9" x14ac:dyDescent="0.3">
      <c r="A663" t="s">
        <v>71</v>
      </c>
      <c r="B663" t="s">
        <v>35</v>
      </c>
      <c r="C663" t="s">
        <v>5</v>
      </c>
      <c r="D663">
        <v>0</v>
      </c>
      <c r="E663" t="s">
        <v>138</v>
      </c>
      <c r="F663">
        <v>5132</v>
      </c>
      <c r="G663">
        <v>24.9142184257507</v>
      </c>
      <c r="H663">
        <v>205.98679486151099</v>
      </c>
      <c r="I663">
        <v>6.7100000000000007E-2</v>
      </c>
    </row>
    <row r="664" spans="1:9" x14ac:dyDescent="0.3">
      <c r="A664" t="s">
        <v>71</v>
      </c>
      <c r="B664" t="s">
        <v>35</v>
      </c>
      <c r="C664" t="s">
        <v>5</v>
      </c>
      <c r="D664">
        <v>1</v>
      </c>
      <c r="E664" t="s">
        <v>72</v>
      </c>
      <c r="F664">
        <v>4803</v>
      </c>
      <c r="G664">
        <v>15.6797132492065</v>
      </c>
      <c r="H664">
        <v>306.31937738038999</v>
      </c>
      <c r="I664">
        <v>6.1089999999999998E-2</v>
      </c>
    </row>
    <row r="665" spans="1:9" x14ac:dyDescent="0.3">
      <c r="A665" t="s">
        <v>71</v>
      </c>
      <c r="B665" t="s">
        <v>35</v>
      </c>
      <c r="C665" t="s">
        <v>5</v>
      </c>
      <c r="D665">
        <v>1</v>
      </c>
      <c r="E665" t="s">
        <v>73</v>
      </c>
      <c r="F665">
        <v>4602</v>
      </c>
      <c r="G665">
        <v>1.0051727294921799E-3</v>
      </c>
      <c r="H665">
        <v>4578317.60151802</v>
      </c>
      <c r="I665">
        <v>0.06</v>
      </c>
    </row>
    <row r="666" spans="1:9" x14ac:dyDescent="0.3">
      <c r="A666" t="s">
        <v>71</v>
      </c>
      <c r="B666" t="s">
        <v>35</v>
      </c>
      <c r="C666" t="s">
        <v>5</v>
      </c>
      <c r="D666">
        <v>1</v>
      </c>
      <c r="E666" t="s">
        <v>74</v>
      </c>
      <c r="F666">
        <v>5013</v>
      </c>
      <c r="G666">
        <v>22.2882640361785</v>
      </c>
      <c r="H666">
        <v>224.916574564211</v>
      </c>
      <c r="I666">
        <v>6.4589999999999995E-2</v>
      </c>
    </row>
    <row r="667" spans="1:9" x14ac:dyDescent="0.3">
      <c r="A667" t="s">
        <v>71</v>
      </c>
      <c r="B667" t="s">
        <v>35</v>
      </c>
      <c r="C667" t="s">
        <v>5</v>
      </c>
      <c r="D667">
        <v>1</v>
      </c>
      <c r="E667" t="s">
        <v>75</v>
      </c>
      <c r="F667">
        <v>5003</v>
      </c>
      <c r="G667">
        <v>16.9627475738525</v>
      </c>
      <c r="H667">
        <v>294.94042626160001</v>
      </c>
      <c r="I667">
        <v>6.3810000000000006E-2</v>
      </c>
    </row>
    <row r="668" spans="1:9" x14ac:dyDescent="0.3">
      <c r="A668" t="s">
        <v>71</v>
      </c>
      <c r="B668" t="s">
        <v>35</v>
      </c>
      <c r="C668" t="s">
        <v>5</v>
      </c>
      <c r="D668">
        <v>1</v>
      </c>
      <c r="E668" t="s">
        <v>76</v>
      </c>
      <c r="F668">
        <v>5008</v>
      </c>
      <c r="G668">
        <v>24.2470669746398</v>
      </c>
      <c r="H668">
        <v>206.540444880937</v>
      </c>
      <c r="I668">
        <v>6.4759999999999998E-2</v>
      </c>
    </row>
    <row r="669" spans="1:9" x14ac:dyDescent="0.3">
      <c r="A669" t="s">
        <v>71</v>
      </c>
      <c r="B669" t="s">
        <v>35</v>
      </c>
      <c r="C669" t="s">
        <v>5</v>
      </c>
      <c r="D669">
        <v>1</v>
      </c>
      <c r="E669" t="s">
        <v>77</v>
      </c>
      <c r="F669">
        <v>4979</v>
      </c>
      <c r="G669">
        <v>17.543299913406301</v>
      </c>
      <c r="H669">
        <v>283.81205500540398</v>
      </c>
      <c r="I669">
        <v>6.3589999999999994E-2</v>
      </c>
    </row>
    <row r="670" spans="1:9" x14ac:dyDescent="0.3">
      <c r="A670" t="s">
        <v>71</v>
      </c>
      <c r="B670" t="s">
        <v>35</v>
      </c>
      <c r="C670" t="s">
        <v>5</v>
      </c>
      <c r="D670">
        <v>1</v>
      </c>
      <c r="E670" t="s">
        <v>78</v>
      </c>
      <c r="F670">
        <v>4965</v>
      </c>
      <c r="G670">
        <v>18.0710334777832</v>
      </c>
      <c r="H670">
        <v>274.74908981293402</v>
      </c>
      <c r="I670">
        <v>6.3409999999999994E-2</v>
      </c>
    </row>
    <row r="671" spans="1:9" x14ac:dyDescent="0.3">
      <c r="A671" t="s">
        <v>71</v>
      </c>
      <c r="B671" t="s">
        <v>35</v>
      </c>
      <c r="C671" t="s">
        <v>5</v>
      </c>
      <c r="D671">
        <v>1</v>
      </c>
      <c r="E671" t="s">
        <v>79</v>
      </c>
      <c r="F671">
        <v>4642</v>
      </c>
      <c r="G671">
        <v>2.0081996917724601E-3</v>
      </c>
      <c r="H671">
        <v>2311523.1114804698</v>
      </c>
      <c r="I671">
        <v>5.9920000000000001E-2</v>
      </c>
    </row>
    <row r="672" spans="1:9" x14ac:dyDescent="0.3">
      <c r="A672" t="s">
        <v>71</v>
      </c>
      <c r="B672" t="s">
        <v>35</v>
      </c>
      <c r="C672" t="s">
        <v>5</v>
      </c>
      <c r="D672">
        <v>1</v>
      </c>
      <c r="E672" t="s">
        <v>80</v>
      </c>
      <c r="F672">
        <v>4939</v>
      </c>
      <c r="G672">
        <v>16.704853534698401</v>
      </c>
      <c r="H672">
        <v>295.662574337509</v>
      </c>
      <c r="I672">
        <v>6.2869999999999995E-2</v>
      </c>
    </row>
    <row r="673" spans="1:9" x14ac:dyDescent="0.3">
      <c r="A673" t="s">
        <v>71</v>
      </c>
      <c r="B673" t="s">
        <v>35</v>
      </c>
      <c r="C673" t="s">
        <v>5</v>
      </c>
      <c r="D673">
        <v>1</v>
      </c>
      <c r="E673" t="s">
        <v>139</v>
      </c>
      <c r="F673">
        <v>4968</v>
      </c>
      <c r="G673">
        <v>18.207732439041099</v>
      </c>
      <c r="H673">
        <v>272.85110963886802</v>
      </c>
      <c r="I673">
        <v>6.3759999999999997E-2</v>
      </c>
    </row>
    <row r="674" spans="1:9" x14ac:dyDescent="0.3">
      <c r="A674" t="s">
        <v>71</v>
      </c>
      <c r="B674" t="s">
        <v>35</v>
      </c>
      <c r="C674" t="s">
        <v>5</v>
      </c>
      <c r="D674">
        <v>1</v>
      </c>
      <c r="E674" t="s">
        <v>140</v>
      </c>
      <c r="F674">
        <v>4972</v>
      </c>
      <c r="G674">
        <v>16.689113140106201</v>
      </c>
      <c r="H674">
        <v>297.91876645929102</v>
      </c>
      <c r="I674">
        <v>6.3320000000000001E-2</v>
      </c>
    </row>
    <row r="675" spans="1:9" x14ac:dyDescent="0.3">
      <c r="A675" t="s">
        <v>71</v>
      </c>
      <c r="B675" t="s">
        <v>35</v>
      </c>
      <c r="C675" t="s">
        <v>5</v>
      </c>
      <c r="D675">
        <v>1</v>
      </c>
      <c r="E675" t="s">
        <v>141</v>
      </c>
      <c r="F675">
        <v>4988</v>
      </c>
      <c r="G675">
        <v>17.5591447353363</v>
      </c>
      <c r="H675">
        <v>284.068505339105</v>
      </c>
      <c r="I675">
        <v>6.4280000000000004E-2</v>
      </c>
    </row>
    <row r="676" spans="1:9" x14ac:dyDescent="0.3">
      <c r="A676" t="s">
        <v>71</v>
      </c>
      <c r="B676" t="s">
        <v>35</v>
      </c>
      <c r="C676" t="s">
        <v>5</v>
      </c>
      <c r="D676">
        <v>1</v>
      </c>
      <c r="E676" t="s">
        <v>142</v>
      </c>
      <c r="F676">
        <v>5028</v>
      </c>
      <c r="G676">
        <v>26.673470020294101</v>
      </c>
      <c r="H676">
        <v>188.50190830718699</v>
      </c>
      <c r="I676">
        <v>6.4680000000000001E-2</v>
      </c>
    </row>
    <row r="677" spans="1:9" x14ac:dyDescent="0.3">
      <c r="A677" t="s">
        <v>71</v>
      </c>
      <c r="B677" t="s">
        <v>35</v>
      </c>
      <c r="C677" t="s">
        <v>5</v>
      </c>
      <c r="D677">
        <v>1</v>
      </c>
      <c r="E677" t="s">
        <v>81</v>
      </c>
      <c r="F677">
        <v>4642</v>
      </c>
      <c r="G677">
        <v>6.0661554336547803E-2</v>
      </c>
      <c r="H677">
        <v>76522.932041048101</v>
      </c>
      <c r="I677">
        <v>5.9920000000000001E-2</v>
      </c>
    </row>
    <row r="678" spans="1:9" x14ac:dyDescent="0.3">
      <c r="A678" t="s">
        <v>71</v>
      </c>
      <c r="B678" t="s">
        <v>35</v>
      </c>
      <c r="C678" t="s">
        <v>5</v>
      </c>
      <c r="D678">
        <v>1</v>
      </c>
      <c r="E678" t="s">
        <v>82</v>
      </c>
      <c r="F678">
        <v>4943</v>
      </c>
      <c r="G678">
        <v>19.020322799682599</v>
      </c>
      <c r="H678">
        <v>259.87992170577002</v>
      </c>
      <c r="I678">
        <v>6.3009999999999997E-2</v>
      </c>
    </row>
    <row r="679" spans="1:9" x14ac:dyDescent="0.3">
      <c r="A679" t="s">
        <v>71</v>
      </c>
      <c r="B679" t="s">
        <v>35</v>
      </c>
      <c r="C679" t="s">
        <v>5</v>
      </c>
      <c r="D679">
        <v>1</v>
      </c>
      <c r="E679" t="s">
        <v>83</v>
      </c>
      <c r="F679">
        <v>4940</v>
      </c>
      <c r="G679">
        <v>15.601992368698101</v>
      </c>
      <c r="H679">
        <v>316.626228449579</v>
      </c>
      <c r="I679">
        <v>6.2899999999999998E-2</v>
      </c>
    </row>
    <row r="680" spans="1:9" x14ac:dyDescent="0.3">
      <c r="A680" t="s">
        <v>71</v>
      </c>
      <c r="B680" t="s">
        <v>35</v>
      </c>
      <c r="C680" t="s">
        <v>5</v>
      </c>
      <c r="D680">
        <v>1</v>
      </c>
      <c r="E680" t="s">
        <v>84</v>
      </c>
      <c r="F680">
        <v>4945</v>
      </c>
      <c r="G680">
        <v>15.5939183235168</v>
      </c>
      <c r="H680">
        <v>317.11080546975501</v>
      </c>
      <c r="I680">
        <v>6.3030000000000003E-2</v>
      </c>
    </row>
    <row r="681" spans="1:9" x14ac:dyDescent="0.3">
      <c r="A681" t="s">
        <v>71</v>
      </c>
      <c r="B681" t="s">
        <v>35</v>
      </c>
      <c r="C681" t="s">
        <v>5</v>
      </c>
      <c r="D681">
        <v>1</v>
      </c>
      <c r="E681" t="s">
        <v>85</v>
      </c>
      <c r="F681">
        <v>4947</v>
      </c>
      <c r="G681">
        <v>16.191675424575799</v>
      </c>
      <c r="H681">
        <v>305.52736948342101</v>
      </c>
      <c r="I681">
        <v>6.3049999999999995E-2</v>
      </c>
    </row>
    <row r="682" spans="1:9" x14ac:dyDescent="0.3">
      <c r="A682" t="s">
        <v>71</v>
      </c>
      <c r="B682" t="s">
        <v>35</v>
      </c>
      <c r="C682" t="s">
        <v>5</v>
      </c>
      <c r="D682">
        <v>1</v>
      </c>
      <c r="E682" t="s">
        <v>86</v>
      </c>
      <c r="F682">
        <v>5018</v>
      </c>
      <c r="G682">
        <v>20.345176935195902</v>
      </c>
      <c r="H682">
        <v>246.64322241991201</v>
      </c>
      <c r="I682">
        <v>6.522E-2</v>
      </c>
    </row>
    <row r="683" spans="1:9" x14ac:dyDescent="0.3">
      <c r="A683" t="s">
        <v>71</v>
      </c>
      <c r="B683" t="s">
        <v>35</v>
      </c>
      <c r="C683" t="s">
        <v>5</v>
      </c>
      <c r="D683">
        <v>1</v>
      </c>
      <c r="E683" t="s">
        <v>87</v>
      </c>
      <c r="F683">
        <v>4477</v>
      </c>
      <c r="G683">
        <v>1.5137672424316399E-2</v>
      </c>
      <c r="H683">
        <v>295752.20512820501</v>
      </c>
      <c r="I683">
        <v>5.713E-2</v>
      </c>
    </row>
    <row r="684" spans="1:9" x14ac:dyDescent="0.3">
      <c r="A684" t="s">
        <v>71</v>
      </c>
      <c r="B684" t="s">
        <v>35</v>
      </c>
      <c r="C684" t="s">
        <v>5</v>
      </c>
      <c r="D684">
        <v>1</v>
      </c>
      <c r="E684" t="s">
        <v>88</v>
      </c>
      <c r="F684">
        <v>4809</v>
      </c>
      <c r="G684">
        <v>20.3723945617675</v>
      </c>
      <c r="H684">
        <v>236.05472520274699</v>
      </c>
      <c r="I684">
        <v>6.0049999999999999E-2</v>
      </c>
    </row>
    <row r="685" spans="1:9" x14ac:dyDescent="0.3">
      <c r="A685" t="s">
        <v>71</v>
      </c>
      <c r="B685" t="s">
        <v>35</v>
      </c>
      <c r="C685" t="s">
        <v>5</v>
      </c>
      <c r="D685">
        <v>1</v>
      </c>
      <c r="E685" t="s">
        <v>89</v>
      </c>
      <c r="F685">
        <v>4797</v>
      </c>
      <c r="G685">
        <v>17.124871969223001</v>
      </c>
      <c r="H685">
        <v>280.118882559893</v>
      </c>
      <c r="I685">
        <v>6.0010000000000001E-2</v>
      </c>
    </row>
    <row r="686" spans="1:9" x14ac:dyDescent="0.3">
      <c r="A686" t="s">
        <v>71</v>
      </c>
      <c r="B686" t="s">
        <v>35</v>
      </c>
      <c r="C686" t="s">
        <v>5</v>
      </c>
      <c r="D686">
        <v>1</v>
      </c>
      <c r="E686" t="s">
        <v>90</v>
      </c>
      <c r="F686">
        <v>4826</v>
      </c>
      <c r="G686">
        <v>16.860662460327099</v>
      </c>
      <c r="H686">
        <v>286.22837396546498</v>
      </c>
      <c r="I686">
        <v>6.096E-2</v>
      </c>
    </row>
    <row r="687" spans="1:9" x14ac:dyDescent="0.3">
      <c r="A687" t="s">
        <v>71</v>
      </c>
      <c r="B687" t="s">
        <v>35</v>
      </c>
      <c r="C687" t="s">
        <v>5</v>
      </c>
      <c r="D687">
        <v>1</v>
      </c>
      <c r="E687" t="s">
        <v>91</v>
      </c>
      <c r="F687">
        <v>4835</v>
      </c>
      <c r="G687">
        <v>16.530744552612301</v>
      </c>
      <c r="H687">
        <v>292.48531332703499</v>
      </c>
      <c r="I687">
        <v>6.0789999999999997E-2</v>
      </c>
    </row>
    <row r="688" spans="1:9" x14ac:dyDescent="0.3">
      <c r="A688" t="s">
        <v>71</v>
      </c>
      <c r="B688" t="s">
        <v>35</v>
      </c>
      <c r="C688" t="s">
        <v>5</v>
      </c>
      <c r="D688">
        <v>1</v>
      </c>
      <c r="E688" t="s">
        <v>92</v>
      </c>
      <c r="F688">
        <v>4835</v>
      </c>
      <c r="G688">
        <v>17.0264234542846</v>
      </c>
      <c r="H688">
        <v>283.97038362059999</v>
      </c>
      <c r="I688">
        <v>6.0789999999999997E-2</v>
      </c>
    </row>
    <row r="689" spans="1:9" x14ac:dyDescent="0.3">
      <c r="A689" t="s">
        <v>71</v>
      </c>
      <c r="B689" t="s">
        <v>35</v>
      </c>
      <c r="C689" t="s">
        <v>5</v>
      </c>
      <c r="D689">
        <v>1</v>
      </c>
      <c r="E689" t="s">
        <v>93</v>
      </c>
      <c r="F689">
        <v>4675</v>
      </c>
      <c r="G689">
        <v>15.931894779205299</v>
      </c>
      <c r="H689">
        <v>293.43653500033798</v>
      </c>
      <c r="I689">
        <v>6.1890000000000001E-2</v>
      </c>
    </row>
    <row r="690" spans="1:9" x14ac:dyDescent="0.3">
      <c r="A690" t="s">
        <v>71</v>
      </c>
      <c r="B690" t="s">
        <v>35</v>
      </c>
      <c r="C690" t="s">
        <v>5</v>
      </c>
      <c r="D690">
        <v>1</v>
      </c>
      <c r="E690" t="s">
        <v>99</v>
      </c>
      <c r="F690">
        <v>4362</v>
      </c>
      <c r="G690">
        <v>11.089982271194399</v>
      </c>
      <c r="H690">
        <v>393.32795069745202</v>
      </c>
      <c r="I690">
        <v>5.3359999999999998E-2</v>
      </c>
    </row>
    <row r="691" spans="1:9" x14ac:dyDescent="0.3">
      <c r="A691" t="s">
        <v>71</v>
      </c>
      <c r="B691" t="s">
        <v>35</v>
      </c>
      <c r="C691" t="s">
        <v>5</v>
      </c>
      <c r="D691">
        <v>1</v>
      </c>
      <c r="E691" t="s">
        <v>105</v>
      </c>
      <c r="F691">
        <v>4624</v>
      </c>
      <c r="G691">
        <v>19.746329069137499</v>
      </c>
      <c r="H691">
        <v>234.17010745693699</v>
      </c>
      <c r="I691">
        <v>6.0859999999999997E-2</v>
      </c>
    </row>
    <row r="692" spans="1:9" x14ac:dyDescent="0.3">
      <c r="A692" t="s">
        <v>71</v>
      </c>
      <c r="B692" t="s">
        <v>35</v>
      </c>
      <c r="C692" t="s">
        <v>5</v>
      </c>
      <c r="D692">
        <v>1</v>
      </c>
      <c r="E692" t="s">
        <v>111</v>
      </c>
      <c r="F692">
        <v>4582</v>
      </c>
      <c r="G692">
        <v>23.056089878082201</v>
      </c>
      <c r="H692">
        <v>198.732743679827</v>
      </c>
      <c r="I692">
        <v>5.91E-2</v>
      </c>
    </row>
    <row r="693" spans="1:9" x14ac:dyDescent="0.3">
      <c r="A693" t="s">
        <v>71</v>
      </c>
      <c r="B693" t="s">
        <v>35</v>
      </c>
      <c r="C693" t="s">
        <v>5</v>
      </c>
      <c r="D693">
        <v>1</v>
      </c>
      <c r="E693" t="s">
        <v>112</v>
      </c>
      <c r="F693">
        <v>4873</v>
      </c>
      <c r="G693">
        <v>21.855310916900599</v>
      </c>
      <c r="H693">
        <v>222.96640018201299</v>
      </c>
      <c r="I693">
        <v>6.2050000000000001E-2</v>
      </c>
    </row>
    <row r="694" spans="1:9" x14ac:dyDescent="0.3">
      <c r="A694" t="s">
        <v>71</v>
      </c>
      <c r="B694" t="s">
        <v>35</v>
      </c>
      <c r="C694" t="s">
        <v>5</v>
      </c>
      <c r="D694">
        <v>1</v>
      </c>
      <c r="E694" t="s">
        <v>117</v>
      </c>
      <c r="F694">
        <v>4471</v>
      </c>
      <c r="G694">
        <v>11.8852117061614</v>
      </c>
      <c r="H694">
        <v>376.18177198157503</v>
      </c>
      <c r="I694">
        <v>5.6590000000000001E-2</v>
      </c>
    </row>
    <row r="695" spans="1:9" x14ac:dyDescent="0.3">
      <c r="A695" t="s">
        <v>71</v>
      </c>
      <c r="B695" t="s">
        <v>35</v>
      </c>
      <c r="C695" t="s">
        <v>5</v>
      </c>
      <c r="D695">
        <v>1</v>
      </c>
      <c r="E695" t="s">
        <v>123</v>
      </c>
      <c r="F695">
        <v>4393</v>
      </c>
      <c r="G695">
        <v>12.5093028545379</v>
      </c>
      <c r="H695">
        <v>351.178642893465</v>
      </c>
      <c r="I695">
        <v>5.407E-2</v>
      </c>
    </row>
    <row r="696" spans="1:9" x14ac:dyDescent="0.3">
      <c r="A696" t="s">
        <v>71</v>
      </c>
      <c r="B696" t="s">
        <v>35</v>
      </c>
      <c r="C696" t="s">
        <v>5</v>
      </c>
      <c r="D696">
        <v>1</v>
      </c>
      <c r="E696" t="s">
        <v>124</v>
      </c>
      <c r="F696">
        <v>4511</v>
      </c>
      <c r="G696">
        <v>11.1705877780914</v>
      </c>
      <c r="H696">
        <v>403.828347228719</v>
      </c>
      <c r="I696">
        <v>5.4350000000000002E-2</v>
      </c>
    </row>
    <row r="697" spans="1:9" x14ac:dyDescent="0.3">
      <c r="A697" t="s">
        <v>71</v>
      </c>
      <c r="B697" t="s">
        <v>35</v>
      </c>
      <c r="C697" t="s">
        <v>5</v>
      </c>
      <c r="D697">
        <v>1</v>
      </c>
      <c r="E697" t="s">
        <v>125</v>
      </c>
      <c r="F697">
        <v>4532</v>
      </c>
      <c r="G697">
        <v>14.9126360416412</v>
      </c>
      <c r="H697">
        <v>303.90334662128703</v>
      </c>
      <c r="I697">
        <v>5.722E-2</v>
      </c>
    </row>
    <row r="698" spans="1:9" x14ac:dyDescent="0.3">
      <c r="A698" t="s">
        <v>71</v>
      </c>
      <c r="B698" t="s">
        <v>35</v>
      </c>
      <c r="C698" t="s">
        <v>5</v>
      </c>
      <c r="D698">
        <v>1</v>
      </c>
      <c r="E698" t="s">
        <v>126</v>
      </c>
      <c r="F698">
        <v>4725</v>
      </c>
      <c r="G698">
        <v>20.919482231140101</v>
      </c>
      <c r="H698">
        <v>225.866010821553</v>
      </c>
      <c r="I698">
        <v>6.3250000000000001E-2</v>
      </c>
    </row>
    <row r="699" spans="1:9" x14ac:dyDescent="0.3">
      <c r="A699" t="s">
        <v>71</v>
      </c>
      <c r="B699" t="s">
        <v>35</v>
      </c>
      <c r="C699" t="s">
        <v>5</v>
      </c>
      <c r="D699">
        <v>1</v>
      </c>
      <c r="E699" t="s">
        <v>127</v>
      </c>
      <c r="F699">
        <v>4428</v>
      </c>
      <c r="G699">
        <v>24.9520342350006</v>
      </c>
      <c r="H699">
        <v>177.460481109342</v>
      </c>
      <c r="I699">
        <v>5.5259999999999997E-2</v>
      </c>
    </row>
    <row r="700" spans="1:9" x14ac:dyDescent="0.3">
      <c r="A700" t="s">
        <v>71</v>
      </c>
      <c r="B700" t="s">
        <v>63</v>
      </c>
      <c r="C700" t="s">
        <v>5</v>
      </c>
      <c r="D700">
        <v>0</v>
      </c>
      <c r="E700" t="s">
        <v>72</v>
      </c>
      <c r="F700">
        <v>5813</v>
      </c>
      <c r="G700">
        <v>18.469829559326101</v>
      </c>
      <c r="H700">
        <v>314.72948796459099</v>
      </c>
      <c r="I700">
        <v>1.4774000000000001E-2</v>
      </c>
    </row>
    <row r="701" spans="1:9" x14ac:dyDescent="0.3">
      <c r="A701" t="s">
        <v>71</v>
      </c>
      <c r="B701" t="s">
        <v>63</v>
      </c>
      <c r="C701" t="s">
        <v>5</v>
      </c>
      <c r="D701">
        <v>0</v>
      </c>
      <c r="E701" t="s">
        <v>148</v>
      </c>
      <c r="F701">
        <v>5837</v>
      </c>
      <c r="G701">
        <v>14.225563526153501</v>
      </c>
      <c r="H701">
        <v>410.31766434199398</v>
      </c>
      <c r="I701">
        <v>1.453E-2</v>
      </c>
    </row>
    <row r="702" spans="1:9" x14ac:dyDescent="0.3">
      <c r="A702" t="s">
        <v>71</v>
      </c>
      <c r="B702" t="s">
        <v>63</v>
      </c>
      <c r="C702" t="s">
        <v>5</v>
      </c>
      <c r="D702">
        <v>0</v>
      </c>
      <c r="E702" t="s">
        <v>73</v>
      </c>
      <c r="F702">
        <v>5763</v>
      </c>
      <c r="G702">
        <v>2.0062923431396402E-3</v>
      </c>
      <c r="H702">
        <v>2872462.73939393</v>
      </c>
      <c r="I702">
        <v>1.5626000000000001E-2</v>
      </c>
    </row>
    <row r="703" spans="1:9" x14ac:dyDescent="0.3">
      <c r="A703" t="s">
        <v>71</v>
      </c>
      <c r="B703" t="s">
        <v>63</v>
      </c>
      <c r="C703" t="s">
        <v>5</v>
      </c>
      <c r="D703">
        <v>0</v>
      </c>
      <c r="E703" t="s">
        <v>74</v>
      </c>
      <c r="F703">
        <v>6322</v>
      </c>
      <c r="G703">
        <v>19.481236934661801</v>
      </c>
      <c r="H703">
        <v>324.51738158122902</v>
      </c>
      <c r="I703">
        <v>1.6216000000000001E-2</v>
      </c>
    </row>
    <row r="704" spans="1:9" x14ac:dyDescent="0.3">
      <c r="A704" t="s">
        <v>71</v>
      </c>
      <c r="B704" t="s">
        <v>63</v>
      </c>
      <c r="C704" t="s">
        <v>5</v>
      </c>
      <c r="D704">
        <v>0</v>
      </c>
      <c r="E704" t="s">
        <v>75</v>
      </c>
      <c r="F704">
        <v>6175</v>
      </c>
      <c r="G704">
        <v>18.615200996398901</v>
      </c>
      <c r="H704">
        <v>331.71814804441499</v>
      </c>
      <c r="I704">
        <v>1.5858000000000001E-2</v>
      </c>
    </row>
    <row r="705" spans="1:9" x14ac:dyDescent="0.3">
      <c r="A705" t="s">
        <v>71</v>
      </c>
      <c r="B705" t="s">
        <v>63</v>
      </c>
      <c r="C705" t="s">
        <v>5</v>
      </c>
      <c r="D705">
        <v>0</v>
      </c>
      <c r="E705" t="s">
        <v>76</v>
      </c>
      <c r="F705">
        <v>6161</v>
      </c>
      <c r="G705">
        <v>17.7337486743927</v>
      </c>
      <c r="H705">
        <v>347.416675014482</v>
      </c>
      <c r="I705">
        <v>1.583E-2</v>
      </c>
    </row>
    <row r="706" spans="1:9" x14ac:dyDescent="0.3">
      <c r="A706" t="s">
        <v>71</v>
      </c>
      <c r="B706" t="s">
        <v>63</v>
      </c>
      <c r="C706" t="s">
        <v>5</v>
      </c>
      <c r="D706">
        <v>0</v>
      </c>
      <c r="E706" t="s">
        <v>77</v>
      </c>
      <c r="F706">
        <v>6323</v>
      </c>
      <c r="G706">
        <v>20.409716367721501</v>
      </c>
      <c r="H706">
        <v>309.80342333418997</v>
      </c>
      <c r="I706">
        <v>1.6218E-2</v>
      </c>
    </row>
    <row r="707" spans="1:9" x14ac:dyDescent="0.3">
      <c r="A707" t="s">
        <v>71</v>
      </c>
      <c r="B707" t="s">
        <v>63</v>
      </c>
      <c r="C707" t="s">
        <v>5</v>
      </c>
      <c r="D707">
        <v>0</v>
      </c>
      <c r="E707" t="s">
        <v>78</v>
      </c>
      <c r="F707">
        <v>6193</v>
      </c>
      <c r="G707">
        <v>18.239711284637401</v>
      </c>
      <c r="H707">
        <v>339.53388314956999</v>
      </c>
      <c r="I707">
        <v>1.5958E-2</v>
      </c>
    </row>
    <row r="708" spans="1:9" x14ac:dyDescent="0.3">
      <c r="A708" t="s">
        <v>71</v>
      </c>
      <c r="B708" t="s">
        <v>63</v>
      </c>
      <c r="C708" t="s">
        <v>5</v>
      </c>
      <c r="D708">
        <v>0</v>
      </c>
      <c r="E708" t="s">
        <v>79</v>
      </c>
      <c r="F708">
        <v>5521</v>
      </c>
      <c r="G708">
        <v>32.189527511596602</v>
      </c>
      <c r="H708">
        <v>171.515409724824</v>
      </c>
      <c r="I708">
        <v>1.3901999999999999E-2</v>
      </c>
    </row>
    <row r="709" spans="1:9" x14ac:dyDescent="0.3">
      <c r="A709" t="s">
        <v>71</v>
      </c>
      <c r="B709" t="s">
        <v>63</v>
      </c>
      <c r="C709" t="s">
        <v>5</v>
      </c>
      <c r="D709">
        <v>0</v>
      </c>
      <c r="E709" t="s">
        <v>81</v>
      </c>
      <c r="F709">
        <v>5521</v>
      </c>
      <c r="G709">
        <v>1.57403945922851E-3</v>
      </c>
      <c r="H709">
        <v>3507535.9563768501</v>
      </c>
      <c r="I709">
        <v>1.3901999999999999E-2</v>
      </c>
    </row>
    <row r="710" spans="1:9" x14ac:dyDescent="0.3">
      <c r="A710" t="s">
        <v>71</v>
      </c>
      <c r="B710" t="s">
        <v>63</v>
      </c>
      <c r="C710" t="s">
        <v>5</v>
      </c>
      <c r="D710">
        <v>0</v>
      </c>
      <c r="E710" t="s">
        <v>87</v>
      </c>
      <c r="F710">
        <v>5608</v>
      </c>
      <c r="G710">
        <v>1.0001659393310499E-3</v>
      </c>
      <c r="H710">
        <v>5607069.5666269297</v>
      </c>
      <c r="I710">
        <v>1.49399999999999E-2</v>
      </c>
    </row>
    <row r="711" spans="1:9" x14ac:dyDescent="0.3">
      <c r="A711" t="s">
        <v>71</v>
      </c>
      <c r="B711" t="s">
        <v>63</v>
      </c>
      <c r="C711" t="s">
        <v>5</v>
      </c>
      <c r="D711">
        <v>0</v>
      </c>
      <c r="E711" t="s">
        <v>88</v>
      </c>
      <c r="F711">
        <v>6191</v>
      </c>
      <c r="G711">
        <v>17.7664294242858</v>
      </c>
      <c r="H711">
        <v>348.46619161063302</v>
      </c>
      <c r="I711">
        <v>1.5793999999999999E-2</v>
      </c>
    </row>
    <row r="712" spans="1:9" x14ac:dyDescent="0.3">
      <c r="A712" t="s">
        <v>71</v>
      </c>
      <c r="B712" t="s">
        <v>63</v>
      </c>
      <c r="C712" t="s">
        <v>5</v>
      </c>
      <c r="D712">
        <v>0</v>
      </c>
      <c r="E712" t="s">
        <v>89</v>
      </c>
      <c r="F712">
        <v>6177</v>
      </c>
      <c r="G712">
        <v>21.719210386276199</v>
      </c>
      <c r="H712">
        <v>284.40260442907498</v>
      </c>
      <c r="I712">
        <v>1.6005999999999999E-2</v>
      </c>
    </row>
    <row r="713" spans="1:9" x14ac:dyDescent="0.3">
      <c r="A713" t="s">
        <v>71</v>
      </c>
      <c r="B713" t="s">
        <v>63</v>
      </c>
      <c r="C713" t="s">
        <v>5</v>
      </c>
      <c r="D713">
        <v>0</v>
      </c>
      <c r="E713" t="s">
        <v>90</v>
      </c>
      <c r="F713">
        <v>6234</v>
      </c>
      <c r="G713">
        <v>29.2730662822723</v>
      </c>
      <c r="H713">
        <v>212.96026661119799</v>
      </c>
      <c r="I713">
        <v>1.6119999999999999E-2</v>
      </c>
    </row>
    <row r="714" spans="1:9" x14ac:dyDescent="0.3">
      <c r="A714" t="s">
        <v>71</v>
      </c>
      <c r="B714" t="s">
        <v>63</v>
      </c>
      <c r="C714" t="s">
        <v>5</v>
      </c>
      <c r="D714">
        <v>0</v>
      </c>
      <c r="E714" t="s">
        <v>91</v>
      </c>
      <c r="F714">
        <v>5959</v>
      </c>
      <c r="G714">
        <v>13.917330741882299</v>
      </c>
      <c r="H714">
        <v>428.17118530259501</v>
      </c>
      <c r="I714">
        <v>1.4402E-2</v>
      </c>
    </row>
    <row r="715" spans="1:9" x14ac:dyDescent="0.3">
      <c r="A715" t="s">
        <v>71</v>
      </c>
      <c r="B715" t="s">
        <v>63</v>
      </c>
      <c r="C715" t="s">
        <v>5</v>
      </c>
      <c r="D715">
        <v>0</v>
      </c>
      <c r="E715" t="s">
        <v>92</v>
      </c>
      <c r="F715">
        <v>5649</v>
      </c>
      <c r="G715">
        <v>23.115503549575799</v>
      </c>
      <c r="H715">
        <v>244.38143810644601</v>
      </c>
      <c r="I715">
        <v>1.37819999999999E-2</v>
      </c>
    </row>
    <row r="716" spans="1:9" x14ac:dyDescent="0.3">
      <c r="A716" t="s">
        <v>71</v>
      </c>
      <c r="B716" t="s">
        <v>63</v>
      </c>
      <c r="C716" t="s">
        <v>5</v>
      </c>
      <c r="D716">
        <v>0</v>
      </c>
      <c r="E716" t="s">
        <v>93</v>
      </c>
      <c r="F716">
        <v>5513</v>
      </c>
      <c r="G716">
        <v>18.061928987502998</v>
      </c>
      <c r="H716">
        <v>305.22764228640301</v>
      </c>
      <c r="I716">
        <v>1.4097999999999999E-2</v>
      </c>
    </row>
    <row r="717" spans="1:9" x14ac:dyDescent="0.3">
      <c r="A717" t="s">
        <v>71</v>
      </c>
      <c r="B717" t="s">
        <v>63</v>
      </c>
      <c r="C717" t="s">
        <v>5</v>
      </c>
      <c r="D717">
        <v>0</v>
      </c>
      <c r="E717" t="s">
        <v>99</v>
      </c>
      <c r="F717">
        <v>5173</v>
      </c>
      <c r="G717">
        <v>9.9334373474121094</v>
      </c>
      <c r="H717">
        <v>520.76635902351404</v>
      </c>
      <c r="I717">
        <v>1.2302E-2</v>
      </c>
    </row>
    <row r="718" spans="1:9" x14ac:dyDescent="0.3">
      <c r="A718" t="s">
        <v>71</v>
      </c>
      <c r="B718" t="s">
        <v>63</v>
      </c>
      <c r="C718" t="s">
        <v>5</v>
      </c>
      <c r="D718">
        <v>0</v>
      </c>
      <c r="E718" t="s">
        <v>100</v>
      </c>
      <c r="F718">
        <v>5334</v>
      </c>
      <c r="G718">
        <v>12.994848489761299</v>
      </c>
      <c r="H718">
        <v>410.47034940058398</v>
      </c>
      <c r="I718">
        <v>1.2684000000000001E-2</v>
      </c>
    </row>
    <row r="719" spans="1:9" x14ac:dyDescent="0.3">
      <c r="A719" t="s">
        <v>71</v>
      </c>
      <c r="B719" t="s">
        <v>63</v>
      </c>
      <c r="C719" t="s">
        <v>5</v>
      </c>
      <c r="D719">
        <v>0</v>
      </c>
      <c r="E719" t="s">
        <v>105</v>
      </c>
      <c r="F719">
        <v>5710</v>
      </c>
      <c r="G719">
        <v>22.199242353439299</v>
      </c>
      <c r="H719">
        <v>257.21598553183702</v>
      </c>
      <c r="I719">
        <v>1.536E-2</v>
      </c>
    </row>
    <row r="720" spans="1:9" x14ac:dyDescent="0.3">
      <c r="A720" t="s">
        <v>71</v>
      </c>
      <c r="B720" t="s">
        <v>63</v>
      </c>
      <c r="C720" t="s">
        <v>5</v>
      </c>
      <c r="D720">
        <v>0</v>
      </c>
      <c r="E720" t="s">
        <v>106</v>
      </c>
      <c r="F720">
        <v>6312</v>
      </c>
      <c r="G720">
        <v>23.280346393585202</v>
      </c>
      <c r="H720">
        <v>271.129986353606</v>
      </c>
      <c r="I720">
        <v>1.6587999999999999E-2</v>
      </c>
    </row>
    <row r="721" spans="1:9" x14ac:dyDescent="0.3">
      <c r="A721" t="s">
        <v>71</v>
      </c>
      <c r="B721" t="s">
        <v>63</v>
      </c>
      <c r="C721" t="s">
        <v>5</v>
      </c>
      <c r="D721">
        <v>0</v>
      </c>
      <c r="E721" t="s">
        <v>111</v>
      </c>
      <c r="F721">
        <v>5694</v>
      </c>
      <c r="G721">
        <v>20.510458469390802</v>
      </c>
      <c r="H721">
        <v>277.61446719962498</v>
      </c>
      <c r="I721">
        <v>1.5180000000000001E-2</v>
      </c>
    </row>
    <row r="722" spans="1:9" x14ac:dyDescent="0.3">
      <c r="A722" t="s">
        <v>71</v>
      </c>
      <c r="B722" t="s">
        <v>63</v>
      </c>
      <c r="C722" t="s">
        <v>5</v>
      </c>
      <c r="D722">
        <v>0</v>
      </c>
      <c r="E722" t="s">
        <v>117</v>
      </c>
      <c r="F722">
        <v>5620</v>
      </c>
      <c r="G722">
        <v>32.307026863098102</v>
      </c>
      <c r="H722">
        <v>173.95596393982299</v>
      </c>
      <c r="I722">
        <v>1.49439999999999E-2</v>
      </c>
    </row>
    <row r="723" spans="1:9" x14ac:dyDescent="0.3">
      <c r="A723" t="s">
        <v>71</v>
      </c>
      <c r="B723" t="s">
        <v>63</v>
      </c>
      <c r="C723" t="s">
        <v>5</v>
      </c>
      <c r="D723">
        <v>0</v>
      </c>
      <c r="E723" t="s">
        <v>123</v>
      </c>
      <c r="F723">
        <v>5687</v>
      </c>
      <c r="G723">
        <v>2.1097660064697201E-3</v>
      </c>
      <c r="H723">
        <v>2695559.5940784202</v>
      </c>
      <c r="I723">
        <v>1.5262E-2</v>
      </c>
    </row>
    <row r="724" spans="1:9" x14ac:dyDescent="0.3">
      <c r="A724" t="s">
        <v>71</v>
      </c>
      <c r="B724" t="s">
        <v>63</v>
      </c>
      <c r="C724" t="s">
        <v>5</v>
      </c>
      <c r="D724">
        <v>0</v>
      </c>
      <c r="E724" t="s">
        <v>124</v>
      </c>
      <c r="F724">
        <v>6345</v>
      </c>
      <c r="G724">
        <v>19.5012576580047</v>
      </c>
      <c r="H724">
        <v>325.36363096538702</v>
      </c>
      <c r="I724">
        <v>1.6577999999999999E-2</v>
      </c>
    </row>
    <row r="725" spans="1:9" x14ac:dyDescent="0.3">
      <c r="A725" t="s">
        <v>71</v>
      </c>
      <c r="B725" t="s">
        <v>63</v>
      </c>
      <c r="C725" t="s">
        <v>5</v>
      </c>
      <c r="D725">
        <v>0</v>
      </c>
      <c r="E725" t="s">
        <v>143</v>
      </c>
      <c r="F725">
        <v>6218</v>
      </c>
      <c r="G725">
        <v>25.985505819320601</v>
      </c>
      <c r="H725">
        <v>239.28724125034299</v>
      </c>
      <c r="I725">
        <v>1.5823999999999901E-2</v>
      </c>
    </row>
    <row r="726" spans="1:9" x14ac:dyDescent="0.3">
      <c r="A726" t="s">
        <v>71</v>
      </c>
      <c r="B726" t="s">
        <v>63</v>
      </c>
      <c r="C726" t="s">
        <v>5</v>
      </c>
      <c r="D726">
        <v>0</v>
      </c>
      <c r="E726" t="s">
        <v>144</v>
      </c>
      <c r="F726">
        <v>6064</v>
      </c>
      <c r="G726">
        <v>17.713876008987398</v>
      </c>
      <c r="H726">
        <v>342.330498244615</v>
      </c>
      <c r="I726">
        <v>1.54E-2</v>
      </c>
    </row>
    <row r="727" spans="1:9" x14ac:dyDescent="0.3">
      <c r="A727" t="s">
        <v>71</v>
      </c>
      <c r="B727" t="s">
        <v>63</v>
      </c>
      <c r="C727" t="s">
        <v>5</v>
      </c>
      <c r="D727">
        <v>0</v>
      </c>
      <c r="E727" t="s">
        <v>145</v>
      </c>
      <c r="F727">
        <v>6218</v>
      </c>
      <c r="G727">
        <v>22.241981029510399</v>
      </c>
      <c r="H727">
        <v>279.56142898197697</v>
      </c>
      <c r="I727">
        <v>1.5831999999999999E-2</v>
      </c>
    </row>
    <row r="728" spans="1:9" x14ac:dyDescent="0.3">
      <c r="A728" t="s">
        <v>71</v>
      </c>
      <c r="B728" t="s">
        <v>63</v>
      </c>
      <c r="C728" t="s">
        <v>5</v>
      </c>
      <c r="D728">
        <v>0</v>
      </c>
      <c r="E728" t="s">
        <v>146</v>
      </c>
      <c r="F728">
        <v>6110</v>
      </c>
      <c r="G728">
        <v>18.291461467742899</v>
      </c>
      <c r="H728">
        <v>334.03563792729199</v>
      </c>
      <c r="I728">
        <v>1.5671999999999998E-2</v>
      </c>
    </row>
    <row r="729" spans="1:9" x14ac:dyDescent="0.3">
      <c r="A729" t="s">
        <v>71</v>
      </c>
      <c r="B729" t="s">
        <v>63</v>
      </c>
      <c r="C729" t="s">
        <v>5</v>
      </c>
      <c r="D729">
        <v>0</v>
      </c>
      <c r="E729" t="s">
        <v>125</v>
      </c>
      <c r="F729">
        <v>5557</v>
      </c>
      <c r="G729">
        <v>16.221562147140499</v>
      </c>
      <c r="H729">
        <v>342.56873349152499</v>
      </c>
      <c r="I729">
        <v>1.4253999999999999E-2</v>
      </c>
    </row>
    <row r="730" spans="1:9" x14ac:dyDescent="0.3">
      <c r="A730" t="s">
        <v>71</v>
      </c>
      <c r="B730" t="s">
        <v>63</v>
      </c>
      <c r="C730" t="s">
        <v>5</v>
      </c>
      <c r="D730">
        <v>0</v>
      </c>
      <c r="E730" t="s">
        <v>126</v>
      </c>
      <c r="F730">
        <v>5558</v>
      </c>
      <c r="G730">
        <v>17.489210605621299</v>
      </c>
      <c r="H730">
        <v>317.795932894396</v>
      </c>
      <c r="I730">
        <v>1.4288E-2</v>
      </c>
    </row>
    <row r="731" spans="1:9" x14ac:dyDescent="0.3">
      <c r="A731" t="s">
        <v>71</v>
      </c>
      <c r="B731" t="s">
        <v>63</v>
      </c>
      <c r="C731" t="s">
        <v>5</v>
      </c>
      <c r="D731">
        <v>0</v>
      </c>
      <c r="E731" t="s">
        <v>127</v>
      </c>
      <c r="F731">
        <v>5714</v>
      </c>
      <c r="G731">
        <v>20.145331382751401</v>
      </c>
      <c r="H731">
        <v>283.63891819085899</v>
      </c>
      <c r="I731">
        <v>1.5436E-2</v>
      </c>
    </row>
    <row r="732" spans="1:9" x14ac:dyDescent="0.3">
      <c r="A732" t="s">
        <v>71</v>
      </c>
      <c r="B732" t="s">
        <v>63</v>
      </c>
      <c r="C732" t="s">
        <v>5</v>
      </c>
      <c r="D732">
        <v>0</v>
      </c>
      <c r="E732" t="s">
        <v>128</v>
      </c>
      <c r="F732">
        <v>6372</v>
      </c>
      <c r="G732">
        <v>19.7225904464721</v>
      </c>
      <c r="H732">
        <v>323.08129184621203</v>
      </c>
      <c r="I732">
        <v>1.6607999999999901E-2</v>
      </c>
    </row>
    <row r="733" spans="1:9" x14ac:dyDescent="0.3">
      <c r="A733" t="s">
        <v>71</v>
      </c>
      <c r="B733" t="s">
        <v>63</v>
      </c>
      <c r="C733" t="s">
        <v>5</v>
      </c>
      <c r="D733">
        <v>0</v>
      </c>
      <c r="E733" t="s">
        <v>129</v>
      </c>
      <c r="F733">
        <v>6317</v>
      </c>
      <c r="G733">
        <v>20.989027023315401</v>
      </c>
      <c r="H733">
        <v>300.96678578682202</v>
      </c>
      <c r="I733">
        <v>1.6441999999999998E-2</v>
      </c>
    </row>
    <row r="734" spans="1:9" x14ac:dyDescent="0.3">
      <c r="A734" t="s">
        <v>71</v>
      </c>
      <c r="B734" t="s">
        <v>63</v>
      </c>
      <c r="C734" t="s">
        <v>5</v>
      </c>
      <c r="D734">
        <v>0</v>
      </c>
      <c r="E734" t="s">
        <v>133</v>
      </c>
      <c r="F734">
        <v>5861</v>
      </c>
      <c r="G734">
        <v>1.00469589233398E-3</v>
      </c>
      <c r="H734">
        <v>5833606.0142382504</v>
      </c>
      <c r="I734">
        <v>1.62259999999999E-2</v>
      </c>
    </row>
    <row r="735" spans="1:9" x14ac:dyDescent="0.3">
      <c r="A735" t="s">
        <v>71</v>
      </c>
      <c r="B735" t="s">
        <v>63</v>
      </c>
      <c r="C735" t="s">
        <v>5</v>
      </c>
      <c r="D735">
        <v>0</v>
      </c>
      <c r="E735" t="s">
        <v>134</v>
      </c>
      <c r="F735">
        <v>6592</v>
      </c>
      <c r="G735">
        <v>25.121750116348199</v>
      </c>
      <c r="H735">
        <v>262.40210054912399</v>
      </c>
      <c r="I735">
        <v>1.7687999999999999E-2</v>
      </c>
    </row>
    <row r="736" spans="1:9" x14ac:dyDescent="0.3">
      <c r="A736" t="s">
        <v>71</v>
      </c>
      <c r="B736" t="s">
        <v>63</v>
      </c>
      <c r="C736" t="s">
        <v>5</v>
      </c>
      <c r="D736">
        <v>0</v>
      </c>
      <c r="E736" t="s">
        <v>135</v>
      </c>
      <c r="F736">
        <v>6598</v>
      </c>
      <c r="G736">
        <v>23.716285228729198</v>
      </c>
      <c r="H736">
        <v>278.205458248046</v>
      </c>
      <c r="I736">
        <v>1.7724E-2</v>
      </c>
    </row>
    <row r="737" spans="1:9" x14ac:dyDescent="0.3">
      <c r="A737" t="s">
        <v>71</v>
      </c>
      <c r="B737" t="s">
        <v>63</v>
      </c>
      <c r="C737" t="s">
        <v>5</v>
      </c>
      <c r="D737">
        <v>0</v>
      </c>
      <c r="E737" t="s">
        <v>136</v>
      </c>
      <c r="F737">
        <v>6598</v>
      </c>
      <c r="G737">
        <v>24.1476616859436</v>
      </c>
      <c r="H737">
        <v>273.235565654818</v>
      </c>
      <c r="I737">
        <v>1.7724E-2</v>
      </c>
    </row>
    <row r="738" spans="1:9" x14ac:dyDescent="0.3">
      <c r="A738" t="s">
        <v>71</v>
      </c>
      <c r="B738" t="s">
        <v>63</v>
      </c>
      <c r="C738" t="s">
        <v>5</v>
      </c>
      <c r="D738">
        <v>0</v>
      </c>
      <c r="E738" t="s">
        <v>137</v>
      </c>
      <c r="F738">
        <v>6592</v>
      </c>
      <c r="G738">
        <v>9.987354278564451E-4</v>
      </c>
      <c r="H738">
        <v>6600346.6144664502</v>
      </c>
      <c r="I738">
        <v>1.7687999999999999E-2</v>
      </c>
    </row>
    <row r="739" spans="1:9" x14ac:dyDescent="0.3">
      <c r="A739" t="s">
        <v>71</v>
      </c>
      <c r="B739" t="s">
        <v>63</v>
      </c>
      <c r="C739" t="s">
        <v>5</v>
      </c>
      <c r="D739">
        <v>0</v>
      </c>
      <c r="E739" t="s">
        <v>138</v>
      </c>
      <c r="F739">
        <v>6598</v>
      </c>
      <c r="G739">
        <v>1.9958019256591701E-3</v>
      </c>
      <c r="H739">
        <v>3305939.2894516699</v>
      </c>
      <c r="I739">
        <v>1.7724E-2</v>
      </c>
    </row>
    <row r="740" spans="1:9" x14ac:dyDescent="0.3">
      <c r="A740" t="s">
        <v>71</v>
      </c>
      <c r="B740" t="s">
        <v>63</v>
      </c>
      <c r="C740" t="s">
        <v>5</v>
      </c>
      <c r="D740">
        <v>1</v>
      </c>
      <c r="E740" t="s">
        <v>72</v>
      </c>
      <c r="F740">
        <v>5813</v>
      </c>
      <c r="G740">
        <v>17.632671356201101</v>
      </c>
      <c r="H740">
        <v>329.67211164833702</v>
      </c>
      <c r="I740">
        <v>7.3869999999999904E-4</v>
      </c>
    </row>
    <row r="741" spans="1:9" x14ac:dyDescent="0.3">
      <c r="A741" t="s">
        <v>71</v>
      </c>
      <c r="B741" t="s">
        <v>63</v>
      </c>
      <c r="C741" t="s">
        <v>5</v>
      </c>
      <c r="D741">
        <v>1</v>
      </c>
      <c r="E741" t="s">
        <v>73</v>
      </c>
      <c r="F741">
        <v>6373</v>
      </c>
      <c r="G741">
        <v>2.0070075988769501E-3</v>
      </c>
      <c r="H741">
        <v>3175374.1259206398</v>
      </c>
      <c r="I741">
        <v>9.6429999999999997E-4</v>
      </c>
    </row>
    <row r="742" spans="1:9" x14ac:dyDescent="0.3">
      <c r="A742" t="s">
        <v>71</v>
      </c>
      <c r="B742" t="s">
        <v>63</v>
      </c>
      <c r="C742" t="s">
        <v>5</v>
      </c>
      <c r="D742">
        <v>1</v>
      </c>
      <c r="E742" t="s">
        <v>74</v>
      </c>
      <c r="F742">
        <v>7539</v>
      </c>
      <c r="G742">
        <v>48.065433263778601</v>
      </c>
      <c r="H742">
        <v>156.848684971311</v>
      </c>
      <c r="I742">
        <v>1.0535E-3</v>
      </c>
    </row>
    <row r="743" spans="1:9" x14ac:dyDescent="0.3">
      <c r="A743" t="s">
        <v>71</v>
      </c>
      <c r="B743" t="s">
        <v>63</v>
      </c>
      <c r="C743" t="s">
        <v>5</v>
      </c>
      <c r="D743">
        <v>1</v>
      </c>
      <c r="E743" t="s">
        <v>75</v>
      </c>
      <c r="F743">
        <v>7409</v>
      </c>
      <c r="G743">
        <v>50.001636743545497</v>
      </c>
      <c r="H743">
        <v>148.175149505608</v>
      </c>
      <c r="I743">
        <v>1.0417E-3</v>
      </c>
    </row>
    <row r="744" spans="1:9" x14ac:dyDescent="0.3">
      <c r="A744" t="s">
        <v>71</v>
      </c>
      <c r="B744" t="s">
        <v>63</v>
      </c>
      <c r="C744" t="s">
        <v>5</v>
      </c>
      <c r="D744">
        <v>1</v>
      </c>
      <c r="E744" t="s">
        <v>76</v>
      </c>
      <c r="F744">
        <v>7486</v>
      </c>
      <c r="G744">
        <v>37.759537696838301</v>
      </c>
      <c r="H744">
        <v>198.25454591375399</v>
      </c>
      <c r="I744">
        <v>1.0652000000000001E-3</v>
      </c>
    </row>
    <row r="745" spans="1:9" x14ac:dyDescent="0.3">
      <c r="A745" t="s">
        <v>71</v>
      </c>
      <c r="B745" t="s">
        <v>63</v>
      </c>
      <c r="C745" t="s">
        <v>5</v>
      </c>
      <c r="D745">
        <v>1</v>
      </c>
      <c r="E745" t="s">
        <v>77</v>
      </c>
      <c r="F745">
        <v>7674</v>
      </c>
      <c r="G745">
        <v>33.569581270217803</v>
      </c>
      <c r="H745">
        <v>228.59981297437801</v>
      </c>
      <c r="I745">
        <v>1.0943999999999999E-3</v>
      </c>
    </row>
    <row r="746" spans="1:9" x14ac:dyDescent="0.3">
      <c r="A746" t="s">
        <v>71</v>
      </c>
      <c r="B746" t="s">
        <v>63</v>
      </c>
      <c r="C746" t="s">
        <v>5</v>
      </c>
      <c r="D746">
        <v>1</v>
      </c>
      <c r="E746" t="s">
        <v>78</v>
      </c>
      <c r="F746">
        <v>7610</v>
      </c>
      <c r="G746">
        <v>37.007596254348698</v>
      </c>
      <c r="H746">
        <v>205.63345826887499</v>
      </c>
      <c r="I746">
        <v>1.075E-3</v>
      </c>
    </row>
    <row r="747" spans="1:9" x14ac:dyDescent="0.3">
      <c r="A747" t="s">
        <v>71</v>
      </c>
      <c r="B747" t="s">
        <v>63</v>
      </c>
      <c r="C747" t="s">
        <v>5</v>
      </c>
      <c r="D747">
        <v>1</v>
      </c>
      <c r="E747" t="s">
        <v>79</v>
      </c>
      <c r="F747">
        <v>5753</v>
      </c>
      <c r="G747">
        <v>20.1055827140808</v>
      </c>
      <c r="H747">
        <v>286.13943111287801</v>
      </c>
      <c r="I747">
        <v>7.6469999999999902E-4</v>
      </c>
    </row>
    <row r="748" spans="1:9" x14ac:dyDescent="0.3">
      <c r="A748" t="s">
        <v>71</v>
      </c>
      <c r="B748" t="s">
        <v>63</v>
      </c>
      <c r="C748" t="s">
        <v>5</v>
      </c>
      <c r="D748">
        <v>1</v>
      </c>
      <c r="E748" t="s">
        <v>80</v>
      </c>
      <c r="F748">
        <v>6113</v>
      </c>
      <c r="G748">
        <v>17.071894168853699</v>
      </c>
      <c r="H748">
        <v>358.073916083234</v>
      </c>
      <c r="I748">
        <v>7.6409999999999998E-4</v>
      </c>
    </row>
    <row r="749" spans="1:9" x14ac:dyDescent="0.3">
      <c r="A749" t="s">
        <v>71</v>
      </c>
      <c r="B749" t="s">
        <v>63</v>
      </c>
      <c r="C749" t="s">
        <v>5</v>
      </c>
      <c r="D749">
        <v>1</v>
      </c>
      <c r="E749" t="s">
        <v>139</v>
      </c>
      <c r="F749">
        <v>5973</v>
      </c>
      <c r="G749">
        <v>15.8389217853546</v>
      </c>
      <c r="H749">
        <v>377.10900280617</v>
      </c>
      <c r="I749">
        <v>7.4809999999999905E-4</v>
      </c>
    </row>
    <row r="750" spans="1:9" x14ac:dyDescent="0.3">
      <c r="A750" t="s">
        <v>71</v>
      </c>
      <c r="B750" t="s">
        <v>63</v>
      </c>
      <c r="C750" t="s">
        <v>5</v>
      </c>
      <c r="D750">
        <v>1</v>
      </c>
      <c r="E750" t="s">
        <v>81</v>
      </c>
      <c r="F750">
        <v>5753</v>
      </c>
      <c r="G750">
        <v>1.99723243713378E-3</v>
      </c>
      <c r="H750">
        <v>2880485.9629939101</v>
      </c>
      <c r="I750">
        <v>7.6469999999999902E-4</v>
      </c>
    </row>
    <row r="751" spans="1:9" x14ac:dyDescent="0.3">
      <c r="A751" t="s">
        <v>71</v>
      </c>
      <c r="B751" t="s">
        <v>63</v>
      </c>
      <c r="C751" t="s">
        <v>5</v>
      </c>
      <c r="D751">
        <v>1</v>
      </c>
      <c r="E751" t="s">
        <v>82</v>
      </c>
      <c r="F751">
        <v>6297</v>
      </c>
      <c r="G751">
        <v>20.680460929870598</v>
      </c>
      <c r="H751">
        <v>304.49031195937602</v>
      </c>
      <c r="I751">
        <v>8.1909999999999904E-4</v>
      </c>
    </row>
    <row r="752" spans="1:9" x14ac:dyDescent="0.3">
      <c r="A752" t="s">
        <v>71</v>
      </c>
      <c r="B752" t="s">
        <v>63</v>
      </c>
      <c r="C752" t="s">
        <v>5</v>
      </c>
      <c r="D752">
        <v>1</v>
      </c>
      <c r="E752" t="s">
        <v>83</v>
      </c>
      <c r="F752">
        <v>5725</v>
      </c>
      <c r="G752">
        <v>29.618290185928299</v>
      </c>
      <c r="H752">
        <v>193.29272432883201</v>
      </c>
      <c r="I752">
        <v>6.4769999999999997E-4</v>
      </c>
    </row>
    <row r="753" spans="1:9" x14ac:dyDescent="0.3">
      <c r="A753" t="s">
        <v>71</v>
      </c>
      <c r="B753" t="s">
        <v>63</v>
      </c>
      <c r="C753" t="s">
        <v>5</v>
      </c>
      <c r="D753">
        <v>1</v>
      </c>
      <c r="E753" t="s">
        <v>84</v>
      </c>
      <c r="F753">
        <v>5022</v>
      </c>
      <c r="G753">
        <v>10.265035629272401</v>
      </c>
      <c r="H753">
        <v>489.23356736131802</v>
      </c>
      <c r="I753">
        <v>5.6359999999999895E-4</v>
      </c>
    </row>
    <row r="754" spans="1:9" x14ac:dyDescent="0.3">
      <c r="A754" t="s">
        <v>71</v>
      </c>
      <c r="B754" t="s">
        <v>63</v>
      </c>
      <c r="C754" t="s">
        <v>5</v>
      </c>
      <c r="D754">
        <v>1</v>
      </c>
      <c r="E754" t="s">
        <v>85</v>
      </c>
      <c r="F754">
        <v>5832</v>
      </c>
      <c r="G754">
        <v>13.4168381690979</v>
      </c>
      <c r="H754">
        <v>434.67767342028799</v>
      </c>
      <c r="I754">
        <v>6.7939999999999895E-4</v>
      </c>
    </row>
    <row r="755" spans="1:9" x14ac:dyDescent="0.3">
      <c r="A755" t="s">
        <v>71</v>
      </c>
      <c r="B755" t="s">
        <v>63</v>
      </c>
      <c r="C755" t="s">
        <v>5</v>
      </c>
      <c r="D755">
        <v>1</v>
      </c>
      <c r="E755" t="s">
        <v>87</v>
      </c>
      <c r="F755">
        <v>5454</v>
      </c>
      <c r="G755">
        <v>32.613942861557</v>
      </c>
      <c r="H755">
        <v>167.229090427725</v>
      </c>
      <c r="I755">
        <v>7.0080000000000001E-4</v>
      </c>
    </row>
    <row r="756" spans="1:9" x14ac:dyDescent="0.3">
      <c r="A756" t="s">
        <v>71</v>
      </c>
      <c r="B756" t="s">
        <v>63</v>
      </c>
      <c r="C756" t="s">
        <v>5</v>
      </c>
      <c r="D756">
        <v>1</v>
      </c>
      <c r="E756" t="s">
        <v>88</v>
      </c>
      <c r="F756">
        <v>5890</v>
      </c>
      <c r="G756">
        <v>17.593291282653801</v>
      </c>
      <c r="H756">
        <v>334.78670394136299</v>
      </c>
      <c r="I756">
        <v>7.4219999999999896E-4</v>
      </c>
    </row>
    <row r="757" spans="1:9" x14ac:dyDescent="0.3">
      <c r="A757" t="s">
        <v>71</v>
      </c>
      <c r="B757" t="s">
        <v>63</v>
      </c>
      <c r="C757" t="s">
        <v>5</v>
      </c>
      <c r="D757">
        <v>1</v>
      </c>
      <c r="E757" t="s">
        <v>89</v>
      </c>
      <c r="F757">
        <v>5836</v>
      </c>
      <c r="G757">
        <v>18.216327190399099</v>
      </c>
      <c r="H757">
        <v>320.37193551704701</v>
      </c>
      <c r="I757">
        <v>7.2820000000000003E-4</v>
      </c>
    </row>
    <row r="758" spans="1:9" x14ac:dyDescent="0.3">
      <c r="A758" t="s">
        <v>71</v>
      </c>
      <c r="B758" t="s">
        <v>63</v>
      </c>
      <c r="C758" t="s">
        <v>5</v>
      </c>
      <c r="D758">
        <v>1</v>
      </c>
      <c r="E758" t="s">
        <v>93</v>
      </c>
      <c r="F758">
        <v>5436</v>
      </c>
      <c r="G758">
        <v>24.899608612060501</v>
      </c>
      <c r="H758">
        <v>218.316684599089</v>
      </c>
      <c r="I758">
        <v>6.8179999999999998E-4</v>
      </c>
    </row>
    <row r="759" spans="1:9" x14ac:dyDescent="0.3">
      <c r="A759" t="s">
        <v>71</v>
      </c>
      <c r="B759" t="s">
        <v>63</v>
      </c>
      <c r="C759" t="s">
        <v>5</v>
      </c>
      <c r="D759">
        <v>1</v>
      </c>
      <c r="E759" t="s">
        <v>94</v>
      </c>
      <c r="F759">
        <v>5764</v>
      </c>
      <c r="G759">
        <v>25.400199890136701</v>
      </c>
      <c r="H759">
        <v>226.92734801028999</v>
      </c>
      <c r="I759">
        <v>7.2039999999999995E-4</v>
      </c>
    </row>
    <row r="760" spans="1:9" x14ac:dyDescent="0.3">
      <c r="A760" t="s">
        <v>71</v>
      </c>
      <c r="B760" t="s">
        <v>63</v>
      </c>
      <c r="C760" t="s">
        <v>5</v>
      </c>
      <c r="D760">
        <v>1</v>
      </c>
      <c r="E760" t="s">
        <v>99</v>
      </c>
      <c r="F760">
        <v>5265</v>
      </c>
      <c r="G760">
        <v>15.451201677322301</v>
      </c>
      <c r="H760">
        <v>340.75019600109101</v>
      </c>
      <c r="I760">
        <v>6.4269999999999996E-4</v>
      </c>
    </row>
    <row r="761" spans="1:9" x14ac:dyDescent="0.3">
      <c r="A761" t="s">
        <v>71</v>
      </c>
      <c r="B761" t="s">
        <v>63</v>
      </c>
      <c r="C761" t="s">
        <v>5</v>
      </c>
      <c r="D761">
        <v>1</v>
      </c>
      <c r="E761" t="s">
        <v>100</v>
      </c>
      <c r="F761">
        <v>5518</v>
      </c>
      <c r="G761">
        <v>14.2886645793914</v>
      </c>
      <c r="H761">
        <v>386.18024584036999</v>
      </c>
      <c r="I761">
        <v>6.7099999999999896E-4</v>
      </c>
    </row>
    <row r="762" spans="1:9" x14ac:dyDescent="0.3">
      <c r="A762" t="s">
        <v>71</v>
      </c>
      <c r="B762" t="s">
        <v>63</v>
      </c>
      <c r="C762" t="s">
        <v>5</v>
      </c>
      <c r="D762">
        <v>1</v>
      </c>
      <c r="E762" t="s">
        <v>105</v>
      </c>
      <c r="F762">
        <v>5528</v>
      </c>
      <c r="G762">
        <v>15.8010287284851</v>
      </c>
      <c r="H762">
        <v>349.85063915708599</v>
      </c>
      <c r="I762">
        <v>7.1339999999999999E-4</v>
      </c>
    </row>
    <row r="763" spans="1:9" x14ac:dyDescent="0.3">
      <c r="A763" t="s">
        <v>71</v>
      </c>
      <c r="B763" t="s">
        <v>63</v>
      </c>
      <c r="C763" t="s">
        <v>5</v>
      </c>
      <c r="D763">
        <v>1</v>
      </c>
      <c r="E763" t="s">
        <v>111</v>
      </c>
      <c r="F763">
        <v>5576</v>
      </c>
      <c r="G763">
        <v>1.0075569152832001E-3</v>
      </c>
      <c r="H763">
        <v>5534178.6805489799</v>
      </c>
      <c r="I763">
        <v>7.2360000000000002E-4</v>
      </c>
    </row>
    <row r="764" spans="1:9" x14ac:dyDescent="0.3">
      <c r="A764" t="s">
        <v>71</v>
      </c>
      <c r="B764" t="s">
        <v>63</v>
      </c>
      <c r="C764" t="s">
        <v>5</v>
      </c>
      <c r="D764">
        <v>1</v>
      </c>
      <c r="E764" t="s">
        <v>112</v>
      </c>
      <c r="F764">
        <v>5971</v>
      </c>
      <c r="G764">
        <v>19.089282751083299</v>
      </c>
      <c r="H764">
        <v>312.79331328785099</v>
      </c>
      <c r="I764">
        <v>7.5829999999999995E-4</v>
      </c>
    </row>
    <row r="765" spans="1:9" x14ac:dyDescent="0.3">
      <c r="A765" t="s">
        <v>71</v>
      </c>
      <c r="B765" t="s">
        <v>63</v>
      </c>
      <c r="C765" t="s">
        <v>5</v>
      </c>
      <c r="D765">
        <v>1</v>
      </c>
      <c r="E765" t="s">
        <v>113</v>
      </c>
      <c r="F765">
        <v>5984</v>
      </c>
      <c r="G765">
        <v>18.746733903884799</v>
      </c>
      <c r="H765">
        <v>319.20226908218501</v>
      </c>
      <c r="I765">
        <v>7.5479999999999905E-4</v>
      </c>
    </row>
    <row r="766" spans="1:9" x14ac:dyDescent="0.3">
      <c r="A766" t="s">
        <v>71</v>
      </c>
      <c r="B766" t="s">
        <v>63</v>
      </c>
      <c r="C766" t="s">
        <v>5</v>
      </c>
      <c r="D766">
        <v>1</v>
      </c>
      <c r="E766" t="s">
        <v>114</v>
      </c>
      <c r="F766">
        <v>5892</v>
      </c>
      <c r="G766">
        <v>32.345196485519402</v>
      </c>
      <c r="H766">
        <v>182.15996933695499</v>
      </c>
      <c r="I766">
        <v>7.3219999999999904E-4</v>
      </c>
    </row>
    <row r="767" spans="1:9" x14ac:dyDescent="0.3">
      <c r="A767" t="s">
        <v>71</v>
      </c>
      <c r="B767" t="s">
        <v>63</v>
      </c>
      <c r="C767" t="s">
        <v>5</v>
      </c>
      <c r="D767">
        <v>1</v>
      </c>
      <c r="E767" t="s">
        <v>115</v>
      </c>
      <c r="F767">
        <v>5971</v>
      </c>
      <c r="G767">
        <v>9.9706649780273394E-4</v>
      </c>
      <c r="H767">
        <v>5988567.4758488704</v>
      </c>
      <c r="I767">
        <v>7.5829999999999995E-4</v>
      </c>
    </row>
    <row r="768" spans="1:9" x14ac:dyDescent="0.3">
      <c r="A768" t="s">
        <v>71</v>
      </c>
      <c r="B768" t="s">
        <v>63</v>
      </c>
      <c r="C768" t="s">
        <v>5</v>
      </c>
      <c r="D768">
        <v>1</v>
      </c>
      <c r="E768" t="s">
        <v>116</v>
      </c>
      <c r="F768">
        <v>5933</v>
      </c>
      <c r="G768">
        <v>15.873036623000999</v>
      </c>
      <c r="H768">
        <v>373.77851137838798</v>
      </c>
      <c r="I768">
        <v>7.3970000000000004E-4</v>
      </c>
    </row>
    <row r="769" spans="1:9" x14ac:dyDescent="0.3">
      <c r="A769" t="s">
        <v>71</v>
      </c>
      <c r="B769" t="s">
        <v>63</v>
      </c>
      <c r="C769" t="s">
        <v>5</v>
      </c>
      <c r="D769">
        <v>1</v>
      </c>
      <c r="E769" t="s">
        <v>117</v>
      </c>
      <c r="F769">
        <v>5305</v>
      </c>
      <c r="G769">
        <v>14.1956102848052</v>
      </c>
      <c r="H769">
        <v>373.70707518495101</v>
      </c>
      <c r="I769">
        <v>6.5269999999999998E-4</v>
      </c>
    </row>
    <row r="770" spans="1:9" x14ac:dyDescent="0.3">
      <c r="A770" t="s">
        <v>71</v>
      </c>
      <c r="B770" t="s">
        <v>63</v>
      </c>
      <c r="C770" t="s">
        <v>5</v>
      </c>
      <c r="D770">
        <v>1</v>
      </c>
      <c r="E770" t="s">
        <v>118</v>
      </c>
      <c r="F770">
        <v>5591</v>
      </c>
      <c r="G770">
        <v>12.3534591197967</v>
      </c>
      <c r="H770">
        <v>452.58578555056403</v>
      </c>
      <c r="I770">
        <v>6.7429999999999996E-4</v>
      </c>
    </row>
    <row r="771" spans="1:9" x14ac:dyDescent="0.3">
      <c r="A771" t="s">
        <v>71</v>
      </c>
      <c r="B771" t="s">
        <v>63</v>
      </c>
      <c r="C771" t="s">
        <v>5</v>
      </c>
      <c r="D771">
        <v>1</v>
      </c>
      <c r="E771" t="s">
        <v>123</v>
      </c>
      <c r="F771">
        <v>5396</v>
      </c>
      <c r="G771">
        <v>13.4068448543548</v>
      </c>
      <c r="H771">
        <v>402.48097584624799</v>
      </c>
      <c r="I771">
        <v>6.7579999999999995E-4</v>
      </c>
    </row>
    <row r="772" spans="1:9" x14ac:dyDescent="0.3">
      <c r="A772" t="s">
        <v>71</v>
      </c>
      <c r="B772" t="s">
        <v>63</v>
      </c>
      <c r="C772" t="s">
        <v>5</v>
      </c>
      <c r="D772">
        <v>1</v>
      </c>
      <c r="E772" t="s">
        <v>124</v>
      </c>
      <c r="F772">
        <v>5831</v>
      </c>
      <c r="G772">
        <v>16.311042785644499</v>
      </c>
      <c r="H772">
        <v>357.487873499535</v>
      </c>
      <c r="I772">
        <v>7.337E-4</v>
      </c>
    </row>
    <row r="773" spans="1:9" x14ac:dyDescent="0.3">
      <c r="A773" t="s">
        <v>71</v>
      </c>
      <c r="B773" t="s">
        <v>63</v>
      </c>
      <c r="C773" t="s">
        <v>5</v>
      </c>
      <c r="D773">
        <v>1</v>
      </c>
      <c r="E773" t="s">
        <v>143</v>
      </c>
      <c r="F773">
        <v>6010</v>
      </c>
      <c r="G773">
        <v>24.614153623580901</v>
      </c>
      <c r="H773">
        <v>244.168460630808</v>
      </c>
      <c r="I773">
        <v>7.5559999999999896E-4</v>
      </c>
    </row>
    <row r="774" spans="1:9" x14ac:dyDescent="0.3">
      <c r="A774" t="s">
        <v>71</v>
      </c>
      <c r="B774" t="s">
        <v>63</v>
      </c>
      <c r="C774" t="s">
        <v>5</v>
      </c>
      <c r="D774">
        <v>1</v>
      </c>
      <c r="E774" t="s">
        <v>125</v>
      </c>
      <c r="F774">
        <v>5586</v>
      </c>
      <c r="G774">
        <v>21.451569557189899</v>
      </c>
      <c r="H774">
        <v>260.40052617631102</v>
      </c>
      <c r="I774">
        <v>7.2139999999999997E-4</v>
      </c>
    </row>
    <row r="775" spans="1:9" x14ac:dyDescent="0.3">
      <c r="A775" t="s">
        <v>71</v>
      </c>
      <c r="B775" t="s">
        <v>63</v>
      </c>
      <c r="C775" t="s">
        <v>5</v>
      </c>
      <c r="D775">
        <v>1</v>
      </c>
      <c r="E775" t="s">
        <v>126</v>
      </c>
      <c r="F775">
        <v>5569</v>
      </c>
      <c r="G775">
        <v>1.9986629486083902E-3</v>
      </c>
      <c r="H775">
        <v>2786362.7550996002</v>
      </c>
      <c r="I775">
        <v>7.1769999999999896E-4</v>
      </c>
    </row>
    <row r="776" spans="1:9" x14ac:dyDescent="0.3">
      <c r="A776" t="s">
        <v>71</v>
      </c>
      <c r="B776" t="s">
        <v>63</v>
      </c>
      <c r="C776" t="s">
        <v>5</v>
      </c>
      <c r="D776">
        <v>1</v>
      </c>
      <c r="E776" t="s">
        <v>149</v>
      </c>
      <c r="F776">
        <v>5932</v>
      </c>
      <c r="G776">
        <v>26.6711459159851</v>
      </c>
      <c r="H776">
        <v>222.412640937362</v>
      </c>
      <c r="I776">
        <v>7.3759999999999896E-4</v>
      </c>
    </row>
    <row r="777" spans="1:9" x14ac:dyDescent="0.3">
      <c r="A777" t="s">
        <v>71</v>
      </c>
      <c r="B777" t="s">
        <v>63</v>
      </c>
      <c r="C777" t="s">
        <v>5</v>
      </c>
      <c r="D777">
        <v>1</v>
      </c>
      <c r="E777" t="s">
        <v>150</v>
      </c>
      <c r="F777">
        <v>5913</v>
      </c>
      <c r="G777">
        <v>22.077343463897702</v>
      </c>
      <c r="H777">
        <v>267.83113691505997</v>
      </c>
      <c r="I777">
        <v>7.4869999999999895E-4</v>
      </c>
    </row>
    <row r="778" spans="1:9" x14ac:dyDescent="0.3">
      <c r="A778" t="s">
        <v>71</v>
      </c>
      <c r="B778" t="s">
        <v>63</v>
      </c>
      <c r="C778" t="s">
        <v>5</v>
      </c>
      <c r="D778">
        <v>1</v>
      </c>
      <c r="E778" t="s">
        <v>151</v>
      </c>
      <c r="F778">
        <v>5750</v>
      </c>
      <c r="G778">
        <v>17.580444574356001</v>
      </c>
      <c r="H778">
        <v>327.06795187576199</v>
      </c>
      <c r="I778">
        <v>7.3200000000000001E-4</v>
      </c>
    </row>
    <row r="779" spans="1:9" x14ac:dyDescent="0.3">
      <c r="A779" t="s">
        <v>71</v>
      </c>
      <c r="B779" t="s">
        <v>63</v>
      </c>
      <c r="C779" t="s">
        <v>5</v>
      </c>
      <c r="D779">
        <v>1</v>
      </c>
      <c r="E779" t="s">
        <v>152</v>
      </c>
      <c r="F779">
        <v>5985</v>
      </c>
      <c r="G779">
        <v>18.5076050758361</v>
      </c>
      <c r="H779">
        <v>323.380576550885</v>
      </c>
      <c r="I779">
        <v>7.5389999999999995E-4</v>
      </c>
    </row>
    <row r="780" spans="1:9" x14ac:dyDescent="0.3">
      <c r="A780" t="s">
        <v>71</v>
      </c>
      <c r="B780" t="s">
        <v>63</v>
      </c>
      <c r="C780" t="s">
        <v>5</v>
      </c>
      <c r="D780">
        <v>1</v>
      </c>
      <c r="E780" t="s">
        <v>153</v>
      </c>
      <c r="F780">
        <v>5806</v>
      </c>
      <c r="G780">
        <v>13.951466083526601</v>
      </c>
      <c r="H780">
        <v>416.15698058109501</v>
      </c>
      <c r="I780">
        <v>7.0639999999999896E-4</v>
      </c>
    </row>
    <row r="781" spans="1:9" x14ac:dyDescent="0.3">
      <c r="A781" t="s">
        <v>71</v>
      </c>
      <c r="B781" t="s">
        <v>63</v>
      </c>
      <c r="C781" t="s">
        <v>5</v>
      </c>
      <c r="D781">
        <v>1</v>
      </c>
      <c r="E781" t="s">
        <v>127</v>
      </c>
      <c r="F781">
        <v>5340</v>
      </c>
      <c r="G781">
        <v>14.799875736236499</v>
      </c>
      <c r="H781">
        <v>360.81384027605998</v>
      </c>
      <c r="I781">
        <v>6.5959999999999999E-4</v>
      </c>
    </row>
    <row r="782" spans="1:9" x14ac:dyDescent="0.3">
      <c r="A782" t="s">
        <v>71</v>
      </c>
      <c r="B782" t="s">
        <v>63</v>
      </c>
      <c r="C782" t="s">
        <v>5</v>
      </c>
      <c r="D782">
        <v>1</v>
      </c>
      <c r="E782" t="s">
        <v>133</v>
      </c>
      <c r="F782">
        <v>5502</v>
      </c>
      <c r="G782">
        <v>28.318258523941001</v>
      </c>
      <c r="H782">
        <v>194.291608551721</v>
      </c>
      <c r="I782">
        <v>7.0359999999999997E-4</v>
      </c>
    </row>
    <row r="783" spans="1:9" x14ac:dyDescent="0.3">
      <c r="A783" t="s">
        <v>71</v>
      </c>
      <c r="B783" t="s">
        <v>63</v>
      </c>
      <c r="C783" t="s">
        <v>5</v>
      </c>
      <c r="D783">
        <v>1</v>
      </c>
      <c r="E783" t="s">
        <v>134</v>
      </c>
      <c r="F783">
        <v>5875</v>
      </c>
      <c r="G783">
        <v>24.510771512985201</v>
      </c>
      <c r="H783">
        <v>239.690537561723</v>
      </c>
      <c r="I783">
        <v>7.4089999999999996E-4</v>
      </c>
    </row>
    <row r="784" spans="1:9" x14ac:dyDescent="0.3">
      <c r="A784" t="s">
        <v>71</v>
      </c>
      <c r="B784" t="s">
        <v>64</v>
      </c>
      <c r="C784" t="s">
        <v>5</v>
      </c>
      <c r="D784">
        <v>0</v>
      </c>
      <c r="E784" t="s">
        <v>72</v>
      </c>
      <c r="F784">
        <v>4965</v>
      </c>
      <c r="G784">
        <v>2.00653076171875E-3</v>
      </c>
      <c r="H784">
        <v>2474420.0760456198</v>
      </c>
      <c r="I784">
        <v>6.3029999999999998E-4</v>
      </c>
    </row>
    <row r="785" spans="1:9" x14ac:dyDescent="0.3">
      <c r="A785" t="s">
        <v>71</v>
      </c>
      <c r="B785" t="s">
        <v>64</v>
      </c>
      <c r="C785" t="s">
        <v>5</v>
      </c>
      <c r="D785">
        <v>0</v>
      </c>
      <c r="E785" t="s">
        <v>148</v>
      </c>
      <c r="F785">
        <v>5032</v>
      </c>
      <c r="G785">
        <v>8.05702400207519</v>
      </c>
      <c r="H785">
        <v>624.54822012494196</v>
      </c>
      <c r="I785">
        <v>6.3860000000000002E-4</v>
      </c>
    </row>
    <row r="786" spans="1:9" x14ac:dyDescent="0.3">
      <c r="A786" t="s">
        <v>71</v>
      </c>
      <c r="B786" t="s">
        <v>64</v>
      </c>
      <c r="C786" t="s">
        <v>5</v>
      </c>
      <c r="D786">
        <v>0</v>
      </c>
      <c r="E786" t="s">
        <v>154</v>
      </c>
      <c r="F786">
        <v>5061</v>
      </c>
      <c r="G786">
        <v>9.1662204265594394</v>
      </c>
      <c r="H786">
        <v>552.13596929608696</v>
      </c>
      <c r="I786">
        <v>6.4569999999999905E-4</v>
      </c>
    </row>
    <row r="787" spans="1:9" x14ac:dyDescent="0.3">
      <c r="A787" t="s">
        <v>71</v>
      </c>
      <c r="B787" t="s">
        <v>64</v>
      </c>
      <c r="C787" t="s">
        <v>5</v>
      </c>
      <c r="D787">
        <v>0</v>
      </c>
      <c r="E787" t="s">
        <v>155</v>
      </c>
      <c r="F787">
        <v>5082</v>
      </c>
      <c r="G787">
        <v>9.0315206050872803</v>
      </c>
      <c r="H787">
        <v>562.69594260100598</v>
      </c>
      <c r="I787">
        <v>6.4780000000000003E-4</v>
      </c>
    </row>
    <row r="788" spans="1:9" x14ac:dyDescent="0.3">
      <c r="A788" t="s">
        <v>71</v>
      </c>
      <c r="B788" t="s">
        <v>64</v>
      </c>
      <c r="C788" t="s">
        <v>5</v>
      </c>
      <c r="D788">
        <v>0</v>
      </c>
      <c r="E788" t="s">
        <v>156</v>
      </c>
      <c r="F788">
        <v>5032</v>
      </c>
      <c r="G788">
        <v>2.0921230316162101E-3</v>
      </c>
      <c r="H788">
        <v>2405212.27669515</v>
      </c>
      <c r="I788">
        <v>6.3860000000000002E-4</v>
      </c>
    </row>
    <row r="789" spans="1:9" x14ac:dyDescent="0.3">
      <c r="A789" t="s">
        <v>71</v>
      </c>
      <c r="B789" t="s">
        <v>64</v>
      </c>
      <c r="C789" t="s">
        <v>5</v>
      </c>
      <c r="D789">
        <v>0</v>
      </c>
      <c r="E789" t="s">
        <v>157</v>
      </c>
      <c r="F789">
        <v>5061</v>
      </c>
      <c r="G789">
        <v>2.13861465454101E-3</v>
      </c>
      <c r="H789">
        <v>2366485.2334448099</v>
      </c>
      <c r="I789">
        <v>6.4569999999999905E-4</v>
      </c>
    </row>
    <row r="790" spans="1:9" x14ac:dyDescent="0.3">
      <c r="A790" t="s">
        <v>71</v>
      </c>
      <c r="B790" t="s">
        <v>64</v>
      </c>
      <c r="C790" t="s">
        <v>5</v>
      </c>
      <c r="D790">
        <v>0</v>
      </c>
      <c r="E790" t="s">
        <v>73</v>
      </c>
      <c r="F790">
        <v>5368</v>
      </c>
      <c r="G790">
        <v>9.5629692077636697E-4</v>
      </c>
      <c r="H790">
        <v>5613319.3398155002</v>
      </c>
      <c r="I790">
        <v>7.9999999999999895E-4</v>
      </c>
    </row>
    <row r="791" spans="1:9" x14ac:dyDescent="0.3">
      <c r="A791" t="s">
        <v>71</v>
      </c>
      <c r="B791" t="s">
        <v>64</v>
      </c>
      <c r="C791" t="s">
        <v>5</v>
      </c>
      <c r="D791">
        <v>0</v>
      </c>
      <c r="E791" t="s">
        <v>74</v>
      </c>
      <c r="F791">
        <v>6452</v>
      </c>
      <c r="G791">
        <v>10.884089708328201</v>
      </c>
      <c r="H791">
        <v>592.79187997348799</v>
      </c>
      <c r="I791">
        <v>9.2420000000000002E-4</v>
      </c>
    </row>
    <row r="792" spans="1:9" x14ac:dyDescent="0.3">
      <c r="A792" t="s">
        <v>71</v>
      </c>
      <c r="B792" t="s">
        <v>64</v>
      </c>
      <c r="C792" t="s">
        <v>5</v>
      </c>
      <c r="D792">
        <v>0</v>
      </c>
      <c r="E792" t="s">
        <v>75</v>
      </c>
      <c r="F792">
        <v>6533</v>
      </c>
      <c r="G792">
        <v>15.5311741828918</v>
      </c>
      <c r="H792">
        <v>420.63786826860297</v>
      </c>
      <c r="I792">
        <v>9.3289999999999996E-4</v>
      </c>
    </row>
    <row r="793" spans="1:9" x14ac:dyDescent="0.3">
      <c r="A793" t="s">
        <v>71</v>
      </c>
      <c r="B793" t="s">
        <v>64</v>
      </c>
      <c r="C793" t="s">
        <v>5</v>
      </c>
      <c r="D793">
        <v>0</v>
      </c>
      <c r="E793" t="s">
        <v>76</v>
      </c>
      <c r="F793">
        <v>6541</v>
      </c>
      <c r="G793">
        <v>11.8263187408447</v>
      </c>
      <c r="H793">
        <v>553.08842449926999</v>
      </c>
      <c r="I793">
        <v>9.3470000000000001E-4</v>
      </c>
    </row>
    <row r="794" spans="1:9" x14ac:dyDescent="0.3">
      <c r="A794" t="s">
        <v>71</v>
      </c>
      <c r="B794" t="s">
        <v>64</v>
      </c>
      <c r="C794" t="s">
        <v>5</v>
      </c>
      <c r="D794">
        <v>0</v>
      </c>
      <c r="E794" t="s">
        <v>77</v>
      </c>
      <c r="F794">
        <v>6451</v>
      </c>
      <c r="G794">
        <v>16.2046797275543</v>
      </c>
      <c r="H794">
        <v>398.09487805123098</v>
      </c>
      <c r="I794">
        <v>9.2349999999999995E-4</v>
      </c>
    </row>
    <row r="795" spans="1:9" x14ac:dyDescent="0.3">
      <c r="A795" t="s">
        <v>71</v>
      </c>
      <c r="B795" t="s">
        <v>64</v>
      </c>
      <c r="C795" t="s">
        <v>5</v>
      </c>
      <c r="D795">
        <v>0</v>
      </c>
      <c r="E795" t="s">
        <v>78</v>
      </c>
      <c r="F795">
        <v>6526</v>
      </c>
      <c r="G795">
        <v>9.52845907211303</v>
      </c>
      <c r="H795">
        <v>684.89563219090201</v>
      </c>
      <c r="I795">
        <v>9.31199999999999E-4</v>
      </c>
    </row>
    <row r="796" spans="1:9" x14ac:dyDescent="0.3">
      <c r="A796" t="s">
        <v>71</v>
      </c>
      <c r="B796" t="s">
        <v>64</v>
      </c>
      <c r="C796" t="s">
        <v>5</v>
      </c>
      <c r="D796">
        <v>0</v>
      </c>
      <c r="E796" t="s">
        <v>79</v>
      </c>
      <c r="F796">
        <v>4788</v>
      </c>
      <c r="G796">
        <v>1.9986629486083902E-3</v>
      </c>
      <c r="H796">
        <v>2395601.5211737999</v>
      </c>
      <c r="I796">
        <v>6.1479999999999998E-4</v>
      </c>
    </row>
    <row r="797" spans="1:9" x14ac:dyDescent="0.3">
      <c r="A797" t="s">
        <v>71</v>
      </c>
      <c r="B797" t="s">
        <v>64</v>
      </c>
      <c r="C797" t="s">
        <v>5</v>
      </c>
      <c r="D797">
        <v>0</v>
      </c>
      <c r="E797" t="s">
        <v>80</v>
      </c>
      <c r="F797">
        <v>5098</v>
      </c>
      <c r="G797">
        <v>5.3080902099609304</v>
      </c>
      <c r="H797">
        <v>960.42075367018197</v>
      </c>
      <c r="I797">
        <v>6.4579999999999998E-4</v>
      </c>
    </row>
    <row r="798" spans="1:9" x14ac:dyDescent="0.3">
      <c r="A798" t="s">
        <v>71</v>
      </c>
      <c r="B798" t="s">
        <v>64</v>
      </c>
      <c r="C798" t="s">
        <v>5</v>
      </c>
      <c r="D798">
        <v>0</v>
      </c>
      <c r="E798" t="s">
        <v>139</v>
      </c>
      <c r="F798">
        <v>5095</v>
      </c>
      <c r="G798">
        <v>5.9034745693206698</v>
      </c>
      <c r="H798">
        <v>863.05106258572198</v>
      </c>
      <c r="I798">
        <v>6.4550000000000002E-4</v>
      </c>
    </row>
    <row r="799" spans="1:9" x14ac:dyDescent="0.3">
      <c r="A799" t="s">
        <v>71</v>
      </c>
      <c r="B799" t="s">
        <v>64</v>
      </c>
      <c r="C799" t="s">
        <v>5</v>
      </c>
      <c r="D799">
        <v>0</v>
      </c>
      <c r="E799" t="s">
        <v>140</v>
      </c>
      <c r="F799">
        <v>5106</v>
      </c>
      <c r="G799">
        <v>6.9364039897918701</v>
      </c>
      <c r="H799">
        <v>736.116294194278</v>
      </c>
      <c r="I799">
        <v>6.4820000000000003E-4</v>
      </c>
    </row>
    <row r="800" spans="1:9" x14ac:dyDescent="0.3">
      <c r="A800" t="s">
        <v>71</v>
      </c>
      <c r="B800" t="s">
        <v>64</v>
      </c>
      <c r="C800" t="s">
        <v>5</v>
      </c>
      <c r="D800">
        <v>0</v>
      </c>
      <c r="E800" t="s">
        <v>141</v>
      </c>
      <c r="F800">
        <v>5096</v>
      </c>
      <c r="G800">
        <v>5.1090679168701101</v>
      </c>
      <c r="H800">
        <v>997.442211165961</v>
      </c>
      <c r="I800">
        <v>6.4559999999999997E-4</v>
      </c>
    </row>
    <row r="801" spans="1:9" x14ac:dyDescent="0.3">
      <c r="A801" t="s">
        <v>71</v>
      </c>
      <c r="B801" t="s">
        <v>64</v>
      </c>
      <c r="C801" t="s">
        <v>5</v>
      </c>
      <c r="D801">
        <v>0</v>
      </c>
      <c r="E801" t="s">
        <v>142</v>
      </c>
      <c r="F801">
        <v>5097</v>
      </c>
      <c r="G801">
        <v>8.3037981986999494</v>
      </c>
      <c r="H801">
        <v>613.81549479345301</v>
      </c>
      <c r="I801">
        <v>6.4570000000000003E-4</v>
      </c>
    </row>
    <row r="802" spans="1:9" x14ac:dyDescent="0.3">
      <c r="A802" t="s">
        <v>71</v>
      </c>
      <c r="B802" t="s">
        <v>64</v>
      </c>
      <c r="C802" t="s">
        <v>5</v>
      </c>
      <c r="D802">
        <v>0</v>
      </c>
      <c r="E802" t="s">
        <v>81</v>
      </c>
      <c r="F802">
        <v>4788</v>
      </c>
      <c r="G802">
        <v>2.9997825622558498E-3</v>
      </c>
      <c r="H802">
        <v>1596115.68526466</v>
      </c>
      <c r="I802">
        <v>6.1479999999999998E-4</v>
      </c>
    </row>
    <row r="803" spans="1:9" x14ac:dyDescent="0.3">
      <c r="A803" t="s">
        <v>71</v>
      </c>
      <c r="B803" t="s">
        <v>64</v>
      </c>
      <c r="C803" t="s">
        <v>5</v>
      </c>
      <c r="D803">
        <v>0</v>
      </c>
      <c r="E803" t="s">
        <v>82</v>
      </c>
      <c r="F803">
        <v>5097</v>
      </c>
      <c r="G803">
        <v>5.44626641273498</v>
      </c>
      <c r="H803">
        <v>935.87048699668799</v>
      </c>
      <c r="I803">
        <v>6.4570000000000003E-4</v>
      </c>
    </row>
    <row r="804" spans="1:9" x14ac:dyDescent="0.3">
      <c r="A804" t="s">
        <v>71</v>
      </c>
      <c r="B804" t="s">
        <v>64</v>
      </c>
      <c r="C804" t="s">
        <v>5</v>
      </c>
      <c r="D804">
        <v>0</v>
      </c>
      <c r="E804" t="s">
        <v>83</v>
      </c>
      <c r="F804">
        <v>5098</v>
      </c>
      <c r="G804">
        <v>4.9142186641693097</v>
      </c>
      <c r="H804">
        <v>1037.3978751028401</v>
      </c>
      <c r="I804">
        <v>6.4579999999999998E-4</v>
      </c>
    </row>
    <row r="805" spans="1:9" x14ac:dyDescent="0.3">
      <c r="A805" t="s">
        <v>71</v>
      </c>
      <c r="B805" t="s">
        <v>64</v>
      </c>
      <c r="C805" t="s">
        <v>5</v>
      </c>
      <c r="D805">
        <v>0</v>
      </c>
      <c r="E805" t="s">
        <v>84</v>
      </c>
      <c r="F805">
        <v>5106</v>
      </c>
      <c r="G805">
        <v>4.70928454399108</v>
      </c>
      <c r="H805">
        <v>1084.2411309622601</v>
      </c>
      <c r="I805">
        <v>6.4839999999999896E-4</v>
      </c>
    </row>
    <row r="806" spans="1:9" x14ac:dyDescent="0.3">
      <c r="A806" t="s">
        <v>71</v>
      </c>
      <c r="B806" t="s">
        <v>64</v>
      </c>
      <c r="C806" t="s">
        <v>5</v>
      </c>
      <c r="D806">
        <v>0</v>
      </c>
      <c r="E806" t="s">
        <v>85</v>
      </c>
      <c r="F806">
        <v>5096</v>
      </c>
      <c r="G806">
        <v>7.5849912166595397</v>
      </c>
      <c r="H806">
        <v>671.85311814300201</v>
      </c>
      <c r="I806">
        <v>6.4559999999999997E-4</v>
      </c>
    </row>
    <row r="807" spans="1:9" x14ac:dyDescent="0.3">
      <c r="A807" t="s">
        <v>71</v>
      </c>
      <c r="B807" t="s">
        <v>64</v>
      </c>
      <c r="C807" t="s">
        <v>5</v>
      </c>
      <c r="D807">
        <v>0</v>
      </c>
      <c r="E807" t="s">
        <v>86</v>
      </c>
      <c r="F807">
        <v>5097</v>
      </c>
      <c r="G807">
        <v>8.51771688461303</v>
      </c>
      <c r="H807">
        <v>598.39979058326696</v>
      </c>
      <c r="I807">
        <v>6.4570000000000003E-4</v>
      </c>
    </row>
    <row r="808" spans="1:9" x14ac:dyDescent="0.3">
      <c r="A808" t="s">
        <v>71</v>
      </c>
      <c r="B808" t="s">
        <v>64</v>
      </c>
      <c r="C808" t="s">
        <v>5</v>
      </c>
      <c r="D808">
        <v>0</v>
      </c>
      <c r="E808" t="s">
        <v>87</v>
      </c>
      <c r="F808">
        <v>4622</v>
      </c>
      <c r="G808">
        <v>1.0383129119872999E-3</v>
      </c>
      <c r="H808">
        <v>4451451.9145809403</v>
      </c>
      <c r="I808">
        <v>5.8759999999999997E-4</v>
      </c>
    </row>
    <row r="809" spans="1:9" x14ac:dyDescent="0.3">
      <c r="A809" t="s">
        <v>71</v>
      </c>
      <c r="B809" t="s">
        <v>64</v>
      </c>
      <c r="C809" t="s">
        <v>5</v>
      </c>
      <c r="D809">
        <v>0</v>
      </c>
      <c r="E809" t="s">
        <v>88</v>
      </c>
      <c r="F809">
        <v>4954</v>
      </c>
      <c r="G809">
        <v>7.7924425601959202</v>
      </c>
      <c r="H809">
        <v>635.74417927765103</v>
      </c>
      <c r="I809">
        <v>6.2279999999999996E-4</v>
      </c>
    </row>
    <row r="810" spans="1:9" x14ac:dyDescent="0.3">
      <c r="A810" t="s">
        <v>71</v>
      </c>
      <c r="B810" t="s">
        <v>64</v>
      </c>
      <c r="C810" t="s">
        <v>5</v>
      </c>
      <c r="D810">
        <v>0</v>
      </c>
      <c r="E810" t="s">
        <v>89</v>
      </c>
      <c r="F810">
        <v>4977</v>
      </c>
      <c r="G810">
        <v>6.6141009330749503</v>
      </c>
      <c r="H810">
        <v>752.483224909927</v>
      </c>
      <c r="I810">
        <v>6.2770000000000002E-4</v>
      </c>
    </row>
    <row r="811" spans="1:9" x14ac:dyDescent="0.3">
      <c r="A811" t="s">
        <v>71</v>
      </c>
      <c r="B811" t="s">
        <v>64</v>
      </c>
      <c r="C811" t="s">
        <v>5</v>
      </c>
      <c r="D811">
        <v>0</v>
      </c>
      <c r="E811" t="s">
        <v>90</v>
      </c>
      <c r="F811">
        <v>4999</v>
      </c>
      <c r="G811">
        <v>6.2058179378509504</v>
      </c>
      <c r="H811">
        <v>805.53442754254104</v>
      </c>
      <c r="I811">
        <v>6.3150000000000001E-4</v>
      </c>
    </row>
    <row r="812" spans="1:9" x14ac:dyDescent="0.3">
      <c r="A812" t="s">
        <v>71</v>
      </c>
      <c r="B812" t="s">
        <v>64</v>
      </c>
      <c r="C812" t="s">
        <v>5</v>
      </c>
      <c r="D812">
        <v>0</v>
      </c>
      <c r="E812" t="s">
        <v>91</v>
      </c>
      <c r="F812">
        <v>4954</v>
      </c>
      <c r="G812">
        <v>1.8796920776367101E-3</v>
      </c>
      <c r="H812">
        <v>2635538.0537798</v>
      </c>
      <c r="I812">
        <v>6.2279999999999996E-4</v>
      </c>
    </row>
    <row r="813" spans="1:9" x14ac:dyDescent="0.3">
      <c r="A813" t="s">
        <v>71</v>
      </c>
      <c r="B813" t="s">
        <v>64</v>
      </c>
      <c r="C813" t="s">
        <v>5</v>
      </c>
      <c r="D813">
        <v>0</v>
      </c>
      <c r="E813" t="s">
        <v>92</v>
      </c>
      <c r="F813">
        <v>4977</v>
      </c>
      <c r="G813">
        <v>1.99365615844726E-3</v>
      </c>
      <c r="H813">
        <v>2496418.4415211598</v>
      </c>
      <c r="I813">
        <v>6.2770000000000002E-4</v>
      </c>
    </row>
    <row r="814" spans="1:9" x14ac:dyDescent="0.3">
      <c r="A814" t="s">
        <v>71</v>
      </c>
      <c r="B814" t="s">
        <v>64</v>
      </c>
      <c r="C814" t="s">
        <v>5</v>
      </c>
      <c r="D814">
        <v>0</v>
      </c>
      <c r="E814" t="s">
        <v>93</v>
      </c>
      <c r="F814">
        <v>4868</v>
      </c>
      <c r="G814">
        <v>6.7439043521881104</v>
      </c>
      <c r="H814">
        <v>721.83704657978103</v>
      </c>
      <c r="I814">
        <v>6.4939999999999996E-4</v>
      </c>
    </row>
    <row r="815" spans="1:9" x14ac:dyDescent="0.3">
      <c r="A815" t="s">
        <v>71</v>
      </c>
      <c r="B815" t="s">
        <v>64</v>
      </c>
      <c r="C815" t="s">
        <v>5</v>
      </c>
      <c r="D815">
        <v>0</v>
      </c>
      <c r="E815" t="s">
        <v>94</v>
      </c>
      <c r="F815">
        <v>5379</v>
      </c>
      <c r="G815">
        <v>6.2292675971984801</v>
      </c>
      <c r="H815">
        <v>863.50440337787302</v>
      </c>
      <c r="I815">
        <v>7.0069999999999996E-4</v>
      </c>
    </row>
    <row r="816" spans="1:9" x14ac:dyDescent="0.3">
      <c r="A816" t="s">
        <v>71</v>
      </c>
      <c r="B816" t="s">
        <v>64</v>
      </c>
      <c r="C816" t="s">
        <v>5</v>
      </c>
      <c r="D816">
        <v>0</v>
      </c>
      <c r="E816" t="s">
        <v>99</v>
      </c>
      <c r="F816">
        <v>4546</v>
      </c>
      <c r="G816">
        <v>1.9996166229247999E-3</v>
      </c>
      <c r="H816">
        <v>2273435.79158221</v>
      </c>
      <c r="I816">
        <v>5.6419999999999897E-4</v>
      </c>
    </row>
    <row r="817" spans="1:9" x14ac:dyDescent="0.3">
      <c r="A817" t="s">
        <v>71</v>
      </c>
      <c r="B817" t="s">
        <v>64</v>
      </c>
      <c r="C817" t="s">
        <v>5</v>
      </c>
      <c r="D817">
        <v>0</v>
      </c>
      <c r="E817" t="s">
        <v>100</v>
      </c>
      <c r="F817">
        <v>4646</v>
      </c>
      <c r="G817">
        <v>3.66423392295837</v>
      </c>
      <c r="H817">
        <v>1267.93215108084</v>
      </c>
      <c r="I817">
        <v>5.7419999999999997E-4</v>
      </c>
    </row>
    <row r="818" spans="1:9" x14ac:dyDescent="0.3">
      <c r="A818" t="s">
        <v>71</v>
      </c>
      <c r="B818" t="s">
        <v>64</v>
      </c>
      <c r="C818" t="s">
        <v>5</v>
      </c>
      <c r="D818">
        <v>0</v>
      </c>
      <c r="E818" t="s">
        <v>101</v>
      </c>
      <c r="F818">
        <v>4781</v>
      </c>
      <c r="G818">
        <v>5.5498118400573704</v>
      </c>
      <c r="H818">
        <v>861.47064761578895</v>
      </c>
      <c r="I818">
        <v>5.8770000000000003E-4</v>
      </c>
    </row>
    <row r="819" spans="1:9" x14ac:dyDescent="0.3">
      <c r="A819" t="s">
        <v>71</v>
      </c>
      <c r="B819" t="s">
        <v>64</v>
      </c>
      <c r="C819" t="s">
        <v>5</v>
      </c>
      <c r="D819">
        <v>0</v>
      </c>
      <c r="E819" t="s">
        <v>102</v>
      </c>
      <c r="F819">
        <v>4804</v>
      </c>
      <c r="G819">
        <v>4.9610266685485804</v>
      </c>
      <c r="H819">
        <v>968.34794911624101</v>
      </c>
      <c r="I819">
        <v>5.9460000000000003E-4</v>
      </c>
    </row>
    <row r="820" spans="1:9" x14ac:dyDescent="0.3">
      <c r="A820" t="s">
        <v>71</v>
      </c>
      <c r="B820" t="s">
        <v>64</v>
      </c>
      <c r="C820" t="s">
        <v>5</v>
      </c>
      <c r="D820">
        <v>0</v>
      </c>
      <c r="E820" t="s">
        <v>103</v>
      </c>
      <c r="F820">
        <v>4646</v>
      </c>
      <c r="G820">
        <v>1.0001659393310499E-3</v>
      </c>
      <c r="H820">
        <v>4645229.1737783002</v>
      </c>
      <c r="I820">
        <v>5.7419999999999997E-4</v>
      </c>
    </row>
    <row r="821" spans="1:9" x14ac:dyDescent="0.3">
      <c r="A821" t="s">
        <v>71</v>
      </c>
      <c r="B821" t="s">
        <v>64</v>
      </c>
      <c r="C821" t="s">
        <v>5</v>
      </c>
      <c r="D821">
        <v>0</v>
      </c>
      <c r="E821" t="s">
        <v>104</v>
      </c>
      <c r="F821">
        <v>4781</v>
      </c>
      <c r="G821">
        <v>1.0008811950683501E-3</v>
      </c>
      <c r="H821">
        <v>4776790.7155788401</v>
      </c>
      <c r="I821">
        <v>5.8770000000000003E-4</v>
      </c>
    </row>
    <row r="822" spans="1:9" x14ac:dyDescent="0.3">
      <c r="A822" t="s">
        <v>71</v>
      </c>
      <c r="B822" t="s">
        <v>64</v>
      </c>
      <c r="C822" t="s">
        <v>5</v>
      </c>
      <c r="D822">
        <v>0</v>
      </c>
      <c r="E822" t="s">
        <v>105</v>
      </c>
      <c r="F822">
        <v>4650</v>
      </c>
      <c r="G822">
        <v>6.3746187686920104</v>
      </c>
      <c r="H822">
        <v>729.45538685980296</v>
      </c>
      <c r="I822">
        <v>5.9099999999999897E-4</v>
      </c>
    </row>
    <row r="823" spans="1:9" x14ac:dyDescent="0.3">
      <c r="A823" t="s">
        <v>71</v>
      </c>
      <c r="B823" t="s">
        <v>64</v>
      </c>
      <c r="C823" t="s">
        <v>5</v>
      </c>
      <c r="D823">
        <v>0</v>
      </c>
      <c r="E823" t="s">
        <v>111</v>
      </c>
      <c r="F823">
        <v>4762</v>
      </c>
      <c r="G823">
        <v>1.0035037994384701E-3</v>
      </c>
      <c r="H823">
        <v>4745373.1641720096</v>
      </c>
      <c r="I823">
        <v>6.1819999999999996E-4</v>
      </c>
    </row>
    <row r="824" spans="1:9" x14ac:dyDescent="0.3">
      <c r="A824" t="s">
        <v>71</v>
      </c>
      <c r="B824" t="s">
        <v>64</v>
      </c>
      <c r="C824" t="s">
        <v>5</v>
      </c>
      <c r="D824">
        <v>0</v>
      </c>
      <c r="E824" t="s">
        <v>112</v>
      </c>
      <c r="F824">
        <v>5181</v>
      </c>
      <c r="G824">
        <v>9.4100978374481201</v>
      </c>
      <c r="H824">
        <v>550.57876012530505</v>
      </c>
      <c r="I824">
        <v>6.6509999999999996E-4</v>
      </c>
    </row>
    <row r="825" spans="1:9" x14ac:dyDescent="0.3">
      <c r="A825" t="s">
        <v>71</v>
      </c>
      <c r="B825" t="s">
        <v>64</v>
      </c>
      <c r="C825" t="s">
        <v>5</v>
      </c>
      <c r="D825">
        <v>0</v>
      </c>
      <c r="E825" t="s">
        <v>113</v>
      </c>
      <c r="F825">
        <v>5209</v>
      </c>
      <c r="G825">
        <v>6.7041308879852197</v>
      </c>
      <c r="H825">
        <v>776.98363695960597</v>
      </c>
      <c r="I825">
        <v>6.6889999999999897E-4</v>
      </c>
    </row>
    <row r="826" spans="1:9" x14ac:dyDescent="0.3">
      <c r="A826" t="s">
        <v>71</v>
      </c>
      <c r="B826" t="s">
        <v>64</v>
      </c>
      <c r="C826" t="s">
        <v>5</v>
      </c>
      <c r="D826">
        <v>0</v>
      </c>
      <c r="E826" t="s">
        <v>114</v>
      </c>
      <c r="F826">
        <v>5238</v>
      </c>
      <c r="G826">
        <v>7.2338325977325404</v>
      </c>
      <c r="H826">
        <v>724.09748625394695</v>
      </c>
      <c r="I826">
        <v>6.7639999999999996E-4</v>
      </c>
    </row>
    <row r="827" spans="1:9" x14ac:dyDescent="0.3">
      <c r="A827" t="s">
        <v>71</v>
      </c>
      <c r="B827" t="s">
        <v>64</v>
      </c>
      <c r="C827" t="s">
        <v>5</v>
      </c>
      <c r="D827">
        <v>0</v>
      </c>
      <c r="E827" t="s">
        <v>115</v>
      </c>
      <c r="F827">
        <v>5169</v>
      </c>
      <c r="G827">
        <v>7.5279502868652299</v>
      </c>
      <c r="H827">
        <v>686.64109127007202</v>
      </c>
      <c r="I827">
        <v>6.6149999999999998E-4</v>
      </c>
    </row>
    <row r="828" spans="1:9" x14ac:dyDescent="0.3">
      <c r="A828" t="s">
        <v>71</v>
      </c>
      <c r="B828" t="s">
        <v>64</v>
      </c>
      <c r="C828" t="s">
        <v>5</v>
      </c>
      <c r="D828">
        <v>0</v>
      </c>
      <c r="E828" t="s">
        <v>116</v>
      </c>
      <c r="F828">
        <v>5209</v>
      </c>
      <c r="G828">
        <v>9.8519859313964808</v>
      </c>
      <c r="H828">
        <v>528.72588697065203</v>
      </c>
      <c r="I828">
        <v>6.7089999999999999E-4</v>
      </c>
    </row>
    <row r="829" spans="1:9" x14ac:dyDescent="0.3">
      <c r="A829" t="s">
        <v>71</v>
      </c>
      <c r="B829" t="s">
        <v>64</v>
      </c>
      <c r="C829" t="s">
        <v>5</v>
      </c>
      <c r="D829">
        <v>0</v>
      </c>
      <c r="E829" t="s">
        <v>117</v>
      </c>
      <c r="F829">
        <v>4587</v>
      </c>
      <c r="G829">
        <v>9.987354278564451E-4</v>
      </c>
      <c r="H829">
        <v>4592807.9369777897</v>
      </c>
      <c r="I829">
        <v>5.7549999999999995E-4</v>
      </c>
    </row>
    <row r="830" spans="1:9" x14ac:dyDescent="0.3">
      <c r="A830" t="s">
        <v>71</v>
      </c>
      <c r="B830" t="s">
        <v>64</v>
      </c>
      <c r="C830" t="s">
        <v>5</v>
      </c>
      <c r="D830">
        <v>0</v>
      </c>
      <c r="E830" t="s">
        <v>118</v>
      </c>
      <c r="F830">
        <v>4904</v>
      </c>
      <c r="G830">
        <v>6.0692262649536097</v>
      </c>
      <c r="H830">
        <v>808.01073908182605</v>
      </c>
      <c r="I830">
        <v>6.0720000000000001E-4</v>
      </c>
    </row>
    <row r="831" spans="1:9" x14ac:dyDescent="0.3">
      <c r="A831" t="s">
        <v>71</v>
      </c>
      <c r="B831" t="s">
        <v>64</v>
      </c>
      <c r="C831" t="s">
        <v>5</v>
      </c>
      <c r="D831">
        <v>0</v>
      </c>
      <c r="E831" t="s">
        <v>119</v>
      </c>
      <c r="F831">
        <v>4904</v>
      </c>
      <c r="G831">
        <v>6.7612881660461399</v>
      </c>
      <c r="H831">
        <v>725.30557484991095</v>
      </c>
      <c r="I831">
        <v>6.0720000000000001E-4</v>
      </c>
    </row>
    <row r="832" spans="1:9" x14ac:dyDescent="0.3">
      <c r="A832" t="s">
        <v>71</v>
      </c>
      <c r="B832" t="s">
        <v>64</v>
      </c>
      <c r="C832" t="s">
        <v>5</v>
      </c>
      <c r="D832">
        <v>0</v>
      </c>
      <c r="E832" t="s">
        <v>120</v>
      </c>
      <c r="F832">
        <v>4905</v>
      </c>
      <c r="G832">
        <v>5.1954579353332502</v>
      </c>
      <c r="H832">
        <v>944.09387219595999</v>
      </c>
      <c r="I832">
        <v>6.0729999999999996E-4</v>
      </c>
    </row>
    <row r="833" spans="1:9" x14ac:dyDescent="0.3">
      <c r="A833" t="s">
        <v>71</v>
      </c>
      <c r="B833" t="s">
        <v>64</v>
      </c>
      <c r="C833" t="s">
        <v>5</v>
      </c>
      <c r="D833">
        <v>0</v>
      </c>
      <c r="E833" t="s">
        <v>121</v>
      </c>
      <c r="F833">
        <v>4904</v>
      </c>
      <c r="G833">
        <v>4.9520671367645201</v>
      </c>
      <c r="H833">
        <v>990.29352077889405</v>
      </c>
      <c r="I833">
        <v>6.0720000000000001E-4</v>
      </c>
    </row>
    <row r="834" spans="1:9" x14ac:dyDescent="0.3">
      <c r="A834" t="s">
        <v>71</v>
      </c>
      <c r="B834" t="s">
        <v>64</v>
      </c>
      <c r="C834" t="s">
        <v>5</v>
      </c>
      <c r="D834">
        <v>0</v>
      </c>
      <c r="E834" t="s">
        <v>122</v>
      </c>
      <c r="F834">
        <v>4903</v>
      </c>
      <c r="G834">
        <v>5.6992709636688197</v>
      </c>
      <c r="H834">
        <v>860.28547006365898</v>
      </c>
      <c r="I834">
        <v>6.0709999999999996E-4</v>
      </c>
    </row>
    <row r="835" spans="1:9" x14ac:dyDescent="0.3">
      <c r="A835" t="s">
        <v>71</v>
      </c>
      <c r="B835" t="s">
        <v>64</v>
      </c>
      <c r="C835" t="s">
        <v>5</v>
      </c>
      <c r="D835">
        <v>0</v>
      </c>
      <c r="E835" t="s">
        <v>123</v>
      </c>
      <c r="F835">
        <v>4728</v>
      </c>
      <c r="G835">
        <v>5.9309430122375399</v>
      </c>
      <c r="H835">
        <v>797.17508501506904</v>
      </c>
      <c r="I835">
        <v>6.1479999999999998E-4</v>
      </c>
    </row>
    <row r="836" spans="1:9" x14ac:dyDescent="0.3">
      <c r="A836" t="s">
        <v>71</v>
      </c>
      <c r="B836" t="s">
        <v>64</v>
      </c>
      <c r="C836" t="s">
        <v>5</v>
      </c>
      <c r="D836">
        <v>0</v>
      </c>
      <c r="E836" t="s">
        <v>124</v>
      </c>
      <c r="F836">
        <v>5108</v>
      </c>
      <c r="G836">
        <v>5.93609118461608</v>
      </c>
      <c r="H836">
        <v>860.49891100693299</v>
      </c>
      <c r="I836">
        <v>6.5439999999999997E-4</v>
      </c>
    </row>
    <row r="837" spans="1:9" x14ac:dyDescent="0.3">
      <c r="A837" t="s">
        <v>71</v>
      </c>
      <c r="B837" t="s">
        <v>64</v>
      </c>
      <c r="C837" t="s">
        <v>5</v>
      </c>
      <c r="D837">
        <v>0</v>
      </c>
      <c r="E837" t="s">
        <v>125</v>
      </c>
      <c r="F837">
        <v>4791</v>
      </c>
      <c r="G837">
        <v>9.6213929653167707</v>
      </c>
      <c r="H837">
        <v>497.95284500597899</v>
      </c>
      <c r="I837">
        <v>6.2349999999999895E-4</v>
      </c>
    </row>
    <row r="838" spans="1:9" x14ac:dyDescent="0.3">
      <c r="A838" t="s">
        <v>71</v>
      </c>
      <c r="B838" t="s">
        <v>64</v>
      </c>
      <c r="C838" t="s">
        <v>5</v>
      </c>
      <c r="D838">
        <v>0</v>
      </c>
      <c r="E838" t="s">
        <v>126</v>
      </c>
      <c r="F838">
        <v>4788</v>
      </c>
      <c r="G838">
        <v>7.8167929649353001</v>
      </c>
      <c r="H838">
        <v>612.52741648372705</v>
      </c>
      <c r="I838">
        <v>6.2520000000000002E-4</v>
      </c>
    </row>
    <row r="839" spans="1:9" x14ac:dyDescent="0.3">
      <c r="A839" t="s">
        <v>71</v>
      </c>
      <c r="B839" t="s">
        <v>64</v>
      </c>
      <c r="C839" t="s">
        <v>5</v>
      </c>
      <c r="D839">
        <v>0</v>
      </c>
      <c r="E839" t="s">
        <v>127</v>
      </c>
      <c r="F839">
        <v>4712</v>
      </c>
      <c r="G839">
        <v>7.3310177326202304</v>
      </c>
      <c r="H839">
        <v>642.74841118353697</v>
      </c>
      <c r="I839">
        <v>6.1079999999999999E-4</v>
      </c>
    </row>
    <row r="840" spans="1:9" x14ac:dyDescent="0.3">
      <c r="A840" t="s">
        <v>71</v>
      </c>
      <c r="B840" t="s">
        <v>64</v>
      </c>
      <c r="C840" t="s">
        <v>5</v>
      </c>
      <c r="D840">
        <v>0</v>
      </c>
      <c r="E840" t="s">
        <v>133</v>
      </c>
      <c r="F840">
        <v>4763</v>
      </c>
      <c r="G840">
        <v>6.6423416137695302E-4</v>
      </c>
      <c r="H840">
        <v>7170664.0172290001</v>
      </c>
      <c r="I840">
        <v>6.1889999999999905E-4</v>
      </c>
    </row>
    <row r="841" spans="1:9" x14ac:dyDescent="0.3">
      <c r="A841" t="s">
        <v>71</v>
      </c>
      <c r="B841" t="s">
        <v>64</v>
      </c>
      <c r="C841" t="s">
        <v>5</v>
      </c>
      <c r="D841">
        <v>0</v>
      </c>
      <c r="E841" t="s">
        <v>134</v>
      </c>
      <c r="F841">
        <v>5206</v>
      </c>
      <c r="G841">
        <v>9.7619323730468697</v>
      </c>
      <c r="H841">
        <v>533.29605256987702</v>
      </c>
      <c r="I841">
        <v>6.7080000000000004E-4</v>
      </c>
    </row>
    <row r="842" spans="1:9" x14ac:dyDescent="0.3">
      <c r="A842" t="s">
        <v>71</v>
      </c>
      <c r="B842" t="s">
        <v>64</v>
      </c>
      <c r="C842" t="s">
        <v>5</v>
      </c>
      <c r="D842">
        <v>0</v>
      </c>
      <c r="E842" t="s">
        <v>135</v>
      </c>
      <c r="F842">
        <v>5307</v>
      </c>
      <c r="G842">
        <v>7.99294114112854</v>
      </c>
      <c r="H842">
        <v>663.96085074269502</v>
      </c>
      <c r="I842">
        <v>6.937E-4</v>
      </c>
    </row>
    <row r="843" spans="1:9" x14ac:dyDescent="0.3">
      <c r="A843" t="s">
        <v>71</v>
      </c>
      <c r="B843" t="s">
        <v>64</v>
      </c>
      <c r="C843" t="s">
        <v>5</v>
      </c>
      <c r="D843">
        <v>0</v>
      </c>
      <c r="E843" t="s">
        <v>136</v>
      </c>
      <c r="F843">
        <v>5371</v>
      </c>
      <c r="G843">
        <v>6.2043809890746999</v>
      </c>
      <c r="H843">
        <v>865.67862442003297</v>
      </c>
      <c r="I843">
        <v>6.9989999999999896E-4</v>
      </c>
    </row>
    <row r="844" spans="1:9" x14ac:dyDescent="0.3">
      <c r="A844" t="s">
        <v>71</v>
      </c>
      <c r="B844" t="s">
        <v>64</v>
      </c>
      <c r="C844" t="s">
        <v>5</v>
      </c>
      <c r="D844">
        <v>0</v>
      </c>
      <c r="E844" t="s">
        <v>137</v>
      </c>
      <c r="F844">
        <v>5189</v>
      </c>
      <c r="G844">
        <v>5.5040655136108398</v>
      </c>
      <c r="H844">
        <v>942.75767379008698</v>
      </c>
      <c r="I844">
        <v>6.6589999999999998E-4</v>
      </c>
    </row>
    <row r="845" spans="1:9" x14ac:dyDescent="0.3">
      <c r="A845" t="s">
        <v>71</v>
      </c>
      <c r="B845" t="s">
        <v>64</v>
      </c>
      <c r="C845" t="s">
        <v>5</v>
      </c>
      <c r="D845">
        <v>0</v>
      </c>
      <c r="E845" t="s">
        <v>138</v>
      </c>
      <c r="F845">
        <v>5210</v>
      </c>
      <c r="G845">
        <v>11.1517469882965</v>
      </c>
      <c r="H845">
        <v>467.19137418269702</v>
      </c>
      <c r="I845">
        <v>6.6799999999999997E-4</v>
      </c>
    </row>
    <row r="846" spans="1:9" x14ac:dyDescent="0.3">
      <c r="A846" t="s">
        <v>71</v>
      </c>
      <c r="B846" t="s">
        <v>64</v>
      </c>
      <c r="C846" t="s">
        <v>5</v>
      </c>
      <c r="D846">
        <v>1</v>
      </c>
      <c r="E846" t="s">
        <v>72</v>
      </c>
      <c r="F846">
        <v>4967</v>
      </c>
      <c r="G846">
        <v>8.07557868957519</v>
      </c>
      <c r="H846">
        <v>615.06428095511205</v>
      </c>
      <c r="I846">
        <v>6.3089999999999999E-4</v>
      </c>
    </row>
    <row r="847" spans="1:9" x14ac:dyDescent="0.3">
      <c r="A847" t="s">
        <v>71</v>
      </c>
      <c r="B847" t="s">
        <v>64</v>
      </c>
      <c r="C847" t="s">
        <v>5</v>
      </c>
      <c r="D847">
        <v>1</v>
      </c>
      <c r="E847" t="s">
        <v>73</v>
      </c>
      <c r="F847">
        <v>5855</v>
      </c>
      <c r="G847">
        <v>1.9378662109375E-3</v>
      </c>
      <c r="H847">
        <v>3021364.4094488099</v>
      </c>
      <c r="I847">
        <v>9.4609999999999996E-4</v>
      </c>
    </row>
    <row r="848" spans="1:9" x14ac:dyDescent="0.3">
      <c r="A848" t="s">
        <v>71</v>
      </c>
      <c r="B848" t="s">
        <v>64</v>
      </c>
      <c r="C848" t="s">
        <v>5</v>
      </c>
      <c r="D848">
        <v>1</v>
      </c>
      <c r="E848" t="s">
        <v>74</v>
      </c>
      <c r="F848">
        <v>7501</v>
      </c>
      <c r="G848">
        <v>14.6612434387207</v>
      </c>
      <c r="H848">
        <v>511.620997997323</v>
      </c>
      <c r="I848">
        <v>1.1423E-3</v>
      </c>
    </row>
    <row r="849" spans="1:9" x14ac:dyDescent="0.3">
      <c r="A849" t="s">
        <v>71</v>
      </c>
      <c r="B849" t="s">
        <v>64</v>
      </c>
      <c r="C849" t="s">
        <v>5</v>
      </c>
      <c r="D849">
        <v>1</v>
      </c>
      <c r="E849" t="s">
        <v>75</v>
      </c>
      <c r="F849">
        <v>7641</v>
      </c>
      <c r="G849">
        <v>15.915771484375</v>
      </c>
      <c r="H849">
        <v>480.08982835053899</v>
      </c>
      <c r="I849">
        <v>1.1515E-3</v>
      </c>
    </row>
    <row r="850" spans="1:9" x14ac:dyDescent="0.3">
      <c r="A850" t="s">
        <v>71</v>
      </c>
      <c r="B850" t="s">
        <v>64</v>
      </c>
      <c r="C850" t="s">
        <v>5</v>
      </c>
      <c r="D850">
        <v>1</v>
      </c>
      <c r="E850" t="s">
        <v>76</v>
      </c>
      <c r="F850">
        <v>7625</v>
      </c>
      <c r="G850">
        <v>13.178845405578601</v>
      </c>
      <c r="H850">
        <v>578.57875749664095</v>
      </c>
      <c r="I850">
        <v>1.1523E-3</v>
      </c>
    </row>
    <row r="851" spans="1:9" x14ac:dyDescent="0.3">
      <c r="A851" t="s">
        <v>71</v>
      </c>
      <c r="B851" t="s">
        <v>64</v>
      </c>
      <c r="C851" t="s">
        <v>5</v>
      </c>
      <c r="D851">
        <v>1</v>
      </c>
      <c r="E851" t="s">
        <v>77</v>
      </c>
      <c r="F851">
        <v>7438</v>
      </c>
      <c r="G851">
        <v>26.080383539199801</v>
      </c>
      <c r="H851">
        <v>285.19519234908398</v>
      </c>
      <c r="I851">
        <v>1.1234000000000001E-3</v>
      </c>
    </row>
    <row r="852" spans="1:9" x14ac:dyDescent="0.3">
      <c r="A852" t="s">
        <v>71</v>
      </c>
      <c r="B852" t="s">
        <v>64</v>
      </c>
      <c r="C852" t="s">
        <v>5</v>
      </c>
      <c r="D852">
        <v>1</v>
      </c>
      <c r="E852" t="s">
        <v>78</v>
      </c>
      <c r="F852">
        <v>7504</v>
      </c>
      <c r="G852">
        <v>25.895963430404599</v>
      </c>
      <c r="H852">
        <v>289.77489175743398</v>
      </c>
      <c r="I852">
        <v>1.1345999999999999E-3</v>
      </c>
    </row>
    <row r="853" spans="1:9" x14ac:dyDescent="0.3">
      <c r="A853" t="s">
        <v>71</v>
      </c>
      <c r="B853" t="s">
        <v>64</v>
      </c>
      <c r="C853" t="s">
        <v>5</v>
      </c>
      <c r="D853">
        <v>1</v>
      </c>
      <c r="E853" t="s">
        <v>79</v>
      </c>
      <c r="F853">
        <v>4781</v>
      </c>
      <c r="G853">
        <v>9.9992752075195291E-4</v>
      </c>
      <c r="H853">
        <v>4781346.5484024798</v>
      </c>
      <c r="I853">
        <v>6.1269999999999999E-4</v>
      </c>
    </row>
    <row r="854" spans="1:9" x14ac:dyDescent="0.3">
      <c r="A854" t="s">
        <v>71</v>
      </c>
      <c r="B854" t="s">
        <v>64</v>
      </c>
      <c r="C854" t="s">
        <v>5</v>
      </c>
      <c r="D854">
        <v>1</v>
      </c>
      <c r="E854" t="s">
        <v>80</v>
      </c>
      <c r="F854">
        <v>5083</v>
      </c>
      <c r="G854">
        <v>7.1840050220489502</v>
      </c>
      <c r="H854">
        <v>707.54404881391304</v>
      </c>
      <c r="I854">
        <v>6.4289999999999996E-4</v>
      </c>
    </row>
    <row r="855" spans="1:9" x14ac:dyDescent="0.3">
      <c r="A855" t="s">
        <v>71</v>
      </c>
      <c r="B855" t="s">
        <v>64</v>
      </c>
      <c r="C855" t="s">
        <v>5</v>
      </c>
      <c r="D855">
        <v>1</v>
      </c>
      <c r="E855" t="s">
        <v>139</v>
      </c>
      <c r="F855">
        <v>5112</v>
      </c>
      <c r="G855">
        <v>5.87898421287536</v>
      </c>
      <c r="H855">
        <v>869.53797031881402</v>
      </c>
      <c r="I855">
        <v>6.5079999999999999E-4</v>
      </c>
    </row>
    <row r="856" spans="1:9" x14ac:dyDescent="0.3">
      <c r="A856" t="s">
        <v>71</v>
      </c>
      <c r="B856" t="s">
        <v>64</v>
      </c>
      <c r="C856" t="s">
        <v>5</v>
      </c>
      <c r="D856">
        <v>1</v>
      </c>
      <c r="E856" t="s">
        <v>140</v>
      </c>
      <c r="F856">
        <v>5146</v>
      </c>
      <c r="G856">
        <v>7.8070924282073904</v>
      </c>
      <c r="H856">
        <v>659.14423933387195</v>
      </c>
      <c r="I856">
        <v>6.5640000000000002E-4</v>
      </c>
    </row>
    <row r="857" spans="1:9" x14ac:dyDescent="0.3">
      <c r="A857" t="s">
        <v>71</v>
      </c>
      <c r="B857" t="s">
        <v>64</v>
      </c>
      <c r="C857" t="s">
        <v>5</v>
      </c>
      <c r="D857">
        <v>1</v>
      </c>
      <c r="E857" t="s">
        <v>141</v>
      </c>
      <c r="F857">
        <v>5112</v>
      </c>
      <c r="G857">
        <v>7.31280422210693</v>
      </c>
      <c r="H857">
        <v>699.04784057341396</v>
      </c>
      <c r="I857">
        <v>6.5079999999999999E-4</v>
      </c>
    </row>
    <row r="858" spans="1:9" x14ac:dyDescent="0.3">
      <c r="A858" t="s">
        <v>71</v>
      </c>
      <c r="B858" t="s">
        <v>64</v>
      </c>
      <c r="C858" t="s">
        <v>5</v>
      </c>
      <c r="D858">
        <v>1</v>
      </c>
      <c r="E858" t="s">
        <v>142</v>
      </c>
      <c r="F858">
        <v>5130</v>
      </c>
      <c r="G858">
        <v>6.9400219917297301</v>
      </c>
      <c r="H858">
        <v>739.190741198414</v>
      </c>
      <c r="I858">
        <v>6.5160000000000001E-4</v>
      </c>
    </row>
    <row r="859" spans="1:9" x14ac:dyDescent="0.3">
      <c r="A859" t="s">
        <v>71</v>
      </c>
      <c r="B859" t="s">
        <v>64</v>
      </c>
      <c r="C859" t="s">
        <v>5</v>
      </c>
      <c r="D859">
        <v>1</v>
      </c>
      <c r="E859" t="s">
        <v>81</v>
      </c>
      <c r="F859">
        <v>4781</v>
      </c>
      <c r="G859">
        <v>2.0108222961425699E-3</v>
      </c>
      <c r="H859">
        <v>2377634.26891154</v>
      </c>
      <c r="I859">
        <v>6.1269999999999999E-4</v>
      </c>
    </row>
    <row r="860" spans="1:9" x14ac:dyDescent="0.3">
      <c r="A860" t="s">
        <v>71</v>
      </c>
      <c r="B860" t="s">
        <v>64</v>
      </c>
      <c r="C860" t="s">
        <v>5</v>
      </c>
      <c r="D860">
        <v>1</v>
      </c>
      <c r="E860" t="s">
        <v>82</v>
      </c>
      <c r="F860">
        <v>5040</v>
      </c>
      <c r="G860">
        <v>4.23339796066284</v>
      </c>
      <c r="H860">
        <v>1190.53300607034</v>
      </c>
      <c r="I860">
        <v>6.2920000000000001E-4</v>
      </c>
    </row>
    <row r="861" spans="1:9" x14ac:dyDescent="0.3">
      <c r="A861" t="s">
        <v>71</v>
      </c>
      <c r="B861" t="s">
        <v>64</v>
      </c>
      <c r="C861" t="s">
        <v>5</v>
      </c>
      <c r="D861">
        <v>1</v>
      </c>
      <c r="E861" t="s">
        <v>83</v>
      </c>
      <c r="F861">
        <v>5018</v>
      </c>
      <c r="G861">
        <v>7.9543638229370099</v>
      </c>
      <c r="H861">
        <v>630.84869031640403</v>
      </c>
      <c r="I861">
        <v>6.3199999999999997E-4</v>
      </c>
    </row>
    <row r="862" spans="1:9" x14ac:dyDescent="0.3">
      <c r="A862" t="s">
        <v>71</v>
      </c>
      <c r="B862" t="s">
        <v>64</v>
      </c>
      <c r="C862" t="s">
        <v>5</v>
      </c>
      <c r="D862">
        <v>1</v>
      </c>
      <c r="E862" t="s">
        <v>84</v>
      </c>
      <c r="F862">
        <v>5053</v>
      </c>
      <c r="G862">
        <v>7.7574741840362504</v>
      </c>
      <c r="H862">
        <v>651.37180996339396</v>
      </c>
      <c r="I862">
        <v>6.3750000000000005E-4</v>
      </c>
    </row>
    <row r="863" spans="1:9" x14ac:dyDescent="0.3">
      <c r="A863" t="s">
        <v>71</v>
      </c>
      <c r="B863" t="s">
        <v>64</v>
      </c>
      <c r="C863" t="s">
        <v>5</v>
      </c>
      <c r="D863">
        <v>1</v>
      </c>
      <c r="E863" t="s">
        <v>85</v>
      </c>
      <c r="F863">
        <v>5088</v>
      </c>
      <c r="G863">
        <v>6.9100623130798304</v>
      </c>
      <c r="H863">
        <v>736.31752789972495</v>
      </c>
      <c r="I863">
        <v>6.4340000000000003E-4</v>
      </c>
    </row>
    <row r="864" spans="1:9" x14ac:dyDescent="0.3">
      <c r="A864" t="s">
        <v>71</v>
      </c>
      <c r="B864" t="s">
        <v>64</v>
      </c>
      <c r="C864" t="s">
        <v>5</v>
      </c>
      <c r="D864">
        <v>1</v>
      </c>
      <c r="E864" t="s">
        <v>86</v>
      </c>
      <c r="F864">
        <v>5101</v>
      </c>
      <c r="G864">
        <v>5.0833151340484601</v>
      </c>
      <c r="H864">
        <v>1003.47900247873</v>
      </c>
      <c r="I864">
        <v>6.4729999999999996E-4</v>
      </c>
    </row>
    <row r="865" spans="1:9" x14ac:dyDescent="0.3">
      <c r="A865" t="s">
        <v>71</v>
      </c>
      <c r="B865" t="s">
        <v>64</v>
      </c>
      <c r="C865" t="s">
        <v>5</v>
      </c>
      <c r="D865">
        <v>1</v>
      </c>
      <c r="E865" t="s">
        <v>87</v>
      </c>
      <c r="F865">
        <v>4678</v>
      </c>
      <c r="G865">
        <v>2.0060539245605399E-3</v>
      </c>
      <c r="H865">
        <v>2331941.3016401199</v>
      </c>
      <c r="I865">
        <v>6.0439999999999995E-4</v>
      </c>
    </row>
    <row r="866" spans="1:9" x14ac:dyDescent="0.3">
      <c r="A866" t="s">
        <v>71</v>
      </c>
      <c r="B866" t="s">
        <v>64</v>
      </c>
      <c r="C866" t="s">
        <v>5</v>
      </c>
      <c r="D866">
        <v>1</v>
      </c>
      <c r="E866" t="s">
        <v>88</v>
      </c>
      <c r="F866">
        <v>5208</v>
      </c>
      <c r="G866">
        <v>12.2959802150726</v>
      </c>
      <c r="H866">
        <v>423.55305627573603</v>
      </c>
      <c r="I866">
        <v>6.7659999999999997E-4</v>
      </c>
    </row>
    <row r="867" spans="1:9" x14ac:dyDescent="0.3">
      <c r="A867" t="s">
        <v>71</v>
      </c>
      <c r="B867" t="s">
        <v>64</v>
      </c>
      <c r="C867" t="s">
        <v>5</v>
      </c>
      <c r="D867">
        <v>1</v>
      </c>
      <c r="E867" t="s">
        <v>89</v>
      </c>
      <c r="F867">
        <v>5314</v>
      </c>
      <c r="G867">
        <v>7.4221611022949201</v>
      </c>
      <c r="H867">
        <v>715.96397959576996</v>
      </c>
      <c r="I867">
        <v>6.8899999999999897E-4</v>
      </c>
    </row>
    <row r="868" spans="1:9" x14ac:dyDescent="0.3">
      <c r="A868" t="s">
        <v>71</v>
      </c>
      <c r="B868" t="s">
        <v>64</v>
      </c>
      <c r="C868" t="s">
        <v>5</v>
      </c>
      <c r="D868">
        <v>1</v>
      </c>
      <c r="E868" t="s">
        <v>90</v>
      </c>
      <c r="F868">
        <v>5346</v>
      </c>
      <c r="G868">
        <v>10.453125</v>
      </c>
      <c r="H868">
        <v>511.42600896860898</v>
      </c>
      <c r="I868">
        <v>6.9699999999999905E-4</v>
      </c>
    </row>
    <row r="869" spans="1:9" x14ac:dyDescent="0.3">
      <c r="A869" t="s">
        <v>71</v>
      </c>
      <c r="B869" t="s">
        <v>64</v>
      </c>
      <c r="C869" t="s">
        <v>5</v>
      </c>
      <c r="D869">
        <v>1</v>
      </c>
      <c r="E869" t="s">
        <v>91</v>
      </c>
      <c r="F869">
        <v>5112</v>
      </c>
      <c r="G869">
        <v>4.9548301696777299</v>
      </c>
      <c r="H869">
        <v>1031.7205282401201</v>
      </c>
      <c r="I869">
        <v>6.4799999999999905E-4</v>
      </c>
    </row>
    <row r="870" spans="1:9" x14ac:dyDescent="0.3">
      <c r="A870" t="s">
        <v>71</v>
      </c>
      <c r="B870" t="s">
        <v>64</v>
      </c>
      <c r="C870" t="s">
        <v>5</v>
      </c>
      <c r="D870">
        <v>1</v>
      </c>
      <c r="E870" t="s">
        <v>93</v>
      </c>
      <c r="F870">
        <v>4861</v>
      </c>
      <c r="G870">
        <v>10.3522017002105</v>
      </c>
      <c r="H870">
        <v>469.561948343908</v>
      </c>
      <c r="I870">
        <v>6.4729999999999996E-4</v>
      </c>
    </row>
    <row r="871" spans="1:9" x14ac:dyDescent="0.3">
      <c r="A871" t="s">
        <v>71</v>
      </c>
      <c r="B871" t="s">
        <v>64</v>
      </c>
      <c r="C871" t="s">
        <v>5</v>
      </c>
      <c r="D871">
        <v>1</v>
      </c>
      <c r="E871" t="s">
        <v>94</v>
      </c>
      <c r="F871">
        <v>5317</v>
      </c>
      <c r="G871">
        <v>10.6454436779022</v>
      </c>
      <c r="H871">
        <v>499.46250817493001</v>
      </c>
      <c r="I871">
        <v>6.9450000000000002E-4</v>
      </c>
    </row>
    <row r="872" spans="1:9" x14ac:dyDescent="0.3">
      <c r="A872" t="s">
        <v>71</v>
      </c>
      <c r="B872" t="s">
        <v>64</v>
      </c>
      <c r="C872" t="s">
        <v>5</v>
      </c>
      <c r="D872">
        <v>1</v>
      </c>
      <c r="E872" t="s">
        <v>99</v>
      </c>
      <c r="F872">
        <v>4551</v>
      </c>
      <c r="G872">
        <v>5.2991006374359104</v>
      </c>
      <c r="H872">
        <v>858.824980195526</v>
      </c>
      <c r="I872">
        <v>5.6569999999999895E-4</v>
      </c>
    </row>
    <row r="873" spans="1:9" x14ac:dyDescent="0.3">
      <c r="A873" t="s">
        <v>71</v>
      </c>
      <c r="B873" t="s">
        <v>64</v>
      </c>
      <c r="C873" t="s">
        <v>5</v>
      </c>
      <c r="D873">
        <v>1</v>
      </c>
      <c r="E873" t="s">
        <v>100</v>
      </c>
      <c r="F873">
        <v>4826</v>
      </c>
      <c r="G873">
        <v>3.7717137336730899</v>
      </c>
      <c r="H873">
        <v>1279.5244657393901</v>
      </c>
      <c r="I873">
        <v>5.8920000000000001E-4</v>
      </c>
    </row>
    <row r="874" spans="1:9" x14ac:dyDescent="0.3">
      <c r="A874" t="s">
        <v>71</v>
      </c>
      <c r="B874" t="s">
        <v>64</v>
      </c>
      <c r="C874" t="s">
        <v>5</v>
      </c>
      <c r="D874">
        <v>1</v>
      </c>
      <c r="E874" t="s">
        <v>101</v>
      </c>
      <c r="F874">
        <v>4793</v>
      </c>
      <c r="G874">
        <v>8.1453106403350795</v>
      </c>
      <c r="H874">
        <v>588.43673515229102</v>
      </c>
      <c r="I874">
        <v>5.8350000000000003E-4</v>
      </c>
    </row>
    <row r="875" spans="1:9" x14ac:dyDescent="0.3">
      <c r="A875" t="s">
        <v>71</v>
      </c>
      <c r="B875" t="s">
        <v>64</v>
      </c>
      <c r="C875" t="s">
        <v>5</v>
      </c>
      <c r="D875">
        <v>1</v>
      </c>
      <c r="E875" t="s">
        <v>105</v>
      </c>
      <c r="F875">
        <v>4653</v>
      </c>
      <c r="G875">
        <v>5.18483209609985</v>
      </c>
      <c r="H875">
        <v>897.42539657168197</v>
      </c>
      <c r="I875">
        <v>5.9189999999999905E-4</v>
      </c>
    </row>
    <row r="876" spans="1:9" x14ac:dyDescent="0.3">
      <c r="A876" t="s">
        <v>71</v>
      </c>
      <c r="B876" t="s">
        <v>64</v>
      </c>
      <c r="C876" t="s">
        <v>5</v>
      </c>
      <c r="D876">
        <v>1</v>
      </c>
      <c r="E876" t="s">
        <v>111</v>
      </c>
      <c r="F876">
        <v>4768</v>
      </c>
      <c r="G876">
        <v>1.00970268249511E-3</v>
      </c>
      <c r="H876">
        <v>4722182.1657615099</v>
      </c>
      <c r="I876">
        <v>6.2E-4</v>
      </c>
    </row>
    <row r="877" spans="1:9" x14ac:dyDescent="0.3">
      <c r="A877" t="s">
        <v>71</v>
      </c>
      <c r="B877" t="s">
        <v>64</v>
      </c>
      <c r="C877" t="s">
        <v>5</v>
      </c>
      <c r="D877">
        <v>1</v>
      </c>
      <c r="E877" t="s">
        <v>112</v>
      </c>
      <c r="F877">
        <v>5111</v>
      </c>
      <c r="G877">
        <v>5.4753575325012198</v>
      </c>
      <c r="H877">
        <v>933.45502456443603</v>
      </c>
      <c r="I877">
        <v>6.5430000000000002E-4</v>
      </c>
    </row>
    <row r="878" spans="1:9" x14ac:dyDescent="0.3">
      <c r="A878" t="s">
        <v>71</v>
      </c>
      <c r="B878" t="s">
        <v>64</v>
      </c>
      <c r="C878" t="s">
        <v>5</v>
      </c>
      <c r="D878">
        <v>1</v>
      </c>
      <c r="E878" t="s">
        <v>113</v>
      </c>
      <c r="F878">
        <v>5111</v>
      </c>
      <c r="G878">
        <v>5.4915063381194997</v>
      </c>
      <c r="H878">
        <v>930.710024774403</v>
      </c>
      <c r="I878">
        <v>6.5430000000000002E-4</v>
      </c>
    </row>
    <row r="879" spans="1:9" x14ac:dyDescent="0.3">
      <c r="A879" t="s">
        <v>71</v>
      </c>
      <c r="B879" t="s">
        <v>64</v>
      </c>
      <c r="C879" t="s">
        <v>5</v>
      </c>
      <c r="D879">
        <v>1</v>
      </c>
      <c r="E879" t="s">
        <v>114</v>
      </c>
      <c r="F879">
        <v>5135</v>
      </c>
      <c r="G879">
        <v>10.044020891189501</v>
      </c>
      <c r="H879">
        <v>511.24943442763202</v>
      </c>
      <c r="I879">
        <v>6.6149999999999998E-4</v>
      </c>
    </row>
    <row r="880" spans="1:9" x14ac:dyDescent="0.3">
      <c r="A880" t="s">
        <v>71</v>
      </c>
      <c r="B880" t="s">
        <v>64</v>
      </c>
      <c r="C880" t="s">
        <v>5</v>
      </c>
      <c r="D880">
        <v>1</v>
      </c>
      <c r="E880" t="s">
        <v>115</v>
      </c>
      <c r="F880">
        <v>5111</v>
      </c>
      <c r="G880">
        <v>9.9992752075195291E-4</v>
      </c>
      <c r="H880">
        <v>5111370.4682880295</v>
      </c>
      <c r="I880">
        <v>6.5430000000000002E-4</v>
      </c>
    </row>
    <row r="881" spans="1:9" x14ac:dyDescent="0.3">
      <c r="A881" t="s">
        <v>71</v>
      </c>
      <c r="B881" t="s">
        <v>64</v>
      </c>
      <c r="C881" t="s">
        <v>5</v>
      </c>
      <c r="D881">
        <v>1</v>
      </c>
      <c r="E881" t="s">
        <v>116</v>
      </c>
      <c r="F881">
        <v>5111</v>
      </c>
      <c r="G881">
        <v>2.0005702972412101E-3</v>
      </c>
      <c r="H881">
        <v>2554771.5104278298</v>
      </c>
      <c r="I881">
        <v>6.5430000000000002E-4</v>
      </c>
    </row>
    <row r="882" spans="1:9" x14ac:dyDescent="0.3">
      <c r="A882" t="s">
        <v>71</v>
      </c>
      <c r="B882" t="s">
        <v>64</v>
      </c>
      <c r="C882" t="s">
        <v>5</v>
      </c>
      <c r="D882">
        <v>1</v>
      </c>
      <c r="E882" t="s">
        <v>117</v>
      </c>
      <c r="F882">
        <v>4626</v>
      </c>
      <c r="G882">
        <v>2.0084381103515599E-3</v>
      </c>
      <c r="H882">
        <v>2303282.3247863199</v>
      </c>
      <c r="I882">
        <v>5.8719999999999996E-4</v>
      </c>
    </row>
    <row r="883" spans="1:9" x14ac:dyDescent="0.3">
      <c r="A883" t="s">
        <v>71</v>
      </c>
      <c r="B883" t="s">
        <v>64</v>
      </c>
      <c r="C883" t="s">
        <v>5</v>
      </c>
      <c r="D883">
        <v>1</v>
      </c>
      <c r="E883" t="s">
        <v>118</v>
      </c>
      <c r="F883">
        <v>4796</v>
      </c>
      <c r="G883">
        <v>8.2482142448425293</v>
      </c>
      <c r="H883">
        <v>581.45919318219103</v>
      </c>
      <c r="I883">
        <v>6.0420000000000005E-4</v>
      </c>
    </row>
    <row r="884" spans="1:9" x14ac:dyDescent="0.3">
      <c r="A884" t="s">
        <v>71</v>
      </c>
      <c r="B884" t="s">
        <v>64</v>
      </c>
      <c r="C884" t="s">
        <v>5</v>
      </c>
      <c r="D884">
        <v>1</v>
      </c>
      <c r="E884" t="s">
        <v>119</v>
      </c>
      <c r="F884">
        <v>4935</v>
      </c>
      <c r="G884">
        <v>5.1367530822753897</v>
      </c>
      <c r="H884">
        <v>960.72361683656698</v>
      </c>
      <c r="I884">
        <v>6.1969999999999896E-4</v>
      </c>
    </row>
    <row r="885" spans="1:9" x14ac:dyDescent="0.3">
      <c r="A885" t="s">
        <v>71</v>
      </c>
      <c r="B885" t="s">
        <v>64</v>
      </c>
      <c r="C885" t="s">
        <v>5</v>
      </c>
      <c r="D885">
        <v>1</v>
      </c>
      <c r="E885" t="s">
        <v>120</v>
      </c>
      <c r="F885">
        <v>5010</v>
      </c>
      <c r="G885">
        <v>8.7658562660217196</v>
      </c>
      <c r="H885">
        <v>571.53572314661301</v>
      </c>
      <c r="I885">
        <v>6.2960000000000002E-4</v>
      </c>
    </row>
    <row r="886" spans="1:9" x14ac:dyDescent="0.3">
      <c r="A886" t="s">
        <v>71</v>
      </c>
      <c r="B886" t="s">
        <v>64</v>
      </c>
      <c r="C886" t="s">
        <v>5</v>
      </c>
      <c r="D886">
        <v>1</v>
      </c>
      <c r="E886" t="s">
        <v>121</v>
      </c>
      <c r="F886">
        <v>4796</v>
      </c>
      <c r="G886">
        <v>1.9996166229247999E-3</v>
      </c>
      <c r="H886">
        <v>2398459.7572433501</v>
      </c>
      <c r="I886">
        <v>6.0420000000000005E-4</v>
      </c>
    </row>
    <row r="887" spans="1:9" x14ac:dyDescent="0.3">
      <c r="A887" t="s">
        <v>71</v>
      </c>
      <c r="B887" t="s">
        <v>64</v>
      </c>
      <c r="C887" t="s">
        <v>5</v>
      </c>
      <c r="D887">
        <v>1</v>
      </c>
      <c r="E887" t="s">
        <v>122</v>
      </c>
      <c r="F887">
        <v>4935</v>
      </c>
      <c r="G887">
        <v>2.0062923431396402E-3</v>
      </c>
      <c r="H887">
        <v>2459761.1693404601</v>
      </c>
      <c r="I887">
        <v>6.1969999999999896E-4</v>
      </c>
    </row>
    <row r="888" spans="1:9" x14ac:dyDescent="0.3">
      <c r="A888" t="s">
        <v>71</v>
      </c>
      <c r="B888" t="s">
        <v>64</v>
      </c>
      <c r="C888" t="s">
        <v>5</v>
      </c>
      <c r="D888">
        <v>1</v>
      </c>
      <c r="E888" t="s">
        <v>123</v>
      </c>
      <c r="F888">
        <v>4677</v>
      </c>
      <c r="G888">
        <v>1.00588798522949E-3</v>
      </c>
      <c r="H888">
        <v>4649623.0879355296</v>
      </c>
      <c r="I888">
        <v>5.9949999999999999E-4</v>
      </c>
    </row>
    <row r="889" spans="1:9" x14ac:dyDescent="0.3">
      <c r="A889" t="s">
        <v>71</v>
      </c>
      <c r="B889" t="s">
        <v>64</v>
      </c>
      <c r="C889" t="s">
        <v>5</v>
      </c>
      <c r="D889">
        <v>1</v>
      </c>
      <c r="E889" t="s">
        <v>124</v>
      </c>
      <c r="F889">
        <v>5065</v>
      </c>
      <c r="G889">
        <v>6.2269999980926496</v>
      </c>
      <c r="H889">
        <v>813.39328754639803</v>
      </c>
      <c r="I889">
        <v>6.4090000000000002E-4</v>
      </c>
    </row>
    <row r="890" spans="1:9" x14ac:dyDescent="0.3">
      <c r="A890" t="s">
        <v>71</v>
      </c>
      <c r="B890" t="s">
        <v>64</v>
      </c>
      <c r="C890" t="s">
        <v>5</v>
      </c>
      <c r="D890">
        <v>1</v>
      </c>
      <c r="E890" t="s">
        <v>143</v>
      </c>
      <c r="F890">
        <v>5079</v>
      </c>
      <c r="G890">
        <v>6.4238018989562899</v>
      </c>
      <c r="H890">
        <v>790.65327354275996</v>
      </c>
      <c r="I890">
        <v>6.4229999999999897E-4</v>
      </c>
    </row>
    <row r="891" spans="1:9" x14ac:dyDescent="0.3">
      <c r="A891" t="s">
        <v>71</v>
      </c>
      <c r="B891" t="s">
        <v>64</v>
      </c>
      <c r="C891" t="s">
        <v>5</v>
      </c>
      <c r="D891">
        <v>1</v>
      </c>
      <c r="E891" t="s">
        <v>144</v>
      </c>
      <c r="F891">
        <v>5080</v>
      </c>
      <c r="G891">
        <v>5.07629370689392</v>
      </c>
      <c r="H891">
        <v>1000.73011794038</v>
      </c>
      <c r="I891">
        <v>6.424E-4</v>
      </c>
    </row>
    <row r="892" spans="1:9" x14ac:dyDescent="0.3">
      <c r="A892" t="s">
        <v>71</v>
      </c>
      <c r="B892" t="s">
        <v>64</v>
      </c>
      <c r="C892" t="s">
        <v>5</v>
      </c>
      <c r="D892">
        <v>1</v>
      </c>
      <c r="E892" t="s">
        <v>145</v>
      </c>
      <c r="F892">
        <v>5022</v>
      </c>
      <c r="G892">
        <v>5.3591954708099303</v>
      </c>
      <c r="H892">
        <v>937.08095316796198</v>
      </c>
      <c r="I892">
        <v>6.2759999999999997E-4</v>
      </c>
    </row>
    <row r="893" spans="1:9" x14ac:dyDescent="0.3">
      <c r="A893" t="s">
        <v>71</v>
      </c>
      <c r="B893" t="s">
        <v>64</v>
      </c>
      <c r="C893" t="s">
        <v>5</v>
      </c>
      <c r="D893">
        <v>1</v>
      </c>
      <c r="E893" t="s">
        <v>146</v>
      </c>
      <c r="F893">
        <v>5003</v>
      </c>
      <c r="G893">
        <v>5.5965905189514098</v>
      </c>
      <c r="H893">
        <v>893.937118154102</v>
      </c>
      <c r="I893">
        <v>6.2830000000000004E-4</v>
      </c>
    </row>
    <row r="894" spans="1:9" x14ac:dyDescent="0.3">
      <c r="A894" t="s">
        <v>71</v>
      </c>
      <c r="B894" t="s">
        <v>64</v>
      </c>
      <c r="C894" t="s">
        <v>5</v>
      </c>
      <c r="D894">
        <v>1</v>
      </c>
      <c r="E894" t="s">
        <v>125</v>
      </c>
      <c r="F894">
        <v>4820</v>
      </c>
      <c r="G894">
        <v>8.5022556781768799</v>
      </c>
      <c r="H894">
        <v>566.90838083965195</v>
      </c>
      <c r="I894">
        <v>6.3219999999999997E-4</v>
      </c>
    </row>
    <row r="895" spans="1:9" x14ac:dyDescent="0.3">
      <c r="A895" t="s">
        <v>71</v>
      </c>
      <c r="B895" t="s">
        <v>64</v>
      </c>
      <c r="C895" t="s">
        <v>5</v>
      </c>
      <c r="D895">
        <v>1</v>
      </c>
      <c r="E895" t="s">
        <v>126</v>
      </c>
      <c r="F895">
        <v>4854</v>
      </c>
      <c r="G895">
        <v>2.00128555297851E-3</v>
      </c>
      <c r="H895">
        <v>2425440.9835596802</v>
      </c>
      <c r="I895">
        <v>6.4499999999999996E-4</v>
      </c>
    </row>
    <row r="896" spans="1:9" x14ac:dyDescent="0.3">
      <c r="A896" t="s">
        <v>71</v>
      </c>
      <c r="B896" t="s">
        <v>64</v>
      </c>
      <c r="C896" t="s">
        <v>5</v>
      </c>
      <c r="D896">
        <v>1</v>
      </c>
      <c r="E896" t="s">
        <v>149</v>
      </c>
      <c r="F896">
        <v>5351</v>
      </c>
      <c r="G896">
        <v>5.7379822731018004</v>
      </c>
      <c r="H896">
        <v>932.55777820787603</v>
      </c>
      <c r="I896">
        <v>6.979E-4</v>
      </c>
    </row>
    <row r="897" spans="1:9" x14ac:dyDescent="0.3">
      <c r="A897" t="s">
        <v>71</v>
      </c>
      <c r="B897" t="s">
        <v>64</v>
      </c>
      <c r="C897" t="s">
        <v>5</v>
      </c>
      <c r="D897">
        <v>1</v>
      </c>
      <c r="E897" t="s">
        <v>150</v>
      </c>
      <c r="F897">
        <v>5366</v>
      </c>
      <c r="G897">
        <v>5.68347120285034</v>
      </c>
      <c r="H897">
        <v>944.14131935935097</v>
      </c>
      <c r="I897">
        <v>6.9939999999999998E-4</v>
      </c>
    </row>
    <row r="898" spans="1:9" x14ac:dyDescent="0.3">
      <c r="A898" t="s">
        <v>71</v>
      </c>
      <c r="B898" t="s">
        <v>64</v>
      </c>
      <c r="C898" t="s">
        <v>5</v>
      </c>
      <c r="D898">
        <v>1</v>
      </c>
      <c r="E898" t="s">
        <v>151</v>
      </c>
      <c r="F898">
        <v>5347</v>
      </c>
      <c r="G898">
        <v>6.3324067592620796</v>
      </c>
      <c r="H898">
        <v>844.38669265508202</v>
      </c>
      <c r="I898">
        <v>6.9349999999999902E-4</v>
      </c>
    </row>
    <row r="899" spans="1:9" x14ac:dyDescent="0.3">
      <c r="A899" t="s">
        <v>71</v>
      </c>
      <c r="B899" t="s">
        <v>64</v>
      </c>
      <c r="C899" t="s">
        <v>5</v>
      </c>
      <c r="D899">
        <v>1</v>
      </c>
      <c r="E899" t="s">
        <v>152</v>
      </c>
      <c r="F899">
        <v>5306</v>
      </c>
      <c r="G899">
        <v>5.5506198406219402</v>
      </c>
      <c r="H899">
        <v>955.92927499164796</v>
      </c>
      <c r="I899">
        <v>6.8459999999999897E-4</v>
      </c>
    </row>
    <row r="900" spans="1:9" x14ac:dyDescent="0.3">
      <c r="A900" t="s">
        <v>71</v>
      </c>
      <c r="B900" t="s">
        <v>64</v>
      </c>
      <c r="C900" t="s">
        <v>5</v>
      </c>
      <c r="D900">
        <v>1</v>
      </c>
      <c r="E900" t="s">
        <v>153</v>
      </c>
      <c r="F900">
        <v>5279</v>
      </c>
      <c r="G900">
        <v>5.2665839195251403</v>
      </c>
      <c r="H900">
        <v>1002.35752067461</v>
      </c>
      <c r="I900">
        <v>6.8189999999999896E-4</v>
      </c>
    </row>
    <row r="901" spans="1:9" x14ac:dyDescent="0.3">
      <c r="A901" t="s">
        <v>71</v>
      </c>
      <c r="B901" t="s">
        <v>64</v>
      </c>
      <c r="C901" t="s">
        <v>5</v>
      </c>
      <c r="D901">
        <v>1</v>
      </c>
      <c r="E901" t="s">
        <v>127</v>
      </c>
      <c r="F901">
        <v>4803</v>
      </c>
      <c r="G901">
        <v>2.0098686218261701E-3</v>
      </c>
      <c r="H901">
        <v>2389708.4355871798</v>
      </c>
      <c r="I901">
        <v>6.3809999999999995E-4</v>
      </c>
    </row>
    <row r="902" spans="1:9" x14ac:dyDescent="0.3">
      <c r="A902" t="s">
        <v>71</v>
      </c>
      <c r="B902" t="s">
        <v>64</v>
      </c>
      <c r="C902" t="s">
        <v>5</v>
      </c>
      <c r="D902">
        <v>1</v>
      </c>
      <c r="E902" t="s">
        <v>128</v>
      </c>
      <c r="F902">
        <v>5263</v>
      </c>
      <c r="G902">
        <v>10.6344275474548</v>
      </c>
      <c r="H902">
        <v>494.90205058189503</v>
      </c>
      <c r="I902">
        <v>6.8409999999999999E-4</v>
      </c>
    </row>
    <row r="903" spans="1:9" x14ac:dyDescent="0.3">
      <c r="A903" t="s">
        <v>71</v>
      </c>
      <c r="B903" t="s">
        <v>64</v>
      </c>
      <c r="C903" t="s">
        <v>5</v>
      </c>
      <c r="D903">
        <v>1</v>
      </c>
      <c r="E903" t="s">
        <v>129</v>
      </c>
      <c r="F903">
        <v>5263</v>
      </c>
      <c r="G903">
        <v>6.2294127941131503</v>
      </c>
      <c r="H903">
        <v>844.86293876263403</v>
      </c>
      <c r="I903">
        <v>6.8409999999999999E-4</v>
      </c>
    </row>
    <row r="904" spans="1:9" x14ac:dyDescent="0.3">
      <c r="A904" t="s">
        <v>71</v>
      </c>
      <c r="B904" t="s">
        <v>64</v>
      </c>
      <c r="C904" t="s">
        <v>5</v>
      </c>
      <c r="D904">
        <v>1</v>
      </c>
      <c r="E904" t="s">
        <v>130</v>
      </c>
      <c r="F904">
        <v>5274</v>
      </c>
      <c r="G904">
        <v>6.6063942909240696</v>
      </c>
      <c r="H904">
        <v>798.317473609692</v>
      </c>
      <c r="I904">
        <v>6.8739999999999904E-4</v>
      </c>
    </row>
    <row r="905" spans="1:9" x14ac:dyDescent="0.3">
      <c r="A905" t="s">
        <v>71</v>
      </c>
      <c r="B905" t="s">
        <v>64</v>
      </c>
      <c r="C905" t="s">
        <v>5</v>
      </c>
      <c r="D905">
        <v>1</v>
      </c>
      <c r="E905" t="s">
        <v>131</v>
      </c>
      <c r="F905">
        <v>5263</v>
      </c>
      <c r="G905">
        <v>2.0005702972412101E-3</v>
      </c>
      <c r="H905">
        <v>2630749.8453104501</v>
      </c>
      <c r="I905">
        <v>6.8409999999999999E-4</v>
      </c>
    </row>
    <row r="906" spans="1:9" x14ac:dyDescent="0.3">
      <c r="A906" t="s">
        <v>71</v>
      </c>
      <c r="B906" t="s">
        <v>64</v>
      </c>
      <c r="C906" t="s">
        <v>5</v>
      </c>
      <c r="D906">
        <v>1</v>
      </c>
      <c r="E906" t="s">
        <v>132</v>
      </c>
      <c r="F906">
        <v>5263</v>
      </c>
      <c r="G906">
        <v>1.00040435791015E-3</v>
      </c>
      <c r="H906">
        <v>5260872.7244995199</v>
      </c>
      <c r="I906">
        <v>6.8409999999999999E-4</v>
      </c>
    </row>
    <row r="907" spans="1:9" x14ac:dyDescent="0.3">
      <c r="A907" t="s">
        <v>71</v>
      </c>
      <c r="B907" t="s">
        <v>64</v>
      </c>
      <c r="C907" t="s">
        <v>5</v>
      </c>
      <c r="D907">
        <v>1</v>
      </c>
      <c r="E907" t="s">
        <v>133</v>
      </c>
      <c r="F907">
        <v>4758</v>
      </c>
      <c r="G907">
        <v>6.4618675708770699</v>
      </c>
      <c r="H907">
        <v>736.31963945590303</v>
      </c>
      <c r="I907">
        <v>6.1739999999999896E-4</v>
      </c>
    </row>
    <row r="908" spans="1:9" x14ac:dyDescent="0.3">
      <c r="A908" t="s">
        <v>71</v>
      </c>
      <c r="B908" t="s">
        <v>4</v>
      </c>
      <c r="C908" t="s">
        <v>70</v>
      </c>
      <c r="D908">
        <v>0</v>
      </c>
      <c r="E908" t="s">
        <v>72</v>
      </c>
      <c r="F908">
        <v>6384</v>
      </c>
      <c r="G908">
        <v>6.5682280063629097</v>
      </c>
      <c r="H908">
        <v>971.95164263718505</v>
      </c>
      <c r="I908">
        <v>2.1157499999999999E-2</v>
      </c>
    </row>
    <row r="909" spans="1:9" x14ac:dyDescent="0.3">
      <c r="A909" t="s">
        <v>71</v>
      </c>
      <c r="B909" t="s">
        <v>4</v>
      </c>
      <c r="C909" t="s">
        <v>70</v>
      </c>
      <c r="D909">
        <v>0</v>
      </c>
      <c r="E909" t="s">
        <v>73</v>
      </c>
      <c r="F909">
        <v>6654</v>
      </c>
      <c r="G909">
        <v>1.9600391387939401E-3</v>
      </c>
      <c r="H909">
        <v>3394830.1685926202</v>
      </c>
      <c r="I909">
        <v>2.571E-2</v>
      </c>
    </row>
    <row r="910" spans="1:9" x14ac:dyDescent="0.3">
      <c r="A910" t="s">
        <v>71</v>
      </c>
      <c r="B910" t="s">
        <v>4</v>
      </c>
      <c r="C910" t="s">
        <v>70</v>
      </c>
      <c r="D910">
        <v>0</v>
      </c>
      <c r="E910" t="s">
        <v>74</v>
      </c>
      <c r="F910">
        <v>5892</v>
      </c>
      <c r="G910">
        <v>19.405916452407801</v>
      </c>
      <c r="H910">
        <v>303.61874505900602</v>
      </c>
      <c r="I910">
        <v>2.3609999999999999E-2</v>
      </c>
    </row>
    <row r="911" spans="1:9" x14ac:dyDescent="0.3">
      <c r="A911" t="s">
        <v>71</v>
      </c>
      <c r="B911" t="s">
        <v>4</v>
      </c>
      <c r="C911" t="s">
        <v>70</v>
      </c>
      <c r="D911">
        <v>0</v>
      </c>
      <c r="E911" t="s">
        <v>75</v>
      </c>
      <c r="F911">
        <v>5788</v>
      </c>
      <c r="G911">
        <v>11.5104110240936</v>
      </c>
      <c r="H911">
        <v>502.849115282203</v>
      </c>
      <c r="I911">
        <v>2.2794999999999999E-2</v>
      </c>
    </row>
    <row r="912" spans="1:9" x14ac:dyDescent="0.3">
      <c r="A912" t="s">
        <v>71</v>
      </c>
      <c r="B912" t="s">
        <v>4</v>
      </c>
      <c r="C912" t="s">
        <v>70</v>
      </c>
      <c r="D912">
        <v>0</v>
      </c>
      <c r="E912" t="s">
        <v>76</v>
      </c>
      <c r="F912">
        <v>5772</v>
      </c>
      <c r="G912">
        <v>7.8397934436798096</v>
      </c>
      <c r="H912">
        <v>736.24388722297294</v>
      </c>
      <c r="I912">
        <v>2.2814999999999998E-2</v>
      </c>
    </row>
    <row r="913" spans="1:9" x14ac:dyDescent="0.3">
      <c r="A913" t="s">
        <v>71</v>
      </c>
      <c r="B913" t="s">
        <v>4</v>
      </c>
      <c r="C913" t="s">
        <v>70</v>
      </c>
      <c r="D913">
        <v>0</v>
      </c>
      <c r="E913" t="s">
        <v>77</v>
      </c>
      <c r="F913">
        <v>5892</v>
      </c>
      <c r="G913">
        <v>2.000093460083E-3</v>
      </c>
      <c r="H913">
        <v>2945862.3397305901</v>
      </c>
      <c r="I913">
        <v>2.3609999999999999E-2</v>
      </c>
    </row>
    <row r="914" spans="1:9" x14ac:dyDescent="0.3">
      <c r="A914" t="s">
        <v>71</v>
      </c>
      <c r="B914" t="s">
        <v>4</v>
      </c>
      <c r="C914" t="s">
        <v>70</v>
      </c>
      <c r="D914">
        <v>0</v>
      </c>
      <c r="E914" t="s">
        <v>78</v>
      </c>
      <c r="F914">
        <v>5788</v>
      </c>
      <c r="G914">
        <v>9.9754333496093707E-4</v>
      </c>
      <c r="H914">
        <v>5802254.1950286804</v>
      </c>
      <c r="I914">
        <v>2.2794999999999999E-2</v>
      </c>
    </row>
    <row r="915" spans="1:9" x14ac:dyDescent="0.3">
      <c r="A915" t="s">
        <v>71</v>
      </c>
      <c r="B915" t="s">
        <v>4</v>
      </c>
      <c r="C915" t="s">
        <v>70</v>
      </c>
      <c r="D915">
        <v>0</v>
      </c>
      <c r="E915" t="s">
        <v>79</v>
      </c>
      <c r="F915">
        <v>6308</v>
      </c>
      <c r="G915">
        <v>9.5807952880859304</v>
      </c>
      <c r="H915">
        <v>658.40045740714402</v>
      </c>
      <c r="I915">
        <v>2.1762500000000001E-2</v>
      </c>
    </row>
    <row r="916" spans="1:9" x14ac:dyDescent="0.3">
      <c r="A916" t="s">
        <v>71</v>
      </c>
      <c r="B916" t="s">
        <v>4</v>
      </c>
      <c r="C916" t="s">
        <v>70</v>
      </c>
      <c r="D916">
        <v>0</v>
      </c>
      <c r="E916" t="s">
        <v>81</v>
      </c>
      <c r="F916">
        <v>6308</v>
      </c>
      <c r="G916">
        <v>1.0066032409667899E-3</v>
      </c>
      <c r="H916">
        <v>6266619.99810516</v>
      </c>
      <c r="I916">
        <v>2.1762500000000001E-2</v>
      </c>
    </row>
    <row r="917" spans="1:9" x14ac:dyDescent="0.3">
      <c r="A917" t="s">
        <v>71</v>
      </c>
      <c r="B917" t="s">
        <v>4</v>
      </c>
      <c r="C917" t="s">
        <v>70</v>
      </c>
      <c r="D917">
        <v>0</v>
      </c>
      <c r="E917" t="s">
        <v>87</v>
      </c>
      <c r="F917">
        <v>6104</v>
      </c>
      <c r="G917">
        <v>1.09744071960449E-3</v>
      </c>
      <c r="H917">
        <v>5562031.6350206304</v>
      </c>
      <c r="I917">
        <v>2.0525000000000002E-2</v>
      </c>
    </row>
    <row r="918" spans="1:9" x14ac:dyDescent="0.3">
      <c r="A918" t="s">
        <v>71</v>
      </c>
      <c r="B918" t="s">
        <v>4</v>
      </c>
      <c r="C918" t="s">
        <v>70</v>
      </c>
      <c r="D918">
        <v>0</v>
      </c>
      <c r="E918" t="s">
        <v>88</v>
      </c>
      <c r="F918">
        <v>4849</v>
      </c>
      <c r="G918">
        <v>7.3391575813293404</v>
      </c>
      <c r="H918">
        <v>660.70253244537798</v>
      </c>
      <c r="I918">
        <v>1.69675E-2</v>
      </c>
    </row>
    <row r="919" spans="1:9" x14ac:dyDescent="0.3">
      <c r="A919" t="s">
        <v>71</v>
      </c>
      <c r="B919" t="s">
        <v>4</v>
      </c>
      <c r="C919" t="s">
        <v>70</v>
      </c>
      <c r="D919">
        <v>0</v>
      </c>
      <c r="E919" t="s">
        <v>89</v>
      </c>
      <c r="F919">
        <v>4785</v>
      </c>
      <c r="G919">
        <v>5.10859942436218</v>
      </c>
      <c r="H919">
        <v>936.65594080072401</v>
      </c>
      <c r="I919">
        <v>1.6777500000000001E-2</v>
      </c>
    </row>
    <row r="920" spans="1:9" x14ac:dyDescent="0.3">
      <c r="A920" t="s">
        <v>71</v>
      </c>
      <c r="B920" t="s">
        <v>4</v>
      </c>
      <c r="C920" t="s">
        <v>70</v>
      </c>
      <c r="D920">
        <v>0</v>
      </c>
      <c r="E920" t="s">
        <v>90</v>
      </c>
      <c r="F920">
        <v>4785</v>
      </c>
      <c r="G920">
        <v>9.9992752075195291E-4</v>
      </c>
      <c r="H920">
        <v>4785346.8383404799</v>
      </c>
      <c r="I920">
        <v>1.6777500000000001E-2</v>
      </c>
    </row>
    <row r="921" spans="1:9" x14ac:dyDescent="0.3">
      <c r="A921" t="s">
        <v>71</v>
      </c>
      <c r="B921" t="s">
        <v>4</v>
      </c>
      <c r="C921" t="s">
        <v>70</v>
      </c>
      <c r="D921">
        <v>0</v>
      </c>
      <c r="E921" t="s">
        <v>91</v>
      </c>
      <c r="F921">
        <v>4849</v>
      </c>
      <c r="G921">
        <v>1.00040435791015E-3</v>
      </c>
      <c r="H921">
        <v>4847040.0610104799</v>
      </c>
      <c r="I921">
        <v>1.69675E-2</v>
      </c>
    </row>
    <row r="922" spans="1:9" x14ac:dyDescent="0.3">
      <c r="A922" t="s">
        <v>71</v>
      </c>
      <c r="B922" t="s">
        <v>4</v>
      </c>
      <c r="C922" t="s">
        <v>70</v>
      </c>
      <c r="D922">
        <v>0</v>
      </c>
      <c r="E922" t="s">
        <v>92</v>
      </c>
      <c r="F922">
        <v>4785</v>
      </c>
      <c r="G922">
        <v>9.9992752075195291E-4</v>
      </c>
      <c r="H922">
        <v>4785346.8383404799</v>
      </c>
      <c r="I922">
        <v>1.6777500000000001E-2</v>
      </c>
    </row>
    <row r="923" spans="1:9" x14ac:dyDescent="0.3">
      <c r="A923" t="s">
        <v>71</v>
      </c>
      <c r="B923" t="s">
        <v>4</v>
      </c>
      <c r="C923" t="s">
        <v>70</v>
      </c>
      <c r="D923">
        <v>0</v>
      </c>
      <c r="E923" t="s">
        <v>93</v>
      </c>
      <c r="F923">
        <v>6205</v>
      </c>
      <c r="G923">
        <v>1.0001659393310499E-3</v>
      </c>
      <c r="H923">
        <v>6203970.5172824701</v>
      </c>
      <c r="I923">
        <v>2.10925E-2</v>
      </c>
    </row>
    <row r="924" spans="1:9" x14ac:dyDescent="0.3">
      <c r="A924" t="s">
        <v>71</v>
      </c>
      <c r="B924" t="s">
        <v>4</v>
      </c>
      <c r="C924" t="s">
        <v>70</v>
      </c>
      <c r="D924">
        <v>0</v>
      </c>
      <c r="E924" t="s">
        <v>94</v>
      </c>
      <c r="F924">
        <v>4996</v>
      </c>
      <c r="G924">
        <v>7.9741404056549001</v>
      </c>
      <c r="H924">
        <v>626.52521097534895</v>
      </c>
      <c r="I924">
        <v>1.8100000000000002E-2</v>
      </c>
    </row>
    <row r="925" spans="1:9" x14ac:dyDescent="0.3">
      <c r="A925" t="s">
        <v>71</v>
      </c>
      <c r="B925" t="s">
        <v>4</v>
      </c>
      <c r="C925" t="s">
        <v>70</v>
      </c>
      <c r="D925">
        <v>0</v>
      </c>
      <c r="E925" t="s">
        <v>95</v>
      </c>
      <c r="F925">
        <v>5037</v>
      </c>
      <c r="G925">
        <v>8.92032647132873</v>
      </c>
      <c r="H925">
        <v>564.66543194239205</v>
      </c>
      <c r="I925">
        <v>1.8127500000000001E-2</v>
      </c>
    </row>
    <row r="926" spans="1:9" x14ac:dyDescent="0.3">
      <c r="A926" t="s">
        <v>71</v>
      </c>
      <c r="B926" t="s">
        <v>4</v>
      </c>
      <c r="C926" t="s">
        <v>70</v>
      </c>
      <c r="D926">
        <v>0</v>
      </c>
      <c r="E926" t="s">
        <v>96</v>
      </c>
      <c r="F926">
        <v>4976</v>
      </c>
      <c r="G926">
        <v>4.73866438865661</v>
      </c>
      <c r="H926">
        <v>1050.0849167355</v>
      </c>
      <c r="I926">
        <v>1.7975000000000001E-2</v>
      </c>
    </row>
    <row r="927" spans="1:9" x14ac:dyDescent="0.3">
      <c r="A927" t="s">
        <v>71</v>
      </c>
      <c r="B927" t="s">
        <v>4</v>
      </c>
      <c r="C927" t="s">
        <v>70</v>
      </c>
      <c r="D927">
        <v>0</v>
      </c>
      <c r="E927" t="s">
        <v>97</v>
      </c>
      <c r="F927">
        <v>4996</v>
      </c>
      <c r="G927">
        <v>9.8156929016113195E-4</v>
      </c>
      <c r="H927">
        <v>5089808.7889239704</v>
      </c>
      <c r="I927">
        <v>1.8100000000000002E-2</v>
      </c>
    </row>
    <row r="928" spans="1:9" x14ac:dyDescent="0.3">
      <c r="A928" t="s">
        <v>71</v>
      </c>
      <c r="B928" t="s">
        <v>4</v>
      </c>
      <c r="C928" t="s">
        <v>70</v>
      </c>
      <c r="D928">
        <v>0</v>
      </c>
      <c r="E928" t="s">
        <v>98</v>
      </c>
      <c r="F928">
        <v>5041</v>
      </c>
      <c r="G928">
        <v>4.8846728801727197</v>
      </c>
      <c r="H928">
        <v>1032.0036005812799</v>
      </c>
      <c r="I928">
        <v>1.8182500000000001E-2</v>
      </c>
    </row>
    <row r="929" spans="1:9" x14ac:dyDescent="0.3">
      <c r="A929" t="s">
        <v>71</v>
      </c>
      <c r="B929" t="s">
        <v>4</v>
      </c>
      <c r="C929" t="s">
        <v>70</v>
      </c>
      <c r="D929">
        <v>0</v>
      </c>
      <c r="E929" t="s">
        <v>99</v>
      </c>
      <c r="F929">
        <v>5952</v>
      </c>
      <c r="G929">
        <v>16.934512853622401</v>
      </c>
      <c r="H929">
        <v>351.47158063816499</v>
      </c>
      <c r="I929">
        <v>1.8929999999999999E-2</v>
      </c>
    </row>
    <row r="930" spans="1:9" x14ac:dyDescent="0.3">
      <c r="A930" t="s">
        <v>71</v>
      </c>
      <c r="B930" t="s">
        <v>4</v>
      </c>
      <c r="C930" t="s">
        <v>70</v>
      </c>
      <c r="D930">
        <v>0</v>
      </c>
      <c r="E930" t="s">
        <v>100</v>
      </c>
      <c r="F930">
        <v>4612</v>
      </c>
      <c r="G930">
        <v>13.471598863601599</v>
      </c>
      <c r="H930">
        <v>342.34986111863498</v>
      </c>
      <c r="I930">
        <v>1.546E-2</v>
      </c>
    </row>
    <row r="931" spans="1:9" x14ac:dyDescent="0.3">
      <c r="A931" t="s">
        <v>71</v>
      </c>
      <c r="B931" t="s">
        <v>4</v>
      </c>
      <c r="C931" t="s">
        <v>70</v>
      </c>
      <c r="D931">
        <v>0</v>
      </c>
      <c r="E931" t="s">
        <v>101</v>
      </c>
      <c r="F931">
        <v>4450</v>
      </c>
      <c r="G931">
        <v>3.0629813671111998</v>
      </c>
      <c r="H931">
        <v>1452.8328666252801</v>
      </c>
      <c r="I931">
        <v>1.39525E-2</v>
      </c>
    </row>
    <row r="932" spans="1:9" x14ac:dyDescent="0.3">
      <c r="A932" t="s">
        <v>71</v>
      </c>
      <c r="B932" t="s">
        <v>4</v>
      </c>
      <c r="C932" t="s">
        <v>70</v>
      </c>
      <c r="D932">
        <v>0</v>
      </c>
      <c r="E932" t="s">
        <v>105</v>
      </c>
      <c r="F932">
        <v>6266</v>
      </c>
      <c r="G932">
        <v>8.4034664630889893</v>
      </c>
      <c r="H932">
        <v>745.64467265056601</v>
      </c>
      <c r="I932">
        <v>2.1905000000000001E-2</v>
      </c>
    </row>
    <row r="933" spans="1:9" x14ac:dyDescent="0.3">
      <c r="A933" t="s">
        <v>71</v>
      </c>
      <c r="B933" t="s">
        <v>4</v>
      </c>
      <c r="C933" t="s">
        <v>70</v>
      </c>
      <c r="D933">
        <v>0</v>
      </c>
      <c r="E933" t="s">
        <v>111</v>
      </c>
      <c r="F933">
        <v>6275</v>
      </c>
      <c r="G933">
        <v>10.6404094696044</v>
      </c>
      <c r="H933">
        <v>589.73294382375298</v>
      </c>
      <c r="I933">
        <v>2.18075E-2</v>
      </c>
    </row>
    <row r="934" spans="1:9" x14ac:dyDescent="0.3">
      <c r="A934" t="s">
        <v>71</v>
      </c>
      <c r="B934" t="s">
        <v>4</v>
      </c>
      <c r="C934" t="s">
        <v>70</v>
      </c>
      <c r="D934">
        <v>0</v>
      </c>
      <c r="E934" t="s">
        <v>112</v>
      </c>
      <c r="F934">
        <v>5131</v>
      </c>
      <c r="G934">
        <v>6.4020831584930402</v>
      </c>
      <c r="H934">
        <v>801.45788065766999</v>
      </c>
      <c r="I934">
        <v>1.8947499999999999E-2</v>
      </c>
    </row>
    <row r="935" spans="1:9" x14ac:dyDescent="0.3">
      <c r="A935" t="s">
        <v>71</v>
      </c>
      <c r="B935" t="s">
        <v>4</v>
      </c>
      <c r="C935" t="s">
        <v>70</v>
      </c>
      <c r="D935">
        <v>0</v>
      </c>
      <c r="E935" t="s">
        <v>117</v>
      </c>
      <c r="F935">
        <v>6042</v>
      </c>
      <c r="G935">
        <v>9.9992752075195291E-4</v>
      </c>
      <c r="H935">
        <v>6042437.9513590802</v>
      </c>
      <c r="I935">
        <v>1.97775E-2</v>
      </c>
    </row>
    <row r="936" spans="1:9" x14ac:dyDescent="0.3">
      <c r="A936" t="s">
        <v>71</v>
      </c>
      <c r="B936" t="s">
        <v>4</v>
      </c>
      <c r="C936" t="s">
        <v>70</v>
      </c>
      <c r="D936">
        <v>0</v>
      </c>
      <c r="E936" t="s">
        <v>118</v>
      </c>
      <c r="F936">
        <v>4728</v>
      </c>
      <c r="G936">
        <v>7.1829705238342196</v>
      </c>
      <c r="H936">
        <v>658.22350019560099</v>
      </c>
      <c r="I936">
        <v>1.6379999999999999E-2</v>
      </c>
    </row>
    <row r="937" spans="1:9" x14ac:dyDescent="0.3">
      <c r="A937" t="s">
        <v>71</v>
      </c>
      <c r="B937" t="s">
        <v>4</v>
      </c>
      <c r="C937" t="s">
        <v>70</v>
      </c>
      <c r="D937">
        <v>0</v>
      </c>
      <c r="E937" t="s">
        <v>119</v>
      </c>
      <c r="F937">
        <v>4734</v>
      </c>
      <c r="G937">
        <v>4.7627828121185303</v>
      </c>
      <c r="H937">
        <v>993.95672377810399</v>
      </c>
      <c r="I937">
        <v>1.617E-2</v>
      </c>
    </row>
    <row r="938" spans="1:9" x14ac:dyDescent="0.3">
      <c r="A938" t="s">
        <v>71</v>
      </c>
      <c r="B938" t="s">
        <v>4</v>
      </c>
      <c r="C938" t="s">
        <v>70</v>
      </c>
      <c r="D938">
        <v>0</v>
      </c>
      <c r="E938" t="s">
        <v>120</v>
      </c>
      <c r="F938">
        <v>4703</v>
      </c>
      <c r="G938">
        <v>4.2838156223297101</v>
      </c>
      <c r="H938">
        <v>1097.8530391189699</v>
      </c>
      <c r="I938">
        <v>1.6092499999999999E-2</v>
      </c>
    </row>
    <row r="939" spans="1:9" x14ac:dyDescent="0.3">
      <c r="A939" t="s">
        <v>71</v>
      </c>
      <c r="B939" t="s">
        <v>4</v>
      </c>
      <c r="C939" t="s">
        <v>70</v>
      </c>
      <c r="D939">
        <v>0</v>
      </c>
      <c r="E939" t="s">
        <v>121</v>
      </c>
      <c r="F939">
        <v>4728</v>
      </c>
      <c r="G939">
        <v>9.984970092773431E-4</v>
      </c>
      <c r="H939">
        <v>4735116.8366762102</v>
      </c>
      <c r="I939">
        <v>1.6379999999999999E-2</v>
      </c>
    </row>
    <row r="940" spans="1:9" x14ac:dyDescent="0.3">
      <c r="A940" t="s">
        <v>71</v>
      </c>
      <c r="B940" t="s">
        <v>4</v>
      </c>
      <c r="C940" t="s">
        <v>70</v>
      </c>
      <c r="D940">
        <v>0</v>
      </c>
      <c r="E940" t="s">
        <v>122</v>
      </c>
      <c r="F940">
        <v>4732</v>
      </c>
      <c r="G940">
        <v>4.2205865383148096</v>
      </c>
      <c r="H940">
        <v>1121.17118249857</v>
      </c>
      <c r="I940">
        <v>1.6164999999999999E-2</v>
      </c>
    </row>
    <row r="941" spans="1:9" x14ac:dyDescent="0.3">
      <c r="A941" t="s">
        <v>71</v>
      </c>
      <c r="B941" t="s">
        <v>4</v>
      </c>
      <c r="C941" t="s">
        <v>70</v>
      </c>
      <c r="D941">
        <v>0</v>
      </c>
      <c r="E941" t="s">
        <v>123</v>
      </c>
      <c r="F941">
        <v>6206</v>
      </c>
      <c r="G941">
        <v>1.9974708557128902E-3</v>
      </c>
      <c r="H941">
        <v>3106928.93578419</v>
      </c>
      <c r="I941">
        <v>2.1372499999999999E-2</v>
      </c>
    </row>
    <row r="942" spans="1:9" x14ac:dyDescent="0.3">
      <c r="A942" t="s">
        <v>71</v>
      </c>
      <c r="B942" t="s">
        <v>4</v>
      </c>
      <c r="C942" t="s">
        <v>70</v>
      </c>
      <c r="D942">
        <v>0</v>
      </c>
      <c r="E942" t="s">
        <v>124</v>
      </c>
      <c r="F942">
        <v>5107</v>
      </c>
      <c r="G942">
        <v>6.51112580299377</v>
      </c>
      <c r="H942">
        <v>784.34976600388097</v>
      </c>
      <c r="I942">
        <v>1.8624999999999999E-2</v>
      </c>
    </row>
    <row r="943" spans="1:9" x14ac:dyDescent="0.3">
      <c r="A943" t="s">
        <v>71</v>
      </c>
      <c r="B943" t="s">
        <v>4</v>
      </c>
      <c r="C943" t="s">
        <v>70</v>
      </c>
      <c r="D943">
        <v>0</v>
      </c>
      <c r="E943" t="s">
        <v>143</v>
      </c>
      <c r="F943">
        <v>5058</v>
      </c>
      <c r="G943">
        <v>6.0486745834350497</v>
      </c>
      <c r="H943">
        <v>836.21625369826802</v>
      </c>
      <c r="I943">
        <v>1.8142499999999999E-2</v>
      </c>
    </row>
    <row r="944" spans="1:9" x14ac:dyDescent="0.3">
      <c r="A944" t="s">
        <v>71</v>
      </c>
      <c r="B944" t="s">
        <v>4</v>
      </c>
      <c r="C944" t="s">
        <v>70</v>
      </c>
      <c r="D944">
        <v>0</v>
      </c>
      <c r="E944" t="s">
        <v>144</v>
      </c>
      <c r="F944">
        <v>4960</v>
      </c>
      <c r="G944">
        <v>6.33380103111267</v>
      </c>
      <c r="H944">
        <v>783.1000651324</v>
      </c>
      <c r="I944">
        <v>1.78975E-2</v>
      </c>
    </row>
    <row r="945" spans="1:9" x14ac:dyDescent="0.3">
      <c r="A945" t="s">
        <v>71</v>
      </c>
      <c r="B945" t="s">
        <v>4</v>
      </c>
      <c r="C945" t="s">
        <v>70</v>
      </c>
      <c r="D945">
        <v>0</v>
      </c>
      <c r="E945" t="s">
        <v>145</v>
      </c>
      <c r="F945">
        <v>4995</v>
      </c>
      <c r="G945">
        <v>5.9699351787567103</v>
      </c>
      <c r="H945">
        <v>836.69250175011905</v>
      </c>
      <c r="I945">
        <v>1.7505E-2</v>
      </c>
    </row>
    <row r="946" spans="1:9" x14ac:dyDescent="0.3">
      <c r="A946" t="s">
        <v>71</v>
      </c>
      <c r="B946" t="s">
        <v>4</v>
      </c>
      <c r="C946" t="s">
        <v>70</v>
      </c>
      <c r="D946">
        <v>0</v>
      </c>
      <c r="E946" t="s">
        <v>146</v>
      </c>
      <c r="F946">
        <v>4840</v>
      </c>
      <c r="G946">
        <v>6.7601501941680899</v>
      </c>
      <c r="H946">
        <v>715.96042410054895</v>
      </c>
      <c r="I946">
        <v>1.71475E-2</v>
      </c>
    </row>
    <row r="947" spans="1:9" x14ac:dyDescent="0.3">
      <c r="A947" t="s">
        <v>71</v>
      </c>
      <c r="B947" t="s">
        <v>4</v>
      </c>
      <c r="C947" t="s">
        <v>70</v>
      </c>
      <c r="D947">
        <v>0</v>
      </c>
      <c r="E947" t="s">
        <v>125</v>
      </c>
      <c r="F947">
        <v>6208</v>
      </c>
      <c r="G947">
        <v>6.5068819522857604</v>
      </c>
      <c r="H947">
        <v>954.06679351532205</v>
      </c>
      <c r="I947">
        <v>2.0987499999999999E-2</v>
      </c>
    </row>
    <row r="948" spans="1:9" x14ac:dyDescent="0.3">
      <c r="A948" t="s">
        <v>71</v>
      </c>
      <c r="B948" t="s">
        <v>4</v>
      </c>
      <c r="C948" t="s">
        <v>70</v>
      </c>
      <c r="D948">
        <v>0</v>
      </c>
      <c r="E948" t="s">
        <v>147</v>
      </c>
      <c r="F948">
        <v>4961</v>
      </c>
      <c r="G948">
        <v>6.3169784545898402</v>
      </c>
      <c r="H948">
        <v>785.34382152204296</v>
      </c>
      <c r="I948">
        <v>1.7899999999999999E-2</v>
      </c>
    </row>
    <row r="949" spans="1:9" x14ac:dyDescent="0.3">
      <c r="A949" t="s">
        <v>71</v>
      </c>
      <c r="B949" t="s">
        <v>4</v>
      </c>
      <c r="C949" t="s">
        <v>70</v>
      </c>
      <c r="D949">
        <v>0</v>
      </c>
      <c r="E949" t="s">
        <v>126</v>
      </c>
      <c r="F949">
        <v>6195</v>
      </c>
      <c r="G949">
        <v>2.0949840545654201E-3</v>
      </c>
      <c r="H949">
        <v>2957063.0795493298</v>
      </c>
      <c r="I949">
        <v>2.0947500000000001E-2</v>
      </c>
    </row>
    <row r="950" spans="1:9" x14ac:dyDescent="0.3">
      <c r="A950" t="s">
        <v>71</v>
      </c>
      <c r="B950" t="s">
        <v>4</v>
      </c>
      <c r="C950" t="s">
        <v>70</v>
      </c>
      <c r="D950">
        <v>0</v>
      </c>
      <c r="E950" t="s">
        <v>149</v>
      </c>
      <c r="F950">
        <v>4933</v>
      </c>
      <c r="G950">
        <v>6.5483300685882497</v>
      </c>
      <c r="H950">
        <v>753.32183141823396</v>
      </c>
      <c r="I950">
        <v>1.7642499999999998E-2</v>
      </c>
    </row>
    <row r="951" spans="1:9" x14ac:dyDescent="0.3">
      <c r="A951" t="s">
        <v>71</v>
      </c>
      <c r="B951" t="s">
        <v>4</v>
      </c>
      <c r="C951" t="s">
        <v>70</v>
      </c>
      <c r="D951">
        <v>0</v>
      </c>
      <c r="E951" t="s">
        <v>150</v>
      </c>
      <c r="F951">
        <v>4946</v>
      </c>
      <c r="G951">
        <v>14.288134336471501</v>
      </c>
      <c r="H951">
        <v>346.161359035864</v>
      </c>
      <c r="I951">
        <v>1.7524999999999999E-2</v>
      </c>
    </row>
    <row r="952" spans="1:9" x14ac:dyDescent="0.3">
      <c r="A952" t="s">
        <v>71</v>
      </c>
      <c r="B952" t="s">
        <v>4</v>
      </c>
      <c r="C952" t="s">
        <v>70</v>
      </c>
      <c r="D952">
        <v>0</v>
      </c>
      <c r="E952" t="s">
        <v>151</v>
      </c>
      <c r="F952">
        <v>4923</v>
      </c>
      <c r="G952">
        <v>8.8202028274536097</v>
      </c>
      <c r="H952">
        <v>558.15042990584595</v>
      </c>
      <c r="I952">
        <v>1.7475000000000001E-2</v>
      </c>
    </row>
    <row r="953" spans="1:9" x14ac:dyDescent="0.3">
      <c r="A953" t="s">
        <v>71</v>
      </c>
      <c r="B953" t="s">
        <v>4</v>
      </c>
      <c r="C953" t="s">
        <v>70</v>
      </c>
      <c r="D953">
        <v>0</v>
      </c>
      <c r="E953" t="s">
        <v>152</v>
      </c>
      <c r="F953">
        <v>4933</v>
      </c>
      <c r="G953">
        <v>1.9986629486083902E-3</v>
      </c>
      <c r="H953">
        <v>2468150.0217105998</v>
      </c>
      <c r="I953">
        <v>1.7642499999999998E-2</v>
      </c>
    </row>
    <row r="954" spans="1:9" x14ac:dyDescent="0.3">
      <c r="A954" t="s">
        <v>71</v>
      </c>
      <c r="B954" t="s">
        <v>4</v>
      </c>
      <c r="C954" t="s">
        <v>70</v>
      </c>
      <c r="D954">
        <v>0</v>
      </c>
      <c r="E954" t="s">
        <v>153</v>
      </c>
      <c r="F954">
        <v>4944</v>
      </c>
      <c r="G954">
        <v>5.4648530483245796</v>
      </c>
      <c r="H954">
        <v>904.69038348903598</v>
      </c>
      <c r="I954">
        <v>1.7520000000000001E-2</v>
      </c>
    </row>
    <row r="955" spans="1:9" x14ac:dyDescent="0.3">
      <c r="A955" t="s">
        <v>71</v>
      </c>
      <c r="B955" t="s">
        <v>4</v>
      </c>
      <c r="C955" t="s">
        <v>70</v>
      </c>
      <c r="D955">
        <v>0</v>
      </c>
      <c r="E955" t="s">
        <v>127</v>
      </c>
      <c r="F955">
        <v>6128</v>
      </c>
      <c r="G955">
        <v>15.0791969299316</v>
      </c>
      <c r="H955">
        <v>406.38768950859298</v>
      </c>
      <c r="I955">
        <v>2.06E-2</v>
      </c>
    </row>
    <row r="956" spans="1:9" x14ac:dyDescent="0.3">
      <c r="A956" t="s">
        <v>71</v>
      </c>
      <c r="B956" t="s">
        <v>4</v>
      </c>
      <c r="C956" t="s">
        <v>70</v>
      </c>
      <c r="D956">
        <v>0</v>
      </c>
      <c r="E956" t="s">
        <v>133</v>
      </c>
      <c r="F956">
        <v>6254</v>
      </c>
      <c r="G956">
        <v>9.9349021911621094E-4</v>
      </c>
      <c r="H956">
        <v>6294978.9335253099</v>
      </c>
      <c r="I956">
        <v>2.16125E-2</v>
      </c>
    </row>
    <row r="957" spans="1:9" x14ac:dyDescent="0.3">
      <c r="A957" t="s">
        <v>71</v>
      </c>
      <c r="B957" t="s">
        <v>4</v>
      </c>
      <c r="C957" t="s">
        <v>70</v>
      </c>
      <c r="D957">
        <v>0</v>
      </c>
      <c r="E957" t="s">
        <v>134</v>
      </c>
      <c r="F957">
        <v>4987</v>
      </c>
      <c r="G957">
        <v>6.3628954887390101</v>
      </c>
      <c r="H957">
        <v>783.76267672884705</v>
      </c>
      <c r="I957">
        <v>1.8482499999999999E-2</v>
      </c>
    </row>
    <row r="958" spans="1:9" x14ac:dyDescent="0.3">
      <c r="A958" t="s">
        <v>71</v>
      </c>
      <c r="B958" t="s">
        <v>4</v>
      </c>
      <c r="C958" t="s">
        <v>70</v>
      </c>
      <c r="D958">
        <v>0</v>
      </c>
      <c r="E958" t="s">
        <v>135</v>
      </c>
      <c r="F958">
        <v>5113</v>
      </c>
      <c r="G958">
        <v>5.9601678848266602</v>
      </c>
      <c r="H958">
        <v>857.86174128024595</v>
      </c>
      <c r="I958">
        <v>1.88275E-2</v>
      </c>
    </row>
    <row r="959" spans="1:9" x14ac:dyDescent="0.3">
      <c r="A959" t="s">
        <v>71</v>
      </c>
      <c r="B959" t="s">
        <v>4</v>
      </c>
      <c r="C959" t="s">
        <v>70</v>
      </c>
      <c r="D959">
        <v>0</v>
      </c>
      <c r="E959" t="s">
        <v>136</v>
      </c>
      <c r="F959">
        <v>5102</v>
      </c>
      <c r="G959">
        <v>10.6954481601715</v>
      </c>
      <c r="H959">
        <v>477.02535916159098</v>
      </c>
      <c r="I959">
        <v>1.8710000000000001E-2</v>
      </c>
    </row>
    <row r="960" spans="1:9" x14ac:dyDescent="0.3">
      <c r="A960" t="s">
        <v>71</v>
      </c>
      <c r="B960" t="s">
        <v>4</v>
      </c>
      <c r="C960" t="s">
        <v>70</v>
      </c>
      <c r="D960">
        <v>0</v>
      </c>
      <c r="E960" t="s">
        <v>137</v>
      </c>
      <c r="F960">
        <v>4987</v>
      </c>
      <c r="G960">
        <v>2.0718574523925699E-3</v>
      </c>
      <c r="H960">
        <v>2407018.87779056</v>
      </c>
      <c r="I960">
        <v>1.8482499999999999E-2</v>
      </c>
    </row>
    <row r="961" spans="1:9" x14ac:dyDescent="0.3">
      <c r="A961" t="s">
        <v>71</v>
      </c>
      <c r="B961" t="s">
        <v>4</v>
      </c>
      <c r="C961" t="s">
        <v>70</v>
      </c>
      <c r="D961">
        <v>0</v>
      </c>
      <c r="E961" t="s">
        <v>138</v>
      </c>
      <c r="F961">
        <v>5113</v>
      </c>
      <c r="G961">
        <v>1.0917186737060499E-3</v>
      </c>
      <c r="H961">
        <v>4683441.00283904</v>
      </c>
      <c r="I961">
        <v>1.88275E-2</v>
      </c>
    </row>
    <row r="962" spans="1:9" x14ac:dyDescent="0.3">
      <c r="A962" t="s">
        <v>71</v>
      </c>
      <c r="B962" t="s">
        <v>4</v>
      </c>
      <c r="C962" t="s">
        <v>70</v>
      </c>
      <c r="D962">
        <v>1</v>
      </c>
      <c r="E962" t="s">
        <v>72</v>
      </c>
      <c r="F962">
        <v>6335</v>
      </c>
      <c r="G962">
        <v>6.3050572872161803</v>
      </c>
      <c r="H962">
        <v>1004.74899932226</v>
      </c>
      <c r="I962">
        <v>2.0667499999999998E-2</v>
      </c>
    </row>
    <row r="963" spans="1:9" x14ac:dyDescent="0.3">
      <c r="A963" t="s">
        <v>71</v>
      </c>
      <c r="B963" t="s">
        <v>4</v>
      </c>
      <c r="C963" t="s">
        <v>70</v>
      </c>
      <c r="D963">
        <v>1</v>
      </c>
      <c r="E963" t="s">
        <v>148</v>
      </c>
      <c r="F963">
        <v>4769</v>
      </c>
      <c r="G963">
        <v>3.98765969276428</v>
      </c>
      <c r="H963">
        <v>1195.9395654181501</v>
      </c>
      <c r="I963">
        <v>1.6250000000000001E-2</v>
      </c>
    </row>
    <row r="964" spans="1:9" x14ac:dyDescent="0.3">
      <c r="A964" t="s">
        <v>71</v>
      </c>
      <c r="B964" t="s">
        <v>4</v>
      </c>
      <c r="C964" t="s">
        <v>70</v>
      </c>
      <c r="D964">
        <v>1</v>
      </c>
      <c r="E964" t="s">
        <v>73</v>
      </c>
      <c r="F964">
        <v>6688</v>
      </c>
      <c r="G964">
        <v>1.0035037994384701E-3</v>
      </c>
      <c r="H964">
        <v>6664648.4086481296</v>
      </c>
      <c r="I964">
        <v>2.605E-2</v>
      </c>
    </row>
    <row r="965" spans="1:9" x14ac:dyDescent="0.3">
      <c r="A965" t="s">
        <v>71</v>
      </c>
      <c r="B965" t="s">
        <v>4</v>
      </c>
      <c r="C965" t="s">
        <v>70</v>
      </c>
      <c r="D965">
        <v>1</v>
      </c>
      <c r="E965" t="s">
        <v>74</v>
      </c>
      <c r="F965">
        <v>5950</v>
      </c>
      <c r="G965">
        <v>8.38846564292907</v>
      </c>
      <c r="H965">
        <v>709.30730997455498</v>
      </c>
      <c r="I965">
        <v>2.3560000000000001E-2</v>
      </c>
    </row>
    <row r="966" spans="1:9" x14ac:dyDescent="0.3">
      <c r="A966" t="s">
        <v>71</v>
      </c>
      <c r="B966" t="s">
        <v>4</v>
      </c>
      <c r="C966" t="s">
        <v>70</v>
      </c>
      <c r="D966">
        <v>1</v>
      </c>
      <c r="E966" t="s">
        <v>75</v>
      </c>
      <c r="F966">
        <v>5867</v>
      </c>
      <c r="G966">
        <v>10.1541175842285</v>
      </c>
      <c r="H966">
        <v>577.79516056744103</v>
      </c>
      <c r="I966">
        <v>2.3375E-2</v>
      </c>
    </row>
    <row r="967" spans="1:9" x14ac:dyDescent="0.3">
      <c r="A967" t="s">
        <v>71</v>
      </c>
      <c r="B967" t="s">
        <v>4</v>
      </c>
      <c r="C967" t="s">
        <v>70</v>
      </c>
      <c r="D967">
        <v>1</v>
      </c>
      <c r="E967" t="s">
        <v>76</v>
      </c>
      <c r="F967">
        <v>5938</v>
      </c>
      <c r="G967">
        <v>9.7692091464996302</v>
      </c>
      <c r="H967">
        <v>607.82811699016804</v>
      </c>
      <c r="I967">
        <v>2.4092499999999999E-2</v>
      </c>
    </row>
    <row r="968" spans="1:9" x14ac:dyDescent="0.3">
      <c r="A968" t="s">
        <v>71</v>
      </c>
      <c r="B968" t="s">
        <v>4</v>
      </c>
      <c r="C968" t="s">
        <v>70</v>
      </c>
      <c r="D968">
        <v>1</v>
      </c>
      <c r="E968" t="s">
        <v>77</v>
      </c>
      <c r="F968">
        <v>6034</v>
      </c>
      <c r="G968">
        <v>15.698750734329201</v>
      </c>
      <c r="H968">
        <v>384.36179426718002</v>
      </c>
      <c r="I968">
        <v>2.4414999999999999E-2</v>
      </c>
    </row>
    <row r="969" spans="1:9" x14ac:dyDescent="0.3">
      <c r="A969" t="s">
        <v>71</v>
      </c>
      <c r="B969" t="s">
        <v>4</v>
      </c>
      <c r="C969" t="s">
        <v>70</v>
      </c>
      <c r="D969">
        <v>1</v>
      </c>
      <c r="E969" t="s">
        <v>78</v>
      </c>
      <c r="F969">
        <v>6003</v>
      </c>
      <c r="G969">
        <v>9.7809863090515101</v>
      </c>
      <c r="H969">
        <v>613.74178537032606</v>
      </c>
      <c r="I969">
        <v>2.4074999999999999E-2</v>
      </c>
    </row>
    <row r="970" spans="1:9" x14ac:dyDescent="0.3">
      <c r="A970" t="s">
        <v>71</v>
      </c>
      <c r="B970" t="s">
        <v>4</v>
      </c>
      <c r="C970" t="s">
        <v>70</v>
      </c>
      <c r="D970">
        <v>1</v>
      </c>
      <c r="E970" t="s">
        <v>79</v>
      </c>
      <c r="F970">
        <v>6163</v>
      </c>
      <c r="G970">
        <v>1.9993782043457001E-3</v>
      </c>
      <c r="H970">
        <v>3082458.32959694</v>
      </c>
      <c r="I970">
        <v>2.0312500000000001E-2</v>
      </c>
    </row>
    <row r="971" spans="1:9" x14ac:dyDescent="0.3">
      <c r="A971" t="s">
        <v>71</v>
      </c>
      <c r="B971" t="s">
        <v>4</v>
      </c>
      <c r="C971" t="s">
        <v>70</v>
      </c>
      <c r="D971">
        <v>1</v>
      </c>
      <c r="E971" t="s">
        <v>80</v>
      </c>
      <c r="F971">
        <v>4801</v>
      </c>
      <c r="G971">
        <v>4.0148758888244602</v>
      </c>
      <c r="H971">
        <v>1195.8028424648701</v>
      </c>
      <c r="I971">
        <v>1.6480000000000002E-2</v>
      </c>
    </row>
    <row r="972" spans="1:9" x14ac:dyDescent="0.3">
      <c r="A972" t="s">
        <v>71</v>
      </c>
      <c r="B972" t="s">
        <v>4</v>
      </c>
      <c r="C972" t="s">
        <v>70</v>
      </c>
      <c r="D972">
        <v>1</v>
      </c>
      <c r="E972" t="s">
        <v>139</v>
      </c>
      <c r="F972">
        <v>4842</v>
      </c>
      <c r="G972">
        <v>5.62737965583801</v>
      </c>
      <c r="H972">
        <v>860.43599261634301</v>
      </c>
      <c r="I972">
        <v>1.7347499999999998E-2</v>
      </c>
    </row>
    <row r="973" spans="1:9" x14ac:dyDescent="0.3">
      <c r="A973" t="s">
        <v>71</v>
      </c>
      <c r="B973" t="s">
        <v>4</v>
      </c>
      <c r="C973" t="s">
        <v>70</v>
      </c>
      <c r="D973">
        <v>1</v>
      </c>
      <c r="E973" t="s">
        <v>140</v>
      </c>
      <c r="F973">
        <v>4927</v>
      </c>
      <c r="G973">
        <v>5.0572164058685303</v>
      </c>
      <c r="H973">
        <v>974.25136766593096</v>
      </c>
      <c r="I973">
        <v>1.7469999999999999E-2</v>
      </c>
    </row>
    <row r="974" spans="1:9" x14ac:dyDescent="0.3">
      <c r="A974" t="s">
        <v>71</v>
      </c>
      <c r="B974" t="s">
        <v>4</v>
      </c>
      <c r="C974" t="s">
        <v>70</v>
      </c>
      <c r="D974">
        <v>1</v>
      </c>
      <c r="E974" t="s">
        <v>141</v>
      </c>
      <c r="F974">
        <v>4839</v>
      </c>
      <c r="G974">
        <v>5.0510735511779696</v>
      </c>
      <c r="H974">
        <v>958.01416292413296</v>
      </c>
      <c r="I974">
        <v>1.6867500000000001E-2</v>
      </c>
    </row>
    <row r="975" spans="1:9" x14ac:dyDescent="0.3">
      <c r="A975" t="s">
        <v>71</v>
      </c>
      <c r="B975" t="s">
        <v>4</v>
      </c>
      <c r="C975" t="s">
        <v>70</v>
      </c>
      <c r="D975">
        <v>1</v>
      </c>
      <c r="E975" t="s">
        <v>142</v>
      </c>
      <c r="F975">
        <v>4773</v>
      </c>
      <c r="G975">
        <v>3.8657345771789502</v>
      </c>
      <c r="H975">
        <v>1234.69418417317</v>
      </c>
      <c r="I975">
        <v>1.6379999999999999E-2</v>
      </c>
    </row>
    <row r="976" spans="1:9" x14ac:dyDescent="0.3">
      <c r="A976" t="s">
        <v>71</v>
      </c>
      <c r="B976" t="s">
        <v>4</v>
      </c>
      <c r="C976" t="s">
        <v>70</v>
      </c>
      <c r="D976">
        <v>1</v>
      </c>
      <c r="E976" t="s">
        <v>81</v>
      </c>
      <c r="F976">
        <v>6163</v>
      </c>
      <c r="G976">
        <v>9.9062919616699197E-4</v>
      </c>
      <c r="H976">
        <v>6221298.5684717204</v>
      </c>
      <c r="I976">
        <v>2.0312500000000001E-2</v>
      </c>
    </row>
    <row r="977" spans="1:9" x14ac:dyDescent="0.3">
      <c r="A977" t="s">
        <v>71</v>
      </c>
      <c r="B977" t="s">
        <v>4</v>
      </c>
      <c r="C977" t="s">
        <v>70</v>
      </c>
      <c r="D977">
        <v>1</v>
      </c>
      <c r="E977" t="s">
        <v>82</v>
      </c>
      <c r="F977">
        <v>4803</v>
      </c>
      <c r="G977">
        <v>4.5885760784149099</v>
      </c>
      <c r="H977">
        <v>1046.7299480101699</v>
      </c>
      <c r="I977">
        <v>1.6522499999999999E-2</v>
      </c>
    </row>
    <row r="978" spans="1:9" x14ac:dyDescent="0.3">
      <c r="A978" t="s">
        <v>71</v>
      </c>
      <c r="B978" t="s">
        <v>4</v>
      </c>
      <c r="C978" t="s">
        <v>70</v>
      </c>
      <c r="D978">
        <v>1</v>
      </c>
      <c r="E978" t="s">
        <v>83</v>
      </c>
      <c r="F978">
        <v>4853</v>
      </c>
      <c r="G978">
        <v>4.9016168117523096</v>
      </c>
      <c r="H978">
        <v>990.08147441559402</v>
      </c>
      <c r="I978">
        <v>1.73975E-2</v>
      </c>
    </row>
    <row r="979" spans="1:9" x14ac:dyDescent="0.3">
      <c r="A979" t="s">
        <v>71</v>
      </c>
      <c r="B979" t="s">
        <v>4</v>
      </c>
      <c r="C979" t="s">
        <v>70</v>
      </c>
      <c r="D979">
        <v>1</v>
      </c>
      <c r="E979" t="s">
        <v>84</v>
      </c>
      <c r="F979">
        <v>4868</v>
      </c>
      <c r="G979">
        <v>4.7273414134979204</v>
      </c>
      <c r="H979">
        <v>1029.7542686678901</v>
      </c>
      <c r="I979">
        <v>1.685E-2</v>
      </c>
    </row>
    <row r="980" spans="1:9" x14ac:dyDescent="0.3">
      <c r="A980" t="s">
        <v>71</v>
      </c>
      <c r="B980" t="s">
        <v>4</v>
      </c>
      <c r="C980" t="s">
        <v>70</v>
      </c>
      <c r="D980">
        <v>1</v>
      </c>
      <c r="E980" t="s">
        <v>85</v>
      </c>
      <c r="F980">
        <v>4818</v>
      </c>
      <c r="G980">
        <v>3.8451287746429399</v>
      </c>
      <c r="H980">
        <v>1253.01395151515</v>
      </c>
      <c r="I980">
        <v>1.6657499999999999E-2</v>
      </c>
    </row>
    <row r="981" spans="1:9" x14ac:dyDescent="0.3">
      <c r="A981" t="s">
        <v>71</v>
      </c>
      <c r="B981" t="s">
        <v>4</v>
      </c>
      <c r="C981" t="s">
        <v>70</v>
      </c>
      <c r="D981">
        <v>1</v>
      </c>
      <c r="E981" t="s">
        <v>86</v>
      </c>
      <c r="F981">
        <v>4865</v>
      </c>
      <c r="G981">
        <v>5.07893514633178</v>
      </c>
      <c r="H981">
        <v>957.87795272670496</v>
      </c>
      <c r="I981">
        <v>1.7434999999999999E-2</v>
      </c>
    </row>
    <row r="982" spans="1:9" x14ac:dyDescent="0.3">
      <c r="A982" t="s">
        <v>71</v>
      </c>
      <c r="B982" t="s">
        <v>4</v>
      </c>
      <c r="C982" t="s">
        <v>70</v>
      </c>
      <c r="D982">
        <v>1</v>
      </c>
      <c r="E982" t="s">
        <v>87</v>
      </c>
      <c r="F982">
        <v>6174</v>
      </c>
      <c r="G982">
        <v>9.9961619377136195</v>
      </c>
      <c r="H982">
        <v>617.63705294795795</v>
      </c>
      <c r="I982">
        <v>2.1225000000000001E-2</v>
      </c>
    </row>
    <row r="983" spans="1:9" x14ac:dyDescent="0.3">
      <c r="A983" t="s">
        <v>71</v>
      </c>
      <c r="B983" t="s">
        <v>4</v>
      </c>
      <c r="C983" t="s">
        <v>70</v>
      </c>
      <c r="D983">
        <v>1</v>
      </c>
      <c r="E983" t="s">
        <v>88</v>
      </c>
      <c r="F983">
        <v>5054</v>
      </c>
      <c r="G983">
        <v>6.2369053363800004</v>
      </c>
      <c r="H983">
        <v>810.337776095447</v>
      </c>
      <c r="I983">
        <v>1.8454999999999999E-2</v>
      </c>
    </row>
    <row r="984" spans="1:9" x14ac:dyDescent="0.3">
      <c r="A984" t="s">
        <v>71</v>
      </c>
      <c r="B984" t="s">
        <v>4</v>
      </c>
      <c r="C984" t="s">
        <v>70</v>
      </c>
      <c r="D984">
        <v>1</v>
      </c>
      <c r="E984" t="s">
        <v>93</v>
      </c>
      <c r="F984">
        <v>6132</v>
      </c>
      <c r="G984">
        <v>1.00064277648925E-3</v>
      </c>
      <c r="H984">
        <v>6128061.0264474601</v>
      </c>
      <c r="I984">
        <v>2.0362499999999999E-2</v>
      </c>
    </row>
    <row r="985" spans="1:9" x14ac:dyDescent="0.3">
      <c r="A985" t="s">
        <v>71</v>
      </c>
      <c r="B985" t="s">
        <v>4</v>
      </c>
      <c r="C985" t="s">
        <v>70</v>
      </c>
      <c r="D985">
        <v>1</v>
      </c>
      <c r="E985" t="s">
        <v>94</v>
      </c>
      <c r="F985">
        <v>4819</v>
      </c>
      <c r="G985">
        <v>4.9740843772888104</v>
      </c>
      <c r="H985">
        <v>968.82152261089095</v>
      </c>
      <c r="I985">
        <v>1.6885000000000001E-2</v>
      </c>
    </row>
    <row r="986" spans="1:9" x14ac:dyDescent="0.3">
      <c r="A986" t="s">
        <v>71</v>
      </c>
      <c r="B986" t="s">
        <v>4</v>
      </c>
      <c r="C986" t="s">
        <v>70</v>
      </c>
      <c r="D986">
        <v>1</v>
      </c>
      <c r="E986" t="s">
        <v>95</v>
      </c>
      <c r="F986">
        <v>4513</v>
      </c>
      <c r="G986">
        <v>4.4590494632720903</v>
      </c>
      <c r="H986">
        <v>1012.09911151968</v>
      </c>
      <c r="I986">
        <v>1.405E-2</v>
      </c>
    </row>
    <row r="987" spans="1:9" x14ac:dyDescent="0.3">
      <c r="A987" t="s">
        <v>71</v>
      </c>
      <c r="B987" t="s">
        <v>4</v>
      </c>
      <c r="C987" t="s">
        <v>70</v>
      </c>
      <c r="D987">
        <v>1</v>
      </c>
      <c r="E987" t="s">
        <v>96</v>
      </c>
      <c r="F987">
        <v>4251</v>
      </c>
      <c r="G987">
        <v>4.5784738063812203</v>
      </c>
      <c r="H987">
        <v>928.47533474477598</v>
      </c>
      <c r="I987">
        <v>1.3424999999999999E-2</v>
      </c>
    </row>
    <row r="988" spans="1:9" x14ac:dyDescent="0.3">
      <c r="A988" t="s">
        <v>71</v>
      </c>
      <c r="B988" t="s">
        <v>4</v>
      </c>
      <c r="C988" t="s">
        <v>70</v>
      </c>
      <c r="D988">
        <v>1</v>
      </c>
      <c r="E988" t="s">
        <v>97</v>
      </c>
      <c r="F988">
        <v>4819</v>
      </c>
      <c r="G988">
        <v>9.95397567749023E-4</v>
      </c>
      <c r="H988">
        <v>4841281.6708982</v>
      </c>
      <c r="I988">
        <v>1.6885000000000001E-2</v>
      </c>
    </row>
    <row r="989" spans="1:9" x14ac:dyDescent="0.3">
      <c r="A989" t="s">
        <v>71</v>
      </c>
      <c r="B989" t="s">
        <v>4</v>
      </c>
      <c r="C989" t="s">
        <v>70</v>
      </c>
      <c r="D989">
        <v>1</v>
      </c>
      <c r="E989" t="s">
        <v>98</v>
      </c>
      <c r="F989">
        <v>4513</v>
      </c>
      <c r="G989">
        <v>1.0621547698974601E-3</v>
      </c>
      <c r="H989">
        <v>4248909.97800224</v>
      </c>
      <c r="I989">
        <v>1.405E-2</v>
      </c>
    </row>
    <row r="990" spans="1:9" x14ac:dyDescent="0.3">
      <c r="A990" t="s">
        <v>71</v>
      </c>
      <c r="B990" t="s">
        <v>4</v>
      </c>
      <c r="C990" t="s">
        <v>70</v>
      </c>
      <c r="D990">
        <v>1</v>
      </c>
      <c r="E990" t="s">
        <v>99</v>
      </c>
      <c r="F990">
        <v>5944</v>
      </c>
      <c r="G990">
        <v>1.00040435791015E-3</v>
      </c>
      <c r="H990">
        <v>5941597.4680648204</v>
      </c>
      <c r="I990">
        <v>1.8849999999999999E-2</v>
      </c>
    </row>
    <row r="991" spans="1:9" x14ac:dyDescent="0.3">
      <c r="A991" t="s">
        <v>71</v>
      </c>
      <c r="B991" t="s">
        <v>4</v>
      </c>
      <c r="C991" t="s">
        <v>70</v>
      </c>
      <c r="D991">
        <v>1</v>
      </c>
      <c r="E991" t="s">
        <v>100</v>
      </c>
      <c r="F991">
        <v>4613</v>
      </c>
      <c r="G991">
        <v>11.7978961467742</v>
      </c>
      <c r="H991">
        <v>391.00191615614898</v>
      </c>
      <c r="I991">
        <v>1.55225E-2</v>
      </c>
    </row>
    <row r="992" spans="1:9" x14ac:dyDescent="0.3">
      <c r="A992" t="s">
        <v>71</v>
      </c>
      <c r="B992" t="s">
        <v>4</v>
      </c>
      <c r="C992" t="s">
        <v>70</v>
      </c>
      <c r="D992">
        <v>1</v>
      </c>
      <c r="E992" t="s">
        <v>101</v>
      </c>
      <c r="F992">
        <v>4614</v>
      </c>
      <c r="G992">
        <v>4.0324444770812899</v>
      </c>
      <c r="H992">
        <v>1144.2191023891301</v>
      </c>
      <c r="I992">
        <v>1.5554999999999999E-2</v>
      </c>
    </row>
    <row r="993" spans="1:9" x14ac:dyDescent="0.3">
      <c r="A993" t="s">
        <v>71</v>
      </c>
      <c r="B993" t="s">
        <v>4</v>
      </c>
      <c r="C993" t="s">
        <v>70</v>
      </c>
      <c r="D993">
        <v>1</v>
      </c>
      <c r="E993" t="s">
        <v>102</v>
      </c>
      <c r="F993">
        <v>4568</v>
      </c>
      <c r="G993">
        <v>3.2650272846221902</v>
      </c>
      <c r="H993">
        <v>1399.06947225667</v>
      </c>
      <c r="I993">
        <v>1.541E-2</v>
      </c>
    </row>
    <row r="994" spans="1:9" x14ac:dyDescent="0.3">
      <c r="A994" t="s">
        <v>71</v>
      </c>
      <c r="B994" t="s">
        <v>4</v>
      </c>
      <c r="C994" t="s">
        <v>70</v>
      </c>
      <c r="D994">
        <v>1</v>
      </c>
      <c r="E994" t="s">
        <v>103</v>
      </c>
      <c r="F994">
        <v>4618</v>
      </c>
      <c r="G994">
        <v>5.5709388256072998</v>
      </c>
      <c r="H994">
        <v>828.94466167407199</v>
      </c>
      <c r="I994">
        <v>1.5565000000000001E-2</v>
      </c>
    </row>
    <row r="995" spans="1:9" x14ac:dyDescent="0.3">
      <c r="A995" t="s">
        <v>71</v>
      </c>
      <c r="B995" t="s">
        <v>4</v>
      </c>
      <c r="C995" t="s">
        <v>70</v>
      </c>
      <c r="D995">
        <v>1</v>
      </c>
      <c r="E995" t="s">
        <v>104</v>
      </c>
      <c r="F995">
        <v>4609</v>
      </c>
      <c r="G995">
        <v>3.6326401233672998</v>
      </c>
      <c r="H995">
        <v>1268.77418171763</v>
      </c>
      <c r="I995">
        <v>1.54675E-2</v>
      </c>
    </row>
    <row r="996" spans="1:9" x14ac:dyDescent="0.3">
      <c r="A996" t="s">
        <v>71</v>
      </c>
      <c r="B996" t="s">
        <v>4</v>
      </c>
      <c r="C996" t="s">
        <v>70</v>
      </c>
      <c r="D996">
        <v>1</v>
      </c>
      <c r="E996" t="s">
        <v>105</v>
      </c>
      <c r="F996">
        <v>6158</v>
      </c>
      <c r="G996">
        <v>1.9991397857665998E-3</v>
      </c>
      <c r="H996">
        <v>3080324.86964818</v>
      </c>
      <c r="I996">
        <v>2.0825E-2</v>
      </c>
    </row>
    <row r="997" spans="1:9" x14ac:dyDescent="0.3">
      <c r="A997" t="s">
        <v>71</v>
      </c>
      <c r="B997" t="s">
        <v>4</v>
      </c>
      <c r="C997" t="s">
        <v>70</v>
      </c>
      <c r="D997">
        <v>1</v>
      </c>
      <c r="E997" t="s">
        <v>106</v>
      </c>
      <c r="F997">
        <v>5001</v>
      </c>
      <c r="G997">
        <v>6.1163475513458199</v>
      </c>
      <c r="H997">
        <v>817.64483754681203</v>
      </c>
      <c r="I997">
        <v>1.8374999999999999E-2</v>
      </c>
    </row>
    <row r="998" spans="1:9" x14ac:dyDescent="0.3">
      <c r="A998" t="s">
        <v>71</v>
      </c>
      <c r="B998" t="s">
        <v>4</v>
      </c>
      <c r="C998" t="s">
        <v>70</v>
      </c>
      <c r="D998">
        <v>1</v>
      </c>
      <c r="E998" t="s">
        <v>107</v>
      </c>
      <c r="F998">
        <v>5069</v>
      </c>
      <c r="G998">
        <v>7.9997088909149099</v>
      </c>
      <c r="H998">
        <v>633.648057588288</v>
      </c>
      <c r="I998">
        <v>1.8642499999999999E-2</v>
      </c>
    </row>
    <row r="999" spans="1:9" x14ac:dyDescent="0.3">
      <c r="A999" t="s">
        <v>71</v>
      </c>
      <c r="B999" t="s">
        <v>4</v>
      </c>
      <c r="C999" t="s">
        <v>70</v>
      </c>
      <c r="D999">
        <v>1</v>
      </c>
      <c r="E999" t="s">
        <v>108</v>
      </c>
      <c r="F999">
        <v>5106</v>
      </c>
      <c r="G999">
        <v>5.7165958881378103</v>
      </c>
      <c r="H999">
        <v>893.18890121219999</v>
      </c>
      <c r="I999">
        <v>1.8884999999999999E-2</v>
      </c>
    </row>
    <row r="1000" spans="1:9" x14ac:dyDescent="0.3">
      <c r="A1000" t="s">
        <v>71</v>
      </c>
      <c r="B1000" t="s">
        <v>4</v>
      </c>
      <c r="C1000" t="s">
        <v>70</v>
      </c>
      <c r="D1000">
        <v>1</v>
      </c>
      <c r="E1000" t="s">
        <v>109</v>
      </c>
      <c r="F1000">
        <v>5001</v>
      </c>
      <c r="G1000">
        <v>1.0001659393310499E-3</v>
      </c>
      <c r="H1000">
        <v>5000170.2750893896</v>
      </c>
      <c r="I1000">
        <v>1.8374999999999999E-2</v>
      </c>
    </row>
    <row r="1001" spans="1:9" x14ac:dyDescent="0.3">
      <c r="A1001" t="s">
        <v>71</v>
      </c>
      <c r="B1001" t="s">
        <v>4</v>
      </c>
      <c r="C1001" t="s">
        <v>70</v>
      </c>
      <c r="D1001">
        <v>1</v>
      </c>
      <c r="E1001" t="s">
        <v>110</v>
      </c>
      <c r="F1001">
        <v>5069</v>
      </c>
      <c r="G1001">
        <v>9.9706649780273394E-4</v>
      </c>
      <c r="H1001">
        <v>5083913.6719273003</v>
      </c>
      <c r="I1001">
        <v>1.8642499999999999E-2</v>
      </c>
    </row>
    <row r="1002" spans="1:9" x14ac:dyDescent="0.3">
      <c r="A1002" t="s">
        <v>71</v>
      </c>
      <c r="B1002" t="s">
        <v>4</v>
      </c>
      <c r="C1002" t="s">
        <v>70</v>
      </c>
      <c r="D1002">
        <v>1</v>
      </c>
      <c r="E1002" t="s">
        <v>111</v>
      </c>
      <c r="F1002">
        <v>6094</v>
      </c>
      <c r="G1002">
        <v>7.8399734497070304</v>
      </c>
      <c r="H1002">
        <v>777.29855070207202</v>
      </c>
      <c r="I1002">
        <v>1.9997500000000001E-2</v>
      </c>
    </row>
    <row r="1003" spans="1:9" x14ac:dyDescent="0.3">
      <c r="A1003" t="s">
        <v>71</v>
      </c>
      <c r="B1003" t="s">
        <v>4</v>
      </c>
      <c r="C1003" t="s">
        <v>70</v>
      </c>
      <c r="D1003">
        <v>1</v>
      </c>
      <c r="E1003" t="s">
        <v>112</v>
      </c>
      <c r="F1003">
        <v>4775</v>
      </c>
      <c r="G1003">
        <v>5.05053663253784</v>
      </c>
      <c r="H1003">
        <v>945.44408790885495</v>
      </c>
      <c r="I1003">
        <v>1.6744999999999999E-2</v>
      </c>
    </row>
    <row r="1004" spans="1:9" x14ac:dyDescent="0.3">
      <c r="A1004" t="s">
        <v>71</v>
      </c>
      <c r="B1004" t="s">
        <v>4</v>
      </c>
      <c r="C1004" t="s">
        <v>70</v>
      </c>
      <c r="D1004">
        <v>1</v>
      </c>
      <c r="E1004" t="s">
        <v>113</v>
      </c>
      <c r="F1004">
        <v>4797</v>
      </c>
      <c r="G1004">
        <v>15.4920678138732</v>
      </c>
      <c r="H1004">
        <v>309.64233165208799</v>
      </c>
      <c r="I1004">
        <v>1.695E-2</v>
      </c>
    </row>
    <row r="1005" spans="1:9" x14ac:dyDescent="0.3">
      <c r="A1005" t="s">
        <v>71</v>
      </c>
      <c r="B1005" t="s">
        <v>4</v>
      </c>
      <c r="C1005" t="s">
        <v>70</v>
      </c>
      <c r="D1005">
        <v>1</v>
      </c>
      <c r="E1005" t="s">
        <v>117</v>
      </c>
      <c r="F1005">
        <v>6084</v>
      </c>
      <c r="G1005">
        <v>1.0085105895996001E-3</v>
      </c>
      <c r="H1005">
        <v>6032658.51914893</v>
      </c>
      <c r="I1005">
        <v>2.01975E-2</v>
      </c>
    </row>
    <row r="1006" spans="1:9" x14ac:dyDescent="0.3">
      <c r="A1006" t="s">
        <v>71</v>
      </c>
      <c r="B1006" t="s">
        <v>4</v>
      </c>
      <c r="C1006" t="s">
        <v>70</v>
      </c>
      <c r="D1006">
        <v>1</v>
      </c>
      <c r="E1006" t="s">
        <v>118</v>
      </c>
      <c r="F1006">
        <v>4765</v>
      </c>
      <c r="G1006">
        <v>7.2809998989105198</v>
      </c>
      <c r="H1006">
        <v>654.44308009302404</v>
      </c>
      <c r="I1006">
        <v>1.6435000000000002E-2</v>
      </c>
    </row>
    <row r="1007" spans="1:9" x14ac:dyDescent="0.3">
      <c r="A1007" t="s">
        <v>71</v>
      </c>
      <c r="B1007" t="s">
        <v>4</v>
      </c>
      <c r="C1007" t="s">
        <v>70</v>
      </c>
      <c r="D1007">
        <v>1</v>
      </c>
      <c r="E1007" t="s">
        <v>119</v>
      </c>
      <c r="F1007">
        <v>4704</v>
      </c>
      <c r="G1007">
        <v>4.6644976139068604</v>
      </c>
      <c r="H1007">
        <v>1008.46873326194</v>
      </c>
      <c r="I1007">
        <v>1.6282499999999998E-2</v>
      </c>
    </row>
    <row r="1008" spans="1:9" x14ac:dyDescent="0.3">
      <c r="A1008" t="s">
        <v>71</v>
      </c>
      <c r="B1008" t="s">
        <v>4</v>
      </c>
      <c r="C1008" t="s">
        <v>70</v>
      </c>
      <c r="D1008">
        <v>1</v>
      </c>
      <c r="E1008" t="s">
        <v>120</v>
      </c>
      <c r="F1008">
        <v>4700</v>
      </c>
      <c r="G1008">
        <v>4.7695496082305899</v>
      </c>
      <c r="H1008">
        <v>985.41799248495602</v>
      </c>
      <c r="I1008">
        <v>1.62425E-2</v>
      </c>
    </row>
    <row r="1009" spans="1:9" x14ac:dyDescent="0.3">
      <c r="A1009" t="s">
        <v>71</v>
      </c>
      <c r="B1009" t="s">
        <v>4</v>
      </c>
      <c r="C1009" t="s">
        <v>70</v>
      </c>
      <c r="D1009">
        <v>1</v>
      </c>
      <c r="E1009" t="s">
        <v>121</v>
      </c>
      <c r="F1009">
        <v>4765</v>
      </c>
      <c r="G1009">
        <v>1.9450187683105399E-3</v>
      </c>
      <c r="H1009">
        <v>2449847.8254474099</v>
      </c>
      <c r="I1009">
        <v>1.6435000000000002E-2</v>
      </c>
    </row>
    <row r="1010" spans="1:9" x14ac:dyDescent="0.3">
      <c r="A1010" t="s">
        <v>71</v>
      </c>
      <c r="B1010" t="s">
        <v>4</v>
      </c>
      <c r="C1010" t="s">
        <v>70</v>
      </c>
      <c r="D1010">
        <v>1</v>
      </c>
      <c r="E1010" t="s">
        <v>122</v>
      </c>
      <c r="F1010">
        <v>4704</v>
      </c>
      <c r="G1010">
        <v>2.08520889282226E-3</v>
      </c>
      <c r="H1010">
        <v>2255889.0939858202</v>
      </c>
      <c r="I1010">
        <v>1.6282499999999998E-2</v>
      </c>
    </row>
    <row r="1011" spans="1:9" x14ac:dyDescent="0.3">
      <c r="A1011" t="s">
        <v>71</v>
      </c>
      <c r="B1011" t="s">
        <v>4</v>
      </c>
      <c r="C1011" t="s">
        <v>70</v>
      </c>
      <c r="D1011">
        <v>1</v>
      </c>
      <c r="E1011" t="s">
        <v>123</v>
      </c>
      <c r="F1011">
        <v>6246</v>
      </c>
      <c r="G1011">
        <v>1.07336044311523E-3</v>
      </c>
      <c r="H1011">
        <v>5819107.6819191398</v>
      </c>
      <c r="I1011">
        <v>2.17725E-2</v>
      </c>
    </row>
    <row r="1012" spans="1:9" x14ac:dyDescent="0.3">
      <c r="A1012" t="s">
        <v>71</v>
      </c>
      <c r="B1012" t="s">
        <v>4</v>
      </c>
      <c r="C1012" t="s">
        <v>70</v>
      </c>
      <c r="D1012">
        <v>1</v>
      </c>
      <c r="E1012" t="s">
        <v>124</v>
      </c>
      <c r="F1012">
        <v>5153</v>
      </c>
      <c r="G1012">
        <v>9.8286712169647199</v>
      </c>
      <c r="H1012">
        <v>524.282467716052</v>
      </c>
      <c r="I1012">
        <v>1.9137500000000002E-2</v>
      </c>
    </row>
    <row r="1013" spans="1:9" x14ac:dyDescent="0.3">
      <c r="A1013" t="s">
        <v>71</v>
      </c>
      <c r="B1013" t="s">
        <v>4</v>
      </c>
      <c r="C1013" t="s">
        <v>70</v>
      </c>
      <c r="D1013">
        <v>1</v>
      </c>
      <c r="E1013" t="s">
        <v>143</v>
      </c>
      <c r="F1013">
        <v>5159</v>
      </c>
      <c r="G1013">
        <v>7.45426321029663</v>
      </c>
      <c r="H1013">
        <v>692.08717943764498</v>
      </c>
      <c r="I1013">
        <v>1.9130000000000001E-2</v>
      </c>
    </row>
    <row r="1014" spans="1:9" x14ac:dyDescent="0.3">
      <c r="A1014" t="s">
        <v>71</v>
      </c>
      <c r="B1014" t="s">
        <v>4</v>
      </c>
      <c r="C1014" t="s">
        <v>70</v>
      </c>
      <c r="D1014">
        <v>1</v>
      </c>
      <c r="E1014" t="s">
        <v>144</v>
      </c>
      <c r="F1014">
        <v>5164</v>
      </c>
      <c r="G1014">
        <v>7.6044571399688703</v>
      </c>
      <c r="H1014">
        <v>679.07542970531301</v>
      </c>
      <c r="I1014">
        <v>1.9172499999999999E-2</v>
      </c>
    </row>
    <row r="1015" spans="1:9" x14ac:dyDescent="0.3">
      <c r="A1015" t="s">
        <v>71</v>
      </c>
      <c r="B1015" t="s">
        <v>4</v>
      </c>
      <c r="C1015" t="s">
        <v>70</v>
      </c>
      <c r="D1015">
        <v>1</v>
      </c>
      <c r="E1015" t="s">
        <v>145</v>
      </c>
      <c r="F1015">
        <v>5153</v>
      </c>
      <c r="G1015">
        <v>9.987354278564451E-4</v>
      </c>
      <c r="H1015">
        <v>5159524.5910718497</v>
      </c>
      <c r="I1015">
        <v>1.9137500000000002E-2</v>
      </c>
    </row>
    <row r="1016" spans="1:9" x14ac:dyDescent="0.3">
      <c r="A1016" t="s">
        <v>71</v>
      </c>
      <c r="B1016" t="s">
        <v>4</v>
      </c>
      <c r="C1016" t="s">
        <v>70</v>
      </c>
      <c r="D1016">
        <v>1</v>
      </c>
      <c r="E1016" t="s">
        <v>146</v>
      </c>
      <c r="F1016">
        <v>5159</v>
      </c>
      <c r="G1016">
        <v>9.9706649780273394E-4</v>
      </c>
      <c r="H1016">
        <v>5174178.4638928697</v>
      </c>
      <c r="I1016">
        <v>1.9130000000000001E-2</v>
      </c>
    </row>
    <row r="1017" spans="1:9" x14ac:dyDescent="0.3">
      <c r="A1017" t="s">
        <v>71</v>
      </c>
      <c r="B1017" t="s">
        <v>4</v>
      </c>
      <c r="C1017" t="s">
        <v>70</v>
      </c>
      <c r="D1017">
        <v>1</v>
      </c>
      <c r="E1017" t="s">
        <v>125</v>
      </c>
      <c r="F1017">
        <v>6229</v>
      </c>
      <c r="G1017">
        <v>2.0029544830322201E-3</v>
      </c>
      <c r="H1017">
        <v>3109905.9178669201</v>
      </c>
      <c r="I1017">
        <v>2.1197500000000001E-2</v>
      </c>
    </row>
    <row r="1018" spans="1:9" x14ac:dyDescent="0.3">
      <c r="A1018" t="s">
        <v>71</v>
      </c>
      <c r="B1018" t="s">
        <v>4</v>
      </c>
      <c r="C1018" t="s">
        <v>70</v>
      </c>
      <c r="D1018">
        <v>1</v>
      </c>
      <c r="E1018" t="s">
        <v>147</v>
      </c>
      <c r="F1018">
        <v>5003</v>
      </c>
      <c r="G1018">
        <v>5.9640052318572998</v>
      </c>
      <c r="H1018">
        <v>838.86579664216197</v>
      </c>
      <c r="I1018">
        <v>1.8162500000000002E-2</v>
      </c>
    </row>
    <row r="1019" spans="1:9" x14ac:dyDescent="0.3">
      <c r="A1019" t="s">
        <v>71</v>
      </c>
      <c r="B1019" t="s">
        <v>4</v>
      </c>
      <c r="C1019" t="s">
        <v>70</v>
      </c>
      <c r="D1019">
        <v>1</v>
      </c>
      <c r="E1019" t="s">
        <v>158</v>
      </c>
      <c r="F1019">
        <v>5004</v>
      </c>
      <c r="G1019">
        <v>17.920177459716701</v>
      </c>
      <c r="H1019">
        <v>279.23830616346299</v>
      </c>
      <c r="I1019">
        <v>1.8165000000000001E-2</v>
      </c>
    </row>
    <row r="1020" spans="1:9" x14ac:dyDescent="0.3">
      <c r="A1020" t="s">
        <v>71</v>
      </c>
      <c r="B1020" t="s">
        <v>4</v>
      </c>
      <c r="C1020" t="s">
        <v>70</v>
      </c>
      <c r="D1020">
        <v>1</v>
      </c>
      <c r="E1020" t="s">
        <v>159</v>
      </c>
      <c r="F1020">
        <v>5003</v>
      </c>
      <c r="G1020">
        <v>1.00183486938476E-3</v>
      </c>
      <c r="H1020">
        <v>4993836.9614469297</v>
      </c>
      <c r="I1020">
        <v>1.8162500000000002E-2</v>
      </c>
    </row>
    <row r="1021" spans="1:9" x14ac:dyDescent="0.3">
      <c r="A1021" t="s">
        <v>71</v>
      </c>
      <c r="B1021" t="s">
        <v>4</v>
      </c>
      <c r="C1021" t="s">
        <v>70</v>
      </c>
      <c r="D1021">
        <v>1</v>
      </c>
      <c r="E1021" t="s">
        <v>160</v>
      </c>
      <c r="F1021">
        <v>5003</v>
      </c>
      <c r="G1021">
        <v>9.9992752075195291E-4</v>
      </c>
      <c r="H1021">
        <v>5003362.6399618499</v>
      </c>
      <c r="I1021">
        <v>1.8162500000000002E-2</v>
      </c>
    </row>
    <row r="1022" spans="1:9" x14ac:dyDescent="0.3">
      <c r="A1022" t="s">
        <v>71</v>
      </c>
      <c r="B1022" t="s">
        <v>4</v>
      </c>
      <c r="C1022" t="s">
        <v>70</v>
      </c>
      <c r="D1022">
        <v>1</v>
      </c>
      <c r="E1022" t="s">
        <v>161</v>
      </c>
      <c r="F1022">
        <v>5004</v>
      </c>
      <c r="G1022">
        <v>1.0023117065429601E-3</v>
      </c>
      <c r="H1022">
        <v>4992458.9000951396</v>
      </c>
      <c r="I1022">
        <v>1.8165000000000001E-2</v>
      </c>
    </row>
    <row r="1023" spans="1:9" x14ac:dyDescent="0.3">
      <c r="A1023" t="s">
        <v>71</v>
      </c>
      <c r="B1023" t="s">
        <v>4</v>
      </c>
      <c r="C1023" t="s">
        <v>70</v>
      </c>
      <c r="D1023">
        <v>1</v>
      </c>
      <c r="E1023" t="s">
        <v>126</v>
      </c>
      <c r="F1023">
        <v>6192</v>
      </c>
      <c r="G1023">
        <v>1.9996166229247999E-3</v>
      </c>
      <c r="H1023">
        <v>3096593.58149517</v>
      </c>
      <c r="I1023">
        <v>2.0917499999999999E-2</v>
      </c>
    </row>
    <row r="1024" spans="1:9" x14ac:dyDescent="0.3">
      <c r="A1024" t="s">
        <v>71</v>
      </c>
      <c r="B1024" t="s">
        <v>4</v>
      </c>
      <c r="C1024" t="s">
        <v>70</v>
      </c>
      <c r="D1024">
        <v>1</v>
      </c>
      <c r="E1024" t="s">
        <v>149</v>
      </c>
      <c r="F1024">
        <v>4838</v>
      </c>
      <c r="G1024">
        <v>11.873553752899101</v>
      </c>
      <c r="H1024">
        <v>407.46015057359699</v>
      </c>
      <c r="I1024">
        <v>1.7532499999999999E-2</v>
      </c>
    </row>
    <row r="1025" spans="1:9" x14ac:dyDescent="0.3">
      <c r="A1025" t="s">
        <v>71</v>
      </c>
      <c r="B1025" t="s">
        <v>4</v>
      </c>
      <c r="C1025" t="s">
        <v>70</v>
      </c>
      <c r="D1025">
        <v>1</v>
      </c>
      <c r="E1025" t="s">
        <v>150</v>
      </c>
      <c r="F1025">
        <v>5012</v>
      </c>
      <c r="G1025">
        <v>9.9412946701049805</v>
      </c>
      <c r="H1025">
        <v>504.15968606904499</v>
      </c>
      <c r="I1025">
        <v>1.8072499999999998E-2</v>
      </c>
    </row>
    <row r="1026" spans="1:9" x14ac:dyDescent="0.3">
      <c r="A1026" t="s">
        <v>71</v>
      </c>
      <c r="B1026" t="s">
        <v>4</v>
      </c>
      <c r="C1026" t="s">
        <v>70</v>
      </c>
      <c r="D1026">
        <v>1</v>
      </c>
      <c r="E1026" t="s">
        <v>151</v>
      </c>
      <c r="F1026">
        <v>4984</v>
      </c>
      <c r="G1026">
        <v>10.848212242126399</v>
      </c>
      <c r="H1026">
        <v>459.43053922247299</v>
      </c>
      <c r="I1026">
        <v>1.80325E-2</v>
      </c>
    </row>
    <row r="1027" spans="1:9" x14ac:dyDescent="0.3">
      <c r="A1027" t="s">
        <v>71</v>
      </c>
      <c r="B1027" t="s">
        <v>4</v>
      </c>
      <c r="C1027" t="s">
        <v>70</v>
      </c>
      <c r="D1027">
        <v>1</v>
      </c>
      <c r="E1027" t="s">
        <v>152</v>
      </c>
      <c r="F1027">
        <v>4838</v>
      </c>
      <c r="G1027">
        <v>2.9990673065185499E-3</v>
      </c>
      <c r="H1027">
        <v>1613168.1971539799</v>
      </c>
      <c r="I1027">
        <v>1.7532499999999999E-2</v>
      </c>
    </row>
    <row r="1028" spans="1:9" x14ac:dyDescent="0.3">
      <c r="A1028" t="s">
        <v>71</v>
      </c>
      <c r="B1028" t="s">
        <v>4</v>
      </c>
      <c r="C1028" t="s">
        <v>70</v>
      </c>
      <c r="D1028">
        <v>1</v>
      </c>
      <c r="E1028" t="s">
        <v>153</v>
      </c>
      <c r="F1028">
        <v>5025</v>
      </c>
      <c r="G1028">
        <v>5.9462327957153303</v>
      </c>
      <c r="H1028">
        <v>845.07286758447401</v>
      </c>
      <c r="I1028">
        <v>1.8225000000000002E-2</v>
      </c>
    </row>
    <row r="1029" spans="1:9" x14ac:dyDescent="0.3">
      <c r="A1029" t="s">
        <v>71</v>
      </c>
      <c r="B1029" t="s">
        <v>4</v>
      </c>
      <c r="C1029" t="s">
        <v>70</v>
      </c>
      <c r="D1029">
        <v>1</v>
      </c>
      <c r="E1029" t="s">
        <v>127</v>
      </c>
      <c r="F1029">
        <v>6139</v>
      </c>
      <c r="G1029">
        <v>2.0732879638671801E-3</v>
      </c>
      <c r="H1029">
        <v>2960997.2695492101</v>
      </c>
      <c r="I1029">
        <v>2.0709999999999999E-2</v>
      </c>
    </row>
    <row r="1030" spans="1:9" x14ac:dyDescent="0.3">
      <c r="A1030" t="s">
        <v>71</v>
      </c>
      <c r="B1030" t="s">
        <v>4</v>
      </c>
      <c r="C1030" t="s">
        <v>70</v>
      </c>
      <c r="D1030">
        <v>1</v>
      </c>
      <c r="E1030" t="s">
        <v>128</v>
      </c>
      <c r="F1030">
        <v>4982</v>
      </c>
      <c r="G1030">
        <v>6.0388841629028303</v>
      </c>
      <c r="H1030">
        <v>824.98684618007303</v>
      </c>
      <c r="I1030">
        <v>1.7832500000000001E-2</v>
      </c>
    </row>
    <row r="1031" spans="1:9" x14ac:dyDescent="0.3">
      <c r="A1031" t="s">
        <v>71</v>
      </c>
      <c r="B1031" t="s">
        <v>4</v>
      </c>
      <c r="C1031" t="s">
        <v>70</v>
      </c>
      <c r="D1031">
        <v>1</v>
      </c>
      <c r="E1031" t="s">
        <v>129</v>
      </c>
      <c r="F1031">
        <v>4890</v>
      </c>
      <c r="G1031">
        <v>5.3540155887603698</v>
      </c>
      <c r="H1031">
        <v>913.333164413178</v>
      </c>
      <c r="I1031">
        <v>1.6934999999999999E-2</v>
      </c>
    </row>
    <row r="1032" spans="1:9" x14ac:dyDescent="0.3">
      <c r="A1032" t="s">
        <v>71</v>
      </c>
      <c r="B1032" t="s">
        <v>4</v>
      </c>
      <c r="C1032" t="s">
        <v>70</v>
      </c>
      <c r="D1032">
        <v>1</v>
      </c>
      <c r="E1032" t="s">
        <v>130</v>
      </c>
      <c r="F1032">
        <v>4777</v>
      </c>
      <c r="G1032">
        <v>7.95088362693786</v>
      </c>
      <c r="H1032">
        <v>600.81372387533804</v>
      </c>
      <c r="I1032">
        <v>1.6809999999999999E-2</v>
      </c>
    </row>
    <row r="1033" spans="1:9" x14ac:dyDescent="0.3">
      <c r="A1033" t="s">
        <v>71</v>
      </c>
      <c r="B1033" t="s">
        <v>4</v>
      </c>
      <c r="C1033" t="s">
        <v>70</v>
      </c>
      <c r="D1033">
        <v>1</v>
      </c>
      <c r="E1033" t="s">
        <v>131</v>
      </c>
      <c r="F1033">
        <v>4915</v>
      </c>
      <c r="G1033">
        <v>7.4541168212890598</v>
      </c>
      <c r="H1033">
        <v>659.36718163078501</v>
      </c>
      <c r="I1033">
        <v>1.7162500000000001E-2</v>
      </c>
    </row>
    <row r="1034" spans="1:9" x14ac:dyDescent="0.3">
      <c r="A1034" t="s">
        <v>71</v>
      </c>
      <c r="B1034" t="s">
        <v>4</v>
      </c>
      <c r="C1034" t="s">
        <v>70</v>
      </c>
      <c r="D1034">
        <v>1</v>
      </c>
      <c r="E1034" t="s">
        <v>132</v>
      </c>
      <c r="F1034">
        <v>4828</v>
      </c>
      <c r="G1034">
        <v>4.4441514015197701</v>
      </c>
      <c r="H1034">
        <v>1086.3716295418999</v>
      </c>
      <c r="I1034">
        <v>1.6825E-2</v>
      </c>
    </row>
    <row r="1035" spans="1:9" x14ac:dyDescent="0.3">
      <c r="A1035" t="s">
        <v>71</v>
      </c>
      <c r="B1035" t="s">
        <v>4</v>
      </c>
      <c r="C1035" t="s">
        <v>70</v>
      </c>
      <c r="D1035">
        <v>1</v>
      </c>
      <c r="E1035" t="s">
        <v>133</v>
      </c>
      <c r="F1035">
        <v>5949</v>
      </c>
      <c r="G1035">
        <v>11.5378081798553</v>
      </c>
      <c r="H1035">
        <v>515.609196067825</v>
      </c>
      <c r="I1035">
        <v>1.8562499999999999E-2</v>
      </c>
    </row>
    <row r="1036" spans="1:9" x14ac:dyDescent="0.3">
      <c r="A1036" t="s">
        <v>71</v>
      </c>
      <c r="B1036" t="s">
        <v>4</v>
      </c>
      <c r="C1036" t="s">
        <v>70</v>
      </c>
      <c r="D1036">
        <v>1</v>
      </c>
      <c r="E1036" t="s">
        <v>134</v>
      </c>
      <c r="F1036">
        <v>4534</v>
      </c>
      <c r="G1036">
        <v>3.86250448226928</v>
      </c>
      <c r="H1036">
        <v>1173.84977048264</v>
      </c>
      <c r="I1036">
        <v>1.5032500000000001E-2</v>
      </c>
    </row>
    <row r="1037" spans="1:9" x14ac:dyDescent="0.3">
      <c r="A1037" t="s">
        <v>71</v>
      </c>
      <c r="B1037" t="s">
        <v>35</v>
      </c>
      <c r="C1037" t="s">
        <v>70</v>
      </c>
      <c r="D1037">
        <v>0</v>
      </c>
      <c r="E1037" t="s">
        <v>72</v>
      </c>
      <c r="F1037">
        <v>6315</v>
      </c>
      <c r="G1037">
        <v>33.680958032607997</v>
      </c>
      <c r="H1037">
        <v>187.49466668632601</v>
      </c>
      <c r="I1037">
        <v>7.4469999999999995E-2</v>
      </c>
    </row>
    <row r="1038" spans="1:9" x14ac:dyDescent="0.3">
      <c r="A1038" t="s">
        <v>71</v>
      </c>
      <c r="B1038" t="s">
        <v>35</v>
      </c>
      <c r="C1038" t="s">
        <v>70</v>
      </c>
      <c r="D1038">
        <v>0</v>
      </c>
      <c r="E1038" t="s">
        <v>73</v>
      </c>
      <c r="F1038">
        <v>6394</v>
      </c>
      <c r="G1038">
        <v>2.0182132720947201E-3</v>
      </c>
      <c r="H1038">
        <v>3168148.8217365602</v>
      </c>
      <c r="I1038">
        <v>8.1780000000000005E-2</v>
      </c>
    </row>
    <row r="1039" spans="1:9" x14ac:dyDescent="0.3">
      <c r="A1039" t="s">
        <v>71</v>
      </c>
      <c r="B1039" t="s">
        <v>35</v>
      </c>
      <c r="C1039" t="s">
        <v>70</v>
      </c>
      <c r="D1039">
        <v>0</v>
      </c>
      <c r="E1039" t="s">
        <v>74</v>
      </c>
      <c r="F1039">
        <v>5379</v>
      </c>
      <c r="G1039">
        <v>18.944299697875898</v>
      </c>
      <c r="H1039">
        <v>283.937653319699</v>
      </c>
      <c r="I1039">
        <v>7.1650000000000005E-2</v>
      </c>
    </row>
    <row r="1040" spans="1:9" x14ac:dyDescent="0.3">
      <c r="A1040" t="s">
        <v>71</v>
      </c>
      <c r="B1040" t="s">
        <v>35</v>
      </c>
      <c r="C1040" t="s">
        <v>70</v>
      </c>
      <c r="D1040">
        <v>0</v>
      </c>
      <c r="E1040" t="s">
        <v>75</v>
      </c>
      <c r="F1040">
        <v>5378</v>
      </c>
      <c r="G1040">
        <v>30.5363445281982</v>
      </c>
      <c r="H1040">
        <v>176.118002435877</v>
      </c>
      <c r="I1040">
        <v>7.1639999999999995E-2</v>
      </c>
    </row>
    <row r="1041" spans="1:9" x14ac:dyDescent="0.3">
      <c r="A1041" t="s">
        <v>71</v>
      </c>
      <c r="B1041" t="s">
        <v>35</v>
      </c>
      <c r="C1041" t="s">
        <v>70</v>
      </c>
      <c r="D1041">
        <v>0</v>
      </c>
      <c r="E1041" t="s">
        <v>76</v>
      </c>
      <c r="F1041">
        <v>5377</v>
      </c>
      <c r="G1041">
        <v>27.677046060562098</v>
      </c>
      <c r="H1041">
        <v>194.27651304384801</v>
      </c>
      <c r="I1041">
        <v>7.1709999999999996E-2</v>
      </c>
    </row>
    <row r="1042" spans="1:9" x14ac:dyDescent="0.3">
      <c r="A1042" t="s">
        <v>71</v>
      </c>
      <c r="B1042" t="s">
        <v>35</v>
      </c>
      <c r="C1042" t="s">
        <v>70</v>
      </c>
      <c r="D1042">
        <v>0</v>
      </c>
      <c r="E1042" t="s">
        <v>77</v>
      </c>
      <c r="F1042">
        <v>5377</v>
      </c>
      <c r="G1042">
        <v>27.937295675277699</v>
      </c>
      <c r="H1042">
        <v>192.46673201652101</v>
      </c>
      <c r="I1042">
        <v>7.1629999999999999E-2</v>
      </c>
    </row>
    <row r="1043" spans="1:9" x14ac:dyDescent="0.3">
      <c r="A1043" t="s">
        <v>71</v>
      </c>
      <c r="B1043" t="s">
        <v>35</v>
      </c>
      <c r="C1043" t="s">
        <v>70</v>
      </c>
      <c r="D1043">
        <v>0</v>
      </c>
      <c r="E1043" t="s">
        <v>78</v>
      </c>
      <c r="F1043">
        <v>5378</v>
      </c>
      <c r="G1043">
        <v>31.2755126953125</v>
      </c>
      <c r="H1043">
        <v>171.95561436171201</v>
      </c>
      <c r="I1043">
        <v>7.1639999999999995E-2</v>
      </c>
    </row>
    <row r="1044" spans="1:9" x14ac:dyDescent="0.3">
      <c r="A1044" t="s">
        <v>71</v>
      </c>
      <c r="B1044" t="s">
        <v>35</v>
      </c>
      <c r="C1044" t="s">
        <v>70</v>
      </c>
      <c r="D1044">
        <v>0</v>
      </c>
      <c r="E1044" t="s">
        <v>79</v>
      </c>
      <c r="F1044">
        <v>6212</v>
      </c>
      <c r="G1044">
        <v>2.4504661560058498E-3</v>
      </c>
      <c r="H1044">
        <v>2535027.8700136198</v>
      </c>
      <c r="I1044">
        <v>7.5039999999999996E-2</v>
      </c>
    </row>
    <row r="1045" spans="1:9" x14ac:dyDescent="0.3">
      <c r="A1045" t="s">
        <v>71</v>
      </c>
      <c r="B1045" t="s">
        <v>35</v>
      </c>
      <c r="C1045" t="s">
        <v>70</v>
      </c>
      <c r="D1045">
        <v>0</v>
      </c>
      <c r="E1045" t="s">
        <v>80</v>
      </c>
      <c r="F1045">
        <v>4937</v>
      </c>
      <c r="G1045">
        <v>36.120425701141301</v>
      </c>
      <c r="H1045">
        <v>136.681667066952</v>
      </c>
      <c r="I1045">
        <v>6.3369999999999996E-2</v>
      </c>
    </row>
    <row r="1046" spans="1:9" x14ac:dyDescent="0.3">
      <c r="A1046" t="s">
        <v>71</v>
      </c>
      <c r="B1046" t="s">
        <v>35</v>
      </c>
      <c r="C1046" t="s">
        <v>70</v>
      </c>
      <c r="D1046">
        <v>0</v>
      </c>
      <c r="E1046" t="s">
        <v>139</v>
      </c>
      <c r="F1046">
        <v>4988</v>
      </c>
      <c r="G1046">
        <v>23.120315074920601</v>
      </c>
      <c r="H1046">
        <v>215.74100455969301</v>
      </c>
      <c r="I1046">
        <v>6.3880000000000006E-2</v>
      </c>
    </row>
    <row r="1047" spans="1:9" x14ac:dyDescent="0.3">
      <c r="A1047" t="s">
        <v>71</v>
      </c>
      <c r="B1047" t="s">
        <v>35</v>
      </c>
      <c r="C1047" t="s">
        <v>70</v>
      </c>
      <c r="D1047">
        <v>0</v>
      </c>
      <c r="E1047" t="s">
        <v>140</v>
      </c>
      <c r="F1047">
        <v>4982</v>
      </c>
      <c r="G1047">
        <v>40.575299978256197</v>
      </c>
      <c r="H1047">
        <v>122.78405834756001</v>
      </c>
      <c r="I1047">
        <v>6.3740000000000005E-2</v>
      </c>
    </row>
    <row r="1048" spans="1:9" x14ac:dyDescent="0.3">
      <c r="A1048" t="s">
        <v>71</v>
      </c>
      <c r="B1048" t="s">
        <v>35</v>
      </c>
      <c r="C1048" t="s">
        <v>70</v>
      </c>
      <c r="D1048">
        <v>0</v>
      </c>
      <c r="E1048" t="s">
        <v>141</v>
      </c>
      <c r="F1048">
        <v>4940</v>
      </c>
      <c r="G1048">
        <v>24.0384840965271</v>
      </c>
      <c r="H1048">
        <v>205.50380715203599</v>
      </c>
      <c r="I1048">
        <v>6.3399999999999998E-2</v>
      </c>
    </row>
    <row r="1049" spans="1:9" x14ac:dyDescent="0.3">
      <c r="A1049" t="s">
        <v>71</v>
      </c>
      <c r="B1049" t="s">
        <v>35</v>
      </c>
      <c r="C1049" t="s">
        <v>70</v>
      </c>
      <c r="D1049">
        <v>0</v>
      </c>
      <c r="E1049" t="s">
        <v>142</v>
      </c>
      <c r="F1049">
        <v>4985</v>
      </c>
      <c r="G1049">
        <v>34.097361087799001</v>
      </c>
      <c r="H1049">
        <v>146.198997252715</v>
      </c>
      <c r="I1049">
        <v>6.3789999999999999E-2</v>
      </c>
    </row>
    <row r="1050" spans="1:9" x14ac:dyDescent="0.3">
      <c r="A1050" t="s">
        <v>71</v>
      </c>
      <c r="B1050" t="s">
        <v>35</v>
      </c>
      <c r="C1050" t="s">
        <v>70</v>
      </c>
      <c r="D1050">
        <v>0</v>
      </c>
      <c r="E1050" t="s">
        <v>81</v>
      </c>
      <c r="F1050">
        <v>6212</v>
      </c>
      <c r="G1050">
        <v>1.00040435791015E-3</v>
      </c>
      <c r="H1050">
        <v>6209489.1439466104</v>
      </c>
      <c r="I1050">
        <v>7.5039999999999996E-2</v>
      </c>
    </row>
    <row r="1051" spans="1:9" x14ac:dyDescent="0.3">
      <c r="A1051" t="s">
        <v>71</v>
      </c>
      <c r="B1051" t="s">
        <v>35</v>
      </c>
      <c r="C1051" t="s">
        <v>70</v>
      </c>
      <c r="D1051">
        <v>0</v>
      </c>
      <c r="E1051" t="s">
        <v>82</v>
      </c>
      <c r="F1051">
        <v>4939</v>
      </c>
      <c r="G1051">
        <v>30.021194219589201</v>
      </c>
      <c r="H1051">
        <v>164.51710627744501</v>
      </c>
      <c r="I1051">
        <v>6.3390000000000002E-2</v>
      </c>
    </row>
    <row r="1052" spans="1:9" x14ac:dyDescent="0.3">
      <c r="A1052" t="s">
        <v>71</v>
      </c>
      <c r="B1052" t="s">
        <v>35</v>
      </c>
      <c r="C1052" t="s">
        <v>70</v>
      </c>
      <c r="D1052">
        <v>0</v>
      </c>
      <c r="E1052" t="s">
        <v>83</v>
      </c>
      <c r="F1052">
        <v>4982</v>
      </c>
      <c r="G1052">
        <v>27.835201978683401</v>
      </c>
      <c r="H1052">
        <v>178.981995669198</v>
      </c>
      <c r="I1052">
        <v>6.3740000000000005E-2</v>
      </c>
    </row>
    <row r="1053" spans="1:9" x14ac:dyDescent="0.3">
      <c r="A1053" t="s">
        <v>71</v>
      </c>
      <c r="B1053" t="s">
        <v>35</v>
      </c>
      <c r="C1053" t="s">
        <v>70</v>
      </c>
      <c r="D1053">
        <v>0</v>
      </c>
      <c r="E1053" t="s">
        <v>84</v>
      </c>
      <c r="F1053">
        <v>4988</v>
      </c>
      <c r="G1053">
        <v>25.192858457565301</v>
      </c>
      <c r="H1053">
        <v>197.99261796360801</v>
      </c>
      <c r="I1053">
        <v>6.3880000000000006E-2</v>
      </c>
    </row>
    <row r="1054" spans="1:9" x14ac:dyDescent="0.3">
      <c r="A1054" t="s">
        <v>71</v>
      </c>
      <c r="B1054" t="s">
        <v>35</v>
      </c>
      <c r="C1054" t="s">
        <v>70</v>
      </c>
      <c r="D1054">
        <v>0</v>
      </c>
      <c r="E1054" t="s">
        <v>85</v>
      </c>
      <c r="F1054">
        <v>4935</v>
      </c>
      <c r="G1054">
        <v>24.5662066936492</v>
      </c>
      <c r="H1054">
        <v>200.88571514281699</v>
      </c>
      <c r="I1054">
        <v>6.3270000000000007E-2</v>
      </c>
    </row>
    <row r="1055" spans="1:9" x14ac:dyDescent="0.3">
      <c r="A1055" t="s">
        <v>71</v>
      </c>
      <c r="B1055" t="s">
        <v>35</v>
      </c>
      <c r="C1055" t="s">
        <v>70</v>
      </c>
      <c r="D1055">
        <v>0</v>
      </c>
      <c r="E1055" t="s">
        <v>86</v>
      </c>
      <c r="F1055">
        <v>4980</v>
      </c>
      <c r="G1055">
        <v>22.536934852600002</v>
      </c>
      <c r="H1055">
        <v>220.97059926609501</v>
      </c>
      <c r="I1055">
        <v>6.3719999999999999E-2</v>
      </c>
    </row>
    <row r="1056" spans="1:9" x14ac:dyDescent="0.3">
      <c r="A1056" t="s">
        <v>71</v>
      </c>
      <c r="B1056" t="s">
        <v>35</v>
      </c>
      <c r="C1056" t="s">
        <v>70</v>
      </c>
      <c r="D1056">
        <v>0</v>
      </c>
      <c r="E1056" t="s">
        <v>87</v>
      </c>
      <c r="F1056">
        <v>5846</v>
      </c>
      <c r="G1056">
        <v>15.599815130233701</v>
      </c>
      <c r="H1056">
        <v>374.74803074236098</v>
      </c>
      <c r="I1056">
        <v>6.6220000000000001E-2</v>
      </c>
    </row>
    <row r="1057" spans="1:9" x14ac:dyDescent="0.3">
      <c r="A1057" t="s">
        <v>71</v>
      </c>
      <c r="B1057" t="s">
        <v>35</v>
      </c>
      <c r="C1057" t="s">
        <v>70</v>
      </c>
      <c r="D1057">
        <v>0</v>
      </c>
      <c r="E1057" t="s">
        <v>93</v>
      </c>
      <c r="F1057">
        <v>6288</v>
      </c>
      <c r="G1057">
        <v>2.0010471343994102E-3</v>
      </c>
      <c r="H1057">
        <v>3142354.7661146098</v>
      </c>
      <c r="I1057">
        <v>7.8299999999999995E-2</v>
      </c>
    </row>
    <row r="1058" spans="1:9" x14ac:dyDescent="0.3">
      <c r="A1058" t="s">
        <v>71</v>
      </c>
      <c r="B1058" t="s">
        <v>35</v>
      </c>
      <c r="C1058" t="s">
        <v>70</v>
      </c>
      <c r="D1058">
        <v>0</v>
      </c>
      <c r="E1058" t="s">
        <v>94</v>
      </c>
      <c r="F1058">
        <v>5139</v>
      </c>
      <c r="G1058">
        <v>31.1432428359985</v>
      </c>
      <c r="H1058">
        <v>165.011717856812</v>
      </c>
      <c r="I1058">
        <v>6.6809999999999994E-2</v>
      </c>
    </row>
    <row r="1059" spans="1:9" x14ac:dyDescent="0.3">
      <c r="A1059" t="s">
        <v>71</v>
      </c>
      <c r="B1059" t="s">
        <v>35</v>
      </c>
      <c r="C1059" t="s">
        <v>70</v>
      </c>
      <c r="D1059">
        <v>0</v>
      </c>
      <c r="E1059" t="s">
        <v>95</v>
      </c>
      <c r="F1059">
        <v>5220</v>
      </c>
      <c r="G1059">
        <v>24.8570923805236</v>
      </c>
      <c r="H1059">
        <v>210.00042644126901</v>
      </c>
      <c r="I1059">
        <v>6.9220000000000004E-2</v>
      </c>
    </row>
    <row r="1060" spans="1:9" x14ac:dyDescent="0.3">
      <c r="A1060" t="s">
        <v>71</v>
      </c>
      <c r="B1060" t="s">
        <v>35</v>
      </c>
      <c r="C1060" t="s">
        <v>70</v>
      </c>
      <c r="D1060">
        <v>0</v>
      </c>
      <c r="E1060" t="s">
        <v>96</v>
      </c>
      <c r="F1060">
        <v>5139</v>
      </c>
      <c r="G1060">
        <v>19.240970373153601</v>
      </c>
      <c r="H1060">
        <v>267.08632154905598</v>
      </c>
      <c r="I1060">
        <v>6.5210000000000004E-2</v>
      </c>
    </row>
    <row r="1061" spans="1:9" x14ac:dyDescent="0.3">
      <c r="A1061" t="s">
        <v>71</v>
      </c>
      <c r="B1061" t="s">
        <v>35</v>
      </c>
      <c r="C1061" t="s">
        <v>70</v>
      </c>
      <c r="D1061">
        <v>0</v>
      </c>
      <c r="E1061" t="s">
        <v>97</v>
      </c>
      <c r="F1061">
        <v>5146</v>
      </c>
      <c r="G1061">
        <v>31.107478857040402</v>
      </c>
      <c r="H1061">
        <v>165.42645656529399</v>
      </c>
      <c r="I1061">
        <v>6.6960000000000006E-2</v>
      </c>
    </row>
    <row r="1062" spans="1:9" x14ac:dyDescent="0.3">
      <c r="A1062" t="s">
        <v>71</v>
      </c>
      <c r="B1062" t="s">
        <v>35</v>
      </c>
      <c r="C1062" t="s">
        <v>70</v>
      </c>
      <c r="D1062">
        <v>0</v>
      </c>
      <c r="E1062" t="s">
        <v>98</v>
      </c>
      <c r="F1062">
        <v>5139</v>
      </c>
      <c r="G1062">
        <v>31.315265417098999</v>
      </c>
      <c r="H1062">
        <v>164.105267241131</v>
      </c>
      <c r="I1062">
        <v>6.6809999999999994E-2</v>
      </c>
    </row>
    <row r="1063" spans="1:9" x14ac:dyDescent="0.3">
      <c r="A1063" t="s">
        <v>71</v>
      </c>
      <c r="B1063" t="s">
        <v>35</v>
      </c>
      <c r="C1063" t="s">
        <v>70</v>
      </c>
      <c r="D1063">
        <v>0</v>
      </c>
      <c r="E1063" t="s">
        <v>99</v>
      </c>
      <c r="F1063">
        <v>5962</v>
      </c>
      <c r="G1063">
        <v>13.2781670093536</v>
      </c>
      <c r="H1063">
        <v>449.00775805878499</v>
      </c>
      <c r="I1063">
        <v>6.9379999999999997E-2</v>
      </c>
    </row>
    <row r="1064" spans="1:9" x14ac:dyDescent="0.3">
      <c r="A1064" t="s">
        <v>71</v>
      </c>
      <c r="B1064" t="s">
        <v>35</v>
      </c>
      <c r="C1064" t="s">
        <v>70</v>
      </c>
      <c r="D1064">
        <v>0</v>
      </c>
      <c r="E1064" t="s">
        <v>105</v>
      </c>
      <c r="F1064">
        <v>6207</v>
      </c>
      <c r="G1064">
        <v>24.7310788631439</v>
      </c>
      <c r="H1064">
        <v>250.97975039213199</v>
      </c>
      <c r="I1064">
        <v>7.6369999999999993E-2</v>
      </c>
    </row>
    <row r="1065" spans="1:9" x14ac:dyDescent="0.3">
      <c r="A1065" t="s">
        <v>71</v>
      </c>
      <c r="B1065" t="s">
        <v>35</v>
      </c>
      <c r="C1065" t="s">
        <v>70</v>
      </c>
      <c r="D1065">
        <v>0</v>
      </c>
      <c r="E1065" t="s">
        <v>111</v>
      </c>
      <c r="F1065">
        <v>6288</v>
      </c>
      <c r="G1065">
        <v>22.5137379169464</v>
      </c>
      <c r="H1065">
        <v>279.29613568375601</v>
      </c>
      <c r="I1065">
        <v>7.8299999999999995E-2</v>
      </c>
    </row>
    <row r="1066" spans="1:9" x14ac:dyDescent="0.3">
      <c r="A1066" t="s">
        <v>71</v>
      </c>
      <c r="B1066" t="s">
        <v>35</v>
      </c>
      <c r="C1066" t="s">
        <v>70</v>
      </c>
      <c r="D1066">
        <v>0</v>
      </c>
      <c r="E1066" t="s">
        <v>117</v>
      </c>
      <c r="F1066">
        <v>6022</v>
      </c>
      <c r="G1066">
        <v>2.20494270324707E-2</v>
      </c>
      <c r="H1066">
        <v>273113.67280119302</v>
      </c>
      <c r="I1066">
        <v>7.1139999999999995E-2</v>
      </c>
    </row>
    <row r="1067" spans="1:9" x14ac:dyDescent="0.3">
      <c r="A1067" t="s">
        <v>71</v>
      </c>
      <c r="B1067" t="s">
        <v>35</v>
      </c>
      <c r="C1067" t="s">
        <v>70</v>
      </c>
      <c r="D1067">
        <v>0</v>
      </c>
      <c r="E1067" t="s">
        <v>118</v>
      </c>
      <c r="F1067">
        <v>4686</v>
      </c>
      <c r="G1067">
        <v>16.410701274871801</v>
      </c>
      <c r="H1067">
        <v>285.54538416802598</v>
      </c>
      <c r="I1067">
        <v>5.7860000000000002E-2</v>
      </c>
    </row>
    <row r="1068" spans="1:9" x14ac:dyDescent="0.3">
      <c r="A1068" t="s">
        <v>71</v>
      </c>
      <c r="B1068" t="s">
        <v>35</v>
      </c>
      <c r="C1068" t="s">
        <v>70</v>
      </c>
      <c r="D1068">
        <v>0</v>
      </c>
      <c r="E1068" t="s">
        <v>119</v>
      </c>
      <c r="F1068">
        <v>4686</v>
      </c>
      <c r="G1068">
        <v>17.7551107406616</v>
      </c>
      <c r="H1068">
        <v>263.92400861056899</v>
      </c>
      <c r="I1068">
        <v>5.7860000000000002E-2</v>
      </c>
    </row>
    <row r="1069" spans="1:9" x14ac:dyDescent="0.3">
      <c r="A1069" t="s">
        <v>71</v>
      </c>
      <c r="B1069" t="s">
        <v>35</v>
      </c>
      <c r="C1069" t="s">
        <v>70</v>
      </c>
      <c r="D1069">
        <v>0</v>
      </c>
      <c r="E1069" t="s">
        <v>120</v>
      </c>
      <c r="F1069">
        <v>4684</v>
      </c>
      <c r="G1069">
        <v>18.341013193130401</v>
      </c>
      <c r="H1069">
        <v>255.38392839466201</v>
      </c>
      <c r="I1069">
        <v>5.7840000000000003E-2</v>
      </c>
    </row>
    <row r="1070" spans="1:9" x14ac:dyDescent="0.3">
      <c r="A1070" t="s">
        <v>71</v>
      </c>
      <c r="B1070" t="s">
        <v>35</v>
      </c>
      <c r="C1070" t="s">
        <v>70</v>
      </c>
      <c r="D1070">
        <v>0</v>
      </c>
      <c r="E1070" t="s">
        <v>121</v>
      </c>
      <c r="F1070">
        <v>4682</v>
      </c>
      <c r="G1070">
        <v>21.4056251049041</v>
      </c>
      <c r="H1070">
        <v>218.72755301723501</v>
      </c>
      <c r="I1070">
        <v>5.774E-2</v>
      </c>
    </row>
    <row r="1071" spans="1:9" x14ac:dyDescent="0.3">
      <c r="A1071" t="s">
        <v>71</v>
      </c>
      <c r="B1071" t="s">
        <v>35</v>
      </c>
      <c r="C1071" t="s">
        <v>70</v>
      </c>
      <c r="D1071">
        <v>0</v>
      </c>
      <c r="E1071" t="s">
        <v>122</v>
      </c>
      <c r="F1071">
        <v>4685</v>
      </c>
      <c r="G1071">
        <v>19.294959545135399</v>
      </c>
      <c r="H1071">
        <v>242.809526966909</v>
      </c>
      <c r="I1071">
        <v>5.7849999999999999E-2</v>
      </c>
    </row>
    <row r="1072" spans="1:9" x14ac:dyDescent="0.3">
      <c r="A1072" t="s">
        <v>71</v>
      </c>
      <c r="B1072" t="s">
        <v>35</v>
      </c>
      <c r="C1072" t="s">
        <v>70</v>
      </c>
      <c r="D1072">
        <v>0</v>
      </c>
      <c r="E1072" t="s">
        <v>123</v>
      </c>
      <c r="F1072">
        <v>6126</v>
      </c>
      <c r="G1072">
        <v>1.9993782043457001E-3</v>
      </c>
      <c r="H1072">
        <v>3063952.57619842</v>
      </c>
      <c r="I1072">
        <v>7.4079999999999993E-2</v>
      </c>
    </row>
    <row r="1073" spans="1:9" x14ac:dyDescent="0.3">
      <c r="A1073" t="s">
        <v>71</v>
      </c>
      <c r="B1073" t="s">
        <v>35</v>
      </c>
      <c r="C1073" t="s">
        <v>70</v>
      </c>
      <c r="D1073">
        <v>0</v>
      </c>
      <c r="E1073" t="s">
        <v>124</v>
      </c>
      <c r="F1073">
        <v>4840</v>
      </c>
      <c r="G1073">
        <v>20.564696550369199</v>
      </c>
      <c r="H1073">
        <v>235.354797876319</v>
      </c>
      <c r="I1073">
        <v>6.0659999999999999E-2</v>
      </c>
    </row>
    <row r="1074" spans="1:9" x14ac:dyDescent="0.3">
      <c r="A1074" t="s">
        <v>71</v>
      </c>
      <c r="B1074" t="s">
        <v>35</v>
      </c>
      <c r="C1074" t="s">
        <v>70</v>
      </c>
      <c r="D1074">
        <v>0</v>
      </c>
      <c r="E1074" t="s">
        <v>143</v>
      </c>
      <c r="F1074">
        <v>4796</v>
      </c>
      <c r="G1074">
        <v>16.758708953857401</v>
      </c>
      <c r="H1074">
        <v>286.179562710055</v>
      </c>
      <c r="I1074">
        <v>5.9900000000000002E-2</v>
      </c>
    </row>
    <row r="1075" spans="1:9" x14ac:dyDescent="0.3">
      <c r="A1075" t="s">
        <v>71</v>
      </c>
      <c r="B1075" t="s">
        <v>35</v>
      </c>
      <c r="C1075" t="s">
        <v>70</v>
      </c>
      <c r="D1075">
        <v>0</v>
      </c>
      <c r="E1075" t="s">
        <v>144</v>
      </c>
      <c r="F1075">
        <v>4850</v>
      </c>
      <c r="G1075">
        <v>19.236186504363999</v>
      </c>
      <c r="H1075">
        <v>252.12897571458299</v>
      </c>
      <c r="I1075">
        <v>6.1920000000000003E-2</v>
      </c>
    </row>
    <row r="1076" spans="1:9" x14ac:dyDescent="0.3">
      <c r="A1076" t="s">
        <v>71</v>
      </c>
      <c r="B1076" t="s">
        <v>35</v>
      </c>
      <c r="C1076" t="s">
        <v>70</v>
      </c>
      <c r="D1076">
        <v>0</v>
      </c>
      <c r="E1076" t="s">
        <v>145</v>
      </c>
      <c r="F1076">
        <v>4803</v>
      </c>
      <c r="G1076">
        <v>20.807359218597401</v>
      </c>
      <c r="H1076">
        <v>230.831791268693</v>
      </c>
      <c r="I1076">
        <v>5.9490000000000001E-2</v>
      </c>
    </row>
    <row r="1077" spans="1:9" x14ac:dyDescent="0.3">
      <c r="A1077" t="s">
        <v>71</v>
      </c>
      <c r="B1077" t="s">
        <v>35</v>
      </c>
      <c r="C1077" t="s">
        <v>70</v>
      </c>
      <c r="D1077">
        <v>0</v>
      </c>
      <c r="E1077" t="s">
        <v>146</v>
      </c>
      <c r="F1077">
        <v>4805</v>
      </c>
      <c r="G1077">
        <v>30.035434961318899</v>
      </c>
      <c r="H1077">
        <v>159.97770653856301</v>
      </c>
      <c r="I1077">
        <v>6.0929999999999998E-2</v>
      </c>
    </row>
    <row r="1078" spans="1:9" x14ac:dyDescent="0.3">
      <c r="A1078" t="s">
        <v>71</v>
      </c>
      <c r="B1078" t="s">
        <v>35</v>
      </c>
      <c r="C1078" t="s">
        <v>70</v>
      </c>
      <c r="D1078">
        <v>0</v>
      </c>
      <c r="E1078" t="s">
        <v>125</v>
      </c>
      <c r="F1078">
        <v>6185</v>
      </c>
      <c r="G1078">
        <v>20.506475448608398</v>
      </c>
      <c r="H1078">
        <v>301.61204520495602</v>
      </c>
      <c r="I1078">
        <v>7.4829999999999994E-2</v>
      </c>
    </row>
    <row r="1079" spans="1:9" x14ac:dyDescent="0.3">
      <c r="A1079" t="s">
        <v>71</v>
      </c>
      <c r="B1079" t="s">
        <v>35</v>
      </c>
      <c r="C1079" t="s">
        <v>70</v>
      </c>
      <c r="D1079">
        <v>0</v>
      </c>
      <c r="E1079" t="s">
        <v>126</v>
      </c>
      <c r="F1079">
        <v>6232</v>
      </c>
      <c r="G1079">
        <v>32.018222570419297</v>
      </c>
      <c r="H1079">
        <v>194.63916169280299</v>
      </c>
      <c r="I1079">
        <v>7.6480000000000006E-2</v>
      </c>
    </row>
    <row r="1080" spans="1:9" x14ac:dyDescent="0.3">
      <c r="A1080" t="s">
        <v>71</v>
      </c>
      <c r="B1080" t="s">
        <v>35</v>
      </c>
      <c r="C1080" t="s">
        <v>70</v>
      </c>
      <c r="D1080">
        <v>0</v>
      </c>
      <c r="E1080" t="s">
        <v>127</v>
      </c>
      <c r="F1080">
        <v>6169</v>
      </c>
      <c r="G1080">
        <v>1.0077953338622999E-3</v>
      </c>
      <c r="H1080">
        <v>6121282.5587887298</v>
      </c>
      <c r="I1080">
        <v>7.5509999999999994E-2</v>
      </c>
    </row>
    <row r="1081" spans="1:9" x14ac:dyDescent="0.3">
      <c r="A1081" t="s">
        <v>71</v>
      </c>
      <c r="B1081" t="s">
        <v>35</v>
      </c>
      <c r="C1081" t="s">
        <v>70</v>
      </c>
      <c r="D1081">
        <v>0</v>
      </c>
      <c r="E1081" t="s">
        <v>128</v>
      </c>
      <c r="F1081">
        <v>4909</v>
      </c>
      <c r="G1081">
        <v>27.368996143341001</v>
      </c>
      <c r="H1081">
        <v>179.36353873886401</v>
      </c>
      <c r="I1081">
        <v>6.2649999999999997E-2</v>
      </c>
    </row>
    <row r="1082" spans="1:9" x14ac:dyDescent="0.3">
      <c r="A1082" t="s">
        <v>71</v>
      </c>
      <c r="B1082" t="s">
        <v>35</v>
      </c>
      <c r="C1082" t="s">
        <v>70</v>
      </c>
      <c r="D1082">
        <v>0</v>
      </c>
      <c r="E1082" t="s">
        <v>129</v>
      </c>
      <c r="F1082">
        <v>5000</v>
      </c>
      <c r="G1082">
        <v>17.610934257507299</v>
      </c>
      <c r="H1082">
        <v>283.91452303948898</v>
      </c>
      <c r="I1082">
        <v>6.4600000000000005E-2</v>
      </c>
    </row>
    <row r="1083" spans="1:9" x14ac:dyDescent="0.3">
      <c r="A1083" t="s">
        <v>71</v>
      </c>
      <c r="B1083" t="s">
        <v>35</v>
      </c>
      <c r="C1083" t="s">
        <v>70</v>
      </c>
      <c r="D1083">
        <v>0</v>
      </c>
      <c r="E1083" t="s">
        <v>130</v>
      </c>
      <c r="F1083">
        <v>5054</v>
      </c>
      <c r="G1083">
        <v>24.234487771987901</v>
      </c>
      <c r="H1083">
        <v>208.54577359137701</v>
      </c>
      <c r="I1083">
        <v>6.5140000000000003E-2</v>
      </c>
    </row>
    <row r="1084" spans="1:9" x14ac:dyDescent="0.3">
      <c r="A1084" t="s">
        <v>71</v>
      </c>
      <c r="B1084" t="s">
        <v>35</v>
      </c>
      <c r="C1084" t="s">
        <v>70</v>
      </c>
      <c r="D1084">
        <v>0</v>
      </c>
      <c r="E1084" t="s">
        <v>131</v>
      </c>
      <c r="F1084">
        <v>4909</v>
      </c>
      <c r="G1084">
        <v>3.9975643157958898E-3</v>
      </c>
      <c r="H1084">
        <v>1227997.7536828199</v>
      </c>
      <c r="I1084">
        <v>6.2649999999999997E-2</v>
      </c>
    </row>
    <row r="1085" spans="1:9" x14ac:dyDescent="0.3">
      <c r="A1085" t="s">
        <v>71</v>
      </c>
      <c r="B1085" t="s">
        <v>35</v>
      </c>
      <c r="C1085" t="s">
        <v>70</v>
      </c>
      <c r="D1085">
        <v>0</v>
      </c>
      <c r="E1085" t="s">
        <v>132</v>
      </c>
      <c r="F1085">
        <v>5005</v>
      </c>
      <c r="G1085">
        <v>23.758547306060699</v>
      </c>
      <c r="H1085">
        <v>210.661028030246</v>
      </c>
      <c r="I1085">
        <v>6.4729999999999996E-2</v>
      </c>
    </row>
    <row r="1086" spans="1:9" x14ac:dyDescent="0.3">
      <c r="A1086" t="s">
        <v>71</v>
      </c>
      <c r="B1086" t="s">
        <v>35</v>
      </c>
      <c r="C1086" t="s">
        <v>70</v>
      </c>
      <c r="D1086">
        <v>0</v>
      </c>
      <c r="E1086" t="s">
        <v>133</v>
      </c>
      <c r="F1086">
        <v>6271</v>
      </c>
      <c r="G1086">
        <v>1.9183397293090799E-2</v>
      </c>
      <c r="H1086">
        <v>326897.259343035</v>
      </c>
      <c r="I1086">
        <v>7.7909999999999993E-2</v>
      </c>
    </row>
    <row r="1087" spans="1:9" x14ac:dyDescent="0.3">
      <c r="A1087" t="s">
        <v>71</v>
      </c>
      <c r="B1087" t="s">
        <v>35</v>
      </c>
      <c r="C1087" t="s">
        <v>70</v>
      </c>
      <c r="D1087">
        <v>0</v>
      </c>
      <c r="E1087" t="s">
        <v>134</v>
      </c>
      <c r="F1087">
        <v>5118</v>
      </c>
      <c r="G1087">
        <v>33.751152515411299</v>
      </c>
      <c r="H1087">
        <v>151.639266175074</v>
      </c>
      <c r="I1087">
        <v>6.6460000000000005E-2</v>
      </c>
    </row>
    <row r="1088" spans="1:9" x14ac:dyDescent="0.3">
      <c r="A1088" t="s">
        <v>71</v>
      </c>
      <c r="B1088" t="s">
        <v>35</v>
      </c>
      <c r="C1088" t="s">
        <v>70</v>
      </c>
      <c r="D1088">
        <v>0</v>
      </c>
      <c r="E1088" t="s">
        <v>135</v>
      </c>
      <c r="F1088">
        <v>5131</v>
      </c>
      <c r="G1088">
        <v>25.057745218276899</v>
      </c>
      <c r="H1088">
        <v>204.76702733242999</v>
      </c>
      <c r="I1088">
        <v>6.6830000000000001E-2</v>
      </c>
    </row>
    <row r="1089" spans="1:9" x14ac:dyDescent="0.3">
      <c r="A1089" t="s">
        <v>71</v>
      </c>
      <c r="B1089" t="s">
        <v>35</v>
      </c>
      <c r="C1089" t="s">
        <v>70</v>
      </c>
      <c r="D1089">
        <v>0</v>
      </c>
      <c r="E1089" t="s">
        <v>136</v>
      </c>
      <c r="F1089">
        <v>5188</v>
      </c>
      <c r="G1089">
        <v>30.9237506389617</v>
      </c>
      <c r="H1089">
        <v>167.76748915648901</v>
      </c>
      <c r="I1089">
        <v>6.8279999999999993E-2</v>
      </c>
    </row>
    <row r="1090" spans="1:9" x14ac:dyDescent="0.3">
      <c r="A1090" t="s">
        <v>71</v>
      </c>
      <c r="B1090" t="s">
        <v>35</v>
      </c>
      <c r="C1090" t="s">
        <v>70</v>
      </c>
      <c r="D1090">
        <v>0</v>
      </c>
      <c r="E1090" t="s">
        <v>137</v>
      </c>
      <c r="F1090">
        <v>5118</v>
      </c>
      <c r="G1090">
        <v>30.477795600891099</v>
      </c>
      <c r="H1090">
        <v>167.92553067224901</v>
      </c>
      <c r="I1090">
        <v>6.6460000000000005E-2</v>
      </c>
    </row>
    <row r="1091" spans="1:9" x14ac:dyDescent="0.3">
      <c r="A1091" t="s">
        <v>71</v>
      </c>
      <c r="B1091" t="s">
        <v>35</v>
      </c>
      <c r="C1091" t="s">
        <v>70</v>
      </c>
      <c r="D1091">
        <v>0</v>
      </c>
      <c r="E1091" t="s">
        <v>138</v>
      </c>
      <c r="F1091">
        <v>5112</v>
      </c>
      <c r="G1091">
        <v>40.032826662063599</v>
      </c>
      <c r="H1091">
        <v>127.695204816608</v>
      </c>
      <c r="I1091">
        <v>6.6320000000000004E-2</v>
      </c>
    </row>
    <row r="1092" spans="1:9" x14ac:dyDescent="0.3">
      <c r="A1092" t="s">
        <v>71</v>
      </c>
      <c r="B1092" t="s">
        <v>35</v>
      </c>
      <c r="C1092" t="s">
        <v>70</v>
      </c>
      <c r="D1092">
        <v>1</v>
      </c>
      <c r="E1092" t="s">
        <v>72</v>
      </c>
      <c r="F1092">
        <v>6372</v>
      </c>
      <c r="G1092">
        <v>17.1651177406311</v>
      </c>
      <c r="H1092">
        <v>371.21796053382099</v>
      </c>
      <c r="I1092">
        <v>7.6179999999999998E-2</v>
      </c>
    </row>
    <row r="1093" spans="1:9" x14ac:dyDescent="0.3">
      <c r="A1093" t="s">
        <v>71</v>
      </c>
      <c r="B1093" t="s">
        <v>35</v>
      </c>
      <c r="C1093" t="s">
        <v>70</v>
      </c>
      <c r="D1093">
        <v>1</v>
      </c>
      <c r="E1093" t="s">
        <v>73</v>
      </c>
      <c r="F1093">
        <v>6683</v>
      </c>
      <c r="G1093">
        <v>1.0051727294921799E-3</v>
      </c>
      <c r="H1093">
        <v>6648608.54648956</v>
      </c>
      <c r="I1093">
        <v>9.0450000000000003E-2</v>
      </c>
    </row>
    <row r="1094" spans="1:9" x14ac:dyDescent="0.3">
      <c r="A1094" t="s">
        <v>71</v>
      </c>
      <c r="B1094" t="s">
        <v>35</v>
      </c>
      <c r="C1094" t="s">
        <v>70</v>
      </c>
      <c r="D1094">
        <v>1</v>
      </c>
      <c r="E1094" t="s">
        <v>74</v>
      </c>
      <c r="F1094">
        <v>6002</v>
      </c>
      <c r="G1094">
        <v>41.387288093566802</v>
      </c>
      <c r="H1094">
        <v>145.02037404410001</v>
      </c>
      <c r="I1094">
        <v>8.4620000000000001E-2</v>
      </c>
    </row>
    <row r="1095" spans="1:9" x14ac:dyDescent="0.3">
      <c r="A1095" t="s">
        <v>71</v>
      </c>
      <c r="B1095" t="s">
        <v>35</v>
      </c>
      <c r="C1095" t="s">
        <v>70</v>
      </c>
      <c r="D1095">
        <v>1</v>
      </c>
      <c r="E1095" t="s">
        <v>75</v>
      </c>
      <c r="F1095">
        <v>6072</v>
      </c>
      <c r="G1095">
        <v>45.847457647323601</v>
      </c>
      <c r="H1095">
        <v>132.43918663294599</v>
      </c>
      <c r="I1095">
        <v>8.5819999999999994E-2</v>
      </c>
    </row>
    <row r="1096" spans="1:9" x14ac:dyDescent="0.3">
      <c r="A1096" t="s">
        <v>71</v>
      </c>
      <c r="B1096" t="s">
        <v>35</v>
      </c>
      <c r="C1096" t="s">
        <v>70</v>
      </c>
      <c r="D1096">
        <v>1</v>
      </c>
      <c r="E1096" t="s">
        <v>76</v>
      </c>
      <c r="F1096">
        <v>6042</v>
      </c>
      <c r="G1096">
        <v>36.071270942687903</v>
      </c>
      <c r="H1096">
        <v>167.501722065736</v>
      </c>
      <c r="I1096">
        <v>8.4419999999999995E-2</v>
      </c>
    </row>
    <row r="1097" spans="1:9" x14ac:dyDescent="0.3">
      <c r="A1097" t="s">
        <v>71</v>
      </c>
      <c r="B1097" t="s">
        <v>35</v>
      </c>
      <c r="C1097" t="s">
        <v>70</v>
      </c>
      <c r="D1097">
        <v>1</v>
      </c>
      <c r="E1097" t="s">
        <v>77</v>
      </c>
      <c r="F1097">
        <v>5997</v>
      </c>
      <c r="G1097">
        <v>30.548096418380698</v>
      </c>
      <c r="H1097">
        <v>196.31337802088399</v>
      </c>
      <c r="I1097">
        <v>8.4489999999999996E-2</v>
      </c>
    </row>
    <row r="1098" spans="1:9" x14ac:dyDescent="0.3">
      <c r="A1098" t="s">
        <v>71</v>
      </c>
      <c r="B1098" t="s">
        <v>35</v>
      </c>
      <c r="C1098" t="s">
        <v>70</v>
      </c>
      <c r="D1098">
        <v>1</v>
      </c>
      <c r="E1098" t="s">
        <v>78</v>
      </c>
      <c r="F1098">
        <v>6050</v>
      </c>
      <c r="G1098">
        <v>41.638516664504998</v>
      </c>
      <c r="H1098">
        <v>145.298163446762</v>
      </c>
      <c r="I1098">
        <v>8.5260000000000002E-2</v>
      </c>
    </row>
    <row r="1099" spans="1:9" x14ac:dyDescent="0.3">
      <c r="A1099" t="s">
        <v>71</v>
      </c>
      <c r="B1099" t="s">
        <v>35</v>
      </c>
      <c r="C1099" t="s">
        <v>70</v>
      </c>
      <c r="D1099">
        <v>1</v>
      </c>
      <c r="E1099" t="s">
        <v>79</v>
      </c>
      <c r="F1099">
        <v>6257</v>
      </c>
      <c r="G1099">
        <v>1.0099411010742101E-3</v>
      </c>
      <c r="H1099">
        <v>6195410.7950897003</v>
      </c>
      <c r="I1099">
        <v>7.639E-2</v>
      </c>
    </row>
    <row r="1100" spans="1:9" x14ac:dyDescent="0.3">
      <c r="A1100" t="s">
        <v>71</v>
      </c>
      <c r="B1100" t="s">
        <v>35</v>
      </c>
      <c r="C1100" t="s">
        <v>70</v>
      </c>
      <c r="D1100">
        <v>1</v>
      </c>
      <c r="E1100" t="s">
        <v>80</v>
      </c>
      <c r="F1100">
        <v>4944</v>
      </c>
      <c r="G1100">
        <v>18.410269021987901</v>
      </c>
      <c r="H1100">
        <v>268.545777038631</v>
      </c>
      <c r="I1100">
        <v>6.2640000000000001E-2</v>
      </c>
    </row>
    <row r="1101" spans="1:9" x14ac:dyDescent="0.3">
      <c r="A1101" t="s">
        <v>71</v>
      </c>
      <c r="B1101" t="s">
        <v>35</v>
      </c>
      <c r="C1101" t="s">
        <v>70</v>
      </c>
      <c r="D1101">
        <v>1</v>
      </c>
      <c r="E1101" t="s">
        <v>139</v>
      </c>
      <c r="F1101">
        <v>4747</v>
      </c>
      <c r="G1101">
        <v>14.28671169281</v>
      </c>
      <c r="H1101">
        <v>332.26680163140497</v>
      </c>
      <c r="I1101">
        <v>6.0690000000000001E-2</v>
      </c>
    </row>
    <row r="1102" spans="1:9" x14ac:dyDescent="0.3">
      <c r="A1102" t="s">
        <v>71</v>
      </c>
      <c r="B1102" t="s">
        <v>35</v>
      </c>
      <c r="C1102" t="s">
        <v>70</v>
      </c>
      <c r="D1102">
        <v>1</v>
      </c>
      <c r="E1102" t="s">
        <v>140</v>
      </c>
      <c r="F1102">
        <v>4711</v>
      </c>
      <c r="G1102">
        <v>18.6605784893035</v>
      </c>
      <c r="H1102">
        <v>252.45733955677599</v>
      </c>
      <c r="I1102">
        <v>5.9569999999999998E-2</v>
      </c>
    </row>
    <row r="1103" spans="1:9" x14ac:dyDescent="0.3">
      <c r="A1103" t="s">
        <v>71</v>
      </c>
      <c r="B1103" t="s">
        <v>35</v>
      </c>
      <c r="C1103" t="s">
        <v>70</v>
      </c>
      <c r="D1103">
        <v>1</v>
      </c>
      <c r="E1103" t="s">
        <v>141</v>
      </c>
      <c r="F1103">
        <v>4988</v>
      </c>
      <c r="G1103">
        <v>26.7441968917846</v>
      </c>
      <c r="H1103">
        <v>186.50775045453699</v>
      </c>
      <c r="I1103">
        <v>6.4000000000000001E-2</v>
      </c>
    </row>
    <row r="1104" spans="1:9" x14ac:dyDescent="0.3">
      <c r="A1104" t="s">
        <v>71</v>
      </c>
      <c r="B1104" t="s">
        <v>35</v>
      </c>
      <c r="C1104" t="s">
        <v>70</v>
      </c>
      <c r="D1104">
        <v>1</v>
      </c>
      <c r="E1104" t="s">
        <v>142</v>
      </c>
      <c r="F1104">
        <v>4988</v>
      </c>
      <c r="G1104">
        <v>17.428994178771902</v>
      </c>
      <c r="H1104">
        <v>286.18977944666699</v>
      </c>
      <c r="I1104">
        <v>6.3740000000000005E-2</v>
      </c>
    </row>
    <row r="1105" spans="1:9" x14ac:dyDescent="0.3">
      <c r="A1105" t="s">
        <v>71</v>
      </c>
      <c r="B1105" t="s">
        <v>35</v>
      </c>
      <c r="C1105" t="s">
        <v>70</v>
      </c>
      <c r="D1105">
        <v>1</v>
      </c>
      <c r="E1105" t="s">
        <v>81</v>
      </c>
      <c r="F1105">
        <v>6257</v>
      </c>
      <c r="G1105">
        <v>2.0015239715576098E-3</v>
      </c>
      <c r="H1105">
        <v>3126117.9425848699</v>
      </c>
      <c r="I1105">
        <v>7.639E-2</v>
      </c>
    </row>
    <row r="1106" spans="1:9" x14ac:dyDescent="0.3">
      <c r="A1106" t="s">
        <v>71</v>
      </c>
      <c r="B1106" t="s">
        <v>35</v>
      </c>
      <c r="C1106" t="s">
        <v>70</v>
      </c>
      <c r="D1106">
        <v>1</v>
      </c>
      <c r="E1106" t="s">
        <v>82</v>
      </c>
      <c r="F1106">
        <v>5004</v>
      </c>
      <c r="G1106">
        <v>28.502429008483801</v>
      </c>
      <c r="H1106">
        <v>175.563984336581</v>
      </c>
      <c r="I1106">
        <v>6.4479999999999996E-2</v>
      </c>
    </row>
    <row r="1107" spans="1:9" x14ac:dyDescent="0.3">
      <c r="A1107" t="s">
        <v>71</v>
      </c>
      <c r="B1107" t="s">
        <v>35</v>
      </c>
      <c r="C1107" t="s">
        <v>70</v>
      </c>
      <c r="D1107">
        <v>1</v>
      </c>
      <c r="E1107" t="s">
        <v>83</v>
      </c>
      <c r="F1107">
        <v>4870</v>
      </c>
      <c r="G1107">
        <v>21.034200668334901</v>
      </c>
      <c r="H1107">
        <v>231.527695147043</v>
      </c>
      <c r="I1107">
        <v>6.3140000000000002E-2</v>
      </c>
    </row>
    <row r="1108" spans="1:9" x14ac:dyDescent="0.3">
      <c r="A1108" t="s">
        <v>71</v>
      </c>
      <c r="B1108" t="s">
        <v>35</v>
      </c>
      <c r="C1108" t="s">
        <v>70</v>
      </c>
      <c r="D1108">
        <v>1</v>
      </c>
      <c r="E1108" t="s">
        <v>84</v>
      </c>
      <c r="F1108">
        <v>4870</v>
      </c>
      <c r="G1108">
        <v>9.95635986328125E-4</v>
      </c>
      <c r="H1108">
        <v>4891345.90038314</v>
      </c>
      <c r="I1108">
        <v>6.3140000000000002E-2</v>
      </c>
    </row>
    <row r="1109" spans="1:9" x14ac:dyDescent="0.3">
      <c r="A1109" t="s">
        <v>71</v>
      </c>
      <c r="B1109" t="s">
        <v>35</v>
      </c>
      <c r="C1109" t="s">
        <v>70</v>
      </c>
      <c r="D1109">
        <v>1</v>
      </c>
      <c r="E1109" t="s">
        <v>85</v>
      </c>
      <c r="F1109">
        <v>4981</v>
      </c>
      <c r="G1109">
        <v>18.431090354919402</v>
      </c>
      <c r="H1109">
        <v>270.24988235004298</v>
      </c>
      <c r="I1109">
        <v>6.3829999999999998E-2</v>
      </c>
    </row>
    <row r="1110" spans="1:9" x14ac:dyDescent="0.3">
      <c r="A1110" t="s">
        <v>71</v>
      </c>
      <c r="B1110" t="s">
        <v>35</v>
      </c>
      <c r="C1110" t="s">
        <v>70</v>
      </c>
      <c r="D1110">
        <v>1</v>
      </c>
      <c r="E1110" t="s">
        <v>86</v>
      </c>
      <c r="F1110">
        <v>4820</v>
      </c>
      <c r="G1110">
        <v>26.350066184997502</v>
      </c>
      <c r="H1110">
        <v>182.92174168216201</v>
      </c>
      <c r="I1110">
        <v>6.2140000000000001E-2</v>
      </c>
    </row>
    <row r="1111" spans="1:9" x14ac:dyDescent="0.3">
      <c r="A1111" t="s">
        <v>71</v>
      </c>
      <c r="B1111" t="s">
        <v>35</v>
      </c>
      <c r="C1111" t="s">
        <v>70</v>
      </c>
      <c r="D1111">
        <v>1</v>
      </c>
      <c r="E1111" t="s">
        <v>87</v>
      </c>
      <c r="F1111">
        <v>6076</v>
      </c>
      <c r="G1111">
        <v>18.043214559555</v>
      </c>
      <c r="H1111">
        <v>336.747090156524</v>
      </c>
      <c r="I1111">
        <v>7.3120000000000004E-2</v>
      </c>
    </row>
    <row r="1112" spans="1:9" x14ac:dyDescent="0.3">
      <c r="A1112" t="s">
        <v>71</v>
      </c>
      <c r="B1112" t="s">
        <v>35</v>
      </c>
      <c r="C1112" t="s">
        <v>70</v>
      </c>
      <c r="D1112">
        <v>1</v>
      </c>
      <c r="E1112" t="s">
        <v>88</v>
      </c>
      <c r="F1112">
        <v>4897</v>
      </c>
      <c r="G1112">
        <v>27.543274641036898</v>
      </c>
      <c r="H1112">
        <v>177.79294814509501</v>
      </c>
      <c r="I1112">
        <v>6.2689999999999996E-2</v>
      </c>
    </row>
    <row r="1113" spans="1:9" x14ac:dyDescent="0.3">
      <c r="A1113" t="s">
        <v>71</v>
      </c>
      <c r="B1113" t="s">
        <v>35</v>
      </c>
      <c r="C1113" t="s">
        <v>70</v>
      </c>
      <c r="D1113">
        <v>1</v>
      </c>
      <c r="E1113" t="s">
        <v>93</v>
      </c>
      <c r="F1113">
        <v>6375</v>
      </c>
      <c r="G1113">
        <v>2.0005702972412101E-3</v>
      </c>
      <c r="H1113">
        <v>3186591.3478727201</v>
      </c>
      <c r="I1113">
        <v>8.0909999999999996E-2</v>
      </c>
    </row>
    <row r="1114" spans="1:9" x14ac:dyDescent="0.3">
      <c r="A1114" t="s">
        <v>71</v>
      </c>
      <c r="B1114" t="s">
        <v>35</v>
      </c>
      <c r="C1114" t="s">
        <v>70</v>
      </c>
      <c r="D1114">
        <v>1</v>
      </c>
      <c r="E1114" t="s">
        <v>94</v>
      </c>
      <c r="F1114">
        <v>5294</v>
      </c>
      <c r="G1114">
        <v>38.190263271331702</v>
      </c>
      <c r="H1114">
        <v>138.62172047329199</v>
      </c>
      <c r="I1114">
        <v>6.9720000000000004E-2</v>
      </c>
    </row>
    <row r="1115" spans="1:9" x14ac:dyDescent="0.3">
      <c r="A1115" t="s">
        <v>71</v>
      </c>
      <c r="B1115" t="s">
        <v>35</v>
      </c>
      <c r="C1115" t="s">
        <v>70</v>
      </c>
      <c r="D1115">
        <v>1</v>
      </c>
      <c r="E1115" t="s">
        <v>95</v>
      </c>
      <c r="F1115">
        <v>5292</v>
      </c>
      <c r="G1115">
        <v>24.530579805374099</v>
      </c>
      <c r="H1115">
        <v>215.730734535701</v>
      </c>
      <c r="I1115">
        <v>7.0040000000000005E-2</v>
      </c>
    </row>
    <row r="1116" spans="1:9" x14ac:dyDescent="0.3">
      <c r="A1116" t="s">
        <v>71</v>
      </c>
      <c r="B1116" t="s">
        <v>35</v>
      </c>
      <c r="C1116" t="s">
        <v>70</v>
      </c>
      <c r="D1116">
        <v>1</v>
      </c>
      <c r="E1116" t="s">
        <v>96</v>
      </c>
      <c r="F1116">
        <v>5280</v>
      </c>
      <c r="G1116">
        <v>26.565144062042201</v>
      </c>
      <c r="H1116">
        <v>198.75668611729299</v>
      </c>
      <c r="I1116">
        <v>6.9400000000000003E-2</v>
      </c>
    </row>
    <row r="1117" spans="1:9" x14ac:dyDescent="0.3">
      <c r="A1117" t="s">
        <v>71</v>
      </c>
      <c r="B1117" t="s">
        <v>35</v>
      </c>
      <c r="C1117" t="s">
        <v>70</v>
      </c>
      <c r="D1117">
        <v>1</v>
      </c>
      <c r="E1117" t="s">
        <v>97</v>
      </c>
      <c r="F1117">
        <v>5267</v>
      </c>
      <c r="G1117">
        <v>32.487673282623199</v>
      </c>
      <c r="H1117">
        <v>162.12302906952601</v>
      </c>
      <c r="I1117">
        <v>6.8909999999999999E-2</v>
      </c>
    </row>
    <row r="1118" spans="1:9" x14ac:dyDescent="0.3">
      <c r="A1118" t="s">
        <v>71</v>
      </c>
      <c r="B1118" t="s">
        <v>35</v>
      </c>
      <c r="C1118" t="s">
        <v>70</v>
      </c>
      <c r="D1118">
        <v>1</v>
      </c>
      <c r="E1118" t="s">
        <v>98</v>
      </c>
      <c r="F1118">
        <v>5226</v>
      </c>
      <c r="G1118">
        <v>35.726451396942103</v>
      </c>
      <c r="H1118">
        <v>146.27817193305901</v>
      </c>
      <c r="I1118">
        <v>6.8580000000000002E-2</v>
      </c>
    </row>
    <row r="1119" spans="1:9" x14ac:dyDescent="0.3">
      <c r="A1119" t="s">
        <v>71</v>
      </c>
      <c r="B1119" t="s">
        <v>35</v>
      </c>
      <c r="C1119" t="s">
        <v>70</v>
      </c>
      <c r="D1119">
        <v>1</v>
      </c>
      <c r="E1119" t="s">
        <v>99</v>
      </c>
      <c r="F1119">
        <v>5940</v>
      </c>
      <c r="G1119">
        <v>23.215909481048499</v>
      </c>
      <c r="H1119">
        <v>255.85902653733601</v>
      </c>
      <c r="I1119">
        <v>6.8720000000000003E-2</v>
      </c>
    </row>
    <row r="1120" spans="1:9" x14ac:dyDescent="0.3">
      <c r="A1120" t="s">
        <v>71</v>
      </c>
      <c r="B1120" t="s">
        <v>35</v>
      </c>
      <c r="C1120" t="s">
        <v>70</v>
      </c>
      <c r="D1120">
        <v>1</v>
      </c>
      <c r="E1120" t="s">
        <v>105</v>
      </c>
      <c r="F1120">
        <v>6186</v>
      </c>
      <c r="G1120">
        <v>1.1880397796630801E-3</v>
      </c>
      <c r="H1120">
        <v>5206896.3564117998</v>
      </c>
      <c r="I1120">
        <v>7.5740000000000002E-2</v>
      </c>
    </row>
    <row r="1121" spans="1:9" x14ac:dyDescent="0.3">
      <c r="A1121" t="s">
        <v>71</v>
      </c>
      <c r="B1121" t="s">
        <v>35</v>
      </c>
      <c r="C1121" t="s">
        <v>70</v>
      </c>
      <c r="D1121">
        <v>1</v>
      </c>
      <c r="E1121" t="s">
        <v>106</v>
      </c>
      <c r="F1121">
        <v>4825</v>
      </c>
      <c r="G1121">
        <v>16.475816726684499</v>
      </c>
      <c r="H1121">
        <v>292.85346396123299</v>
      </c>
      <c r="I1121">
        <v>6.2289999999999998E-2</v>
      </c>
    </row>
    <row r="1122" spans="1:9" x14ac:dyDescent="0.3">
      <c r="A1122" t="s">
        <v>71</v>
      </c>
      <c r="B1122" t="s">
        <v>35</v>
      </c>
      <c r="C1122" t="s">
        <v>70</v>
      </c>
      <c r="D1122">
        <v>1</v>
      </c>
      <c r="E1122" t="s">
        <v>107</v>
      </c>
      <c r="F1122">
        <v>4942</v>
      </c>
      <c r="G1122">
        <v>32.49800491333</v>
      </c>
      <c r="H1122">
        <v>152.07087367916799</v>
      </c>
      <c r="I1122">
        <v>6.3539999999999999E-2</v>
      </c>
    </row>
    <row r="1123" spans="1:9" x14ac:dyDescent="0.3">
      <c r="A1123" t="s">
        <v>71</v>
      </c>
      <c r="B1123" t="s">
        <v>35</v>
      </c>
      <c r="C1123" t="s">
        <v>70</v>
      </c>
      <c r="D1123">
        <v>1</v>
      </c>
      <c r="E1123" t="s">
        <v>108</v>
      </c>
      <c r="F1123">
        <v>4942</v>
      </c>
      <c r="G1123">
        <v>1.9981861114501901E-3</v>
      </c>
      <c r="H1123">
        <v>2473243.0936642401</v>
      </c>
      <c r="I1123">
        <v>6.3539999999999999E-2</v>
      </c>
    </row>
    <row r="1124" spans="1:9" x14ac:dyDescent="0.3">
      <c r="A1124" t="s">
        <v>71</v>
      </c>
      <c r="B1124" t="s">
        <v>35</v>
      </c>
      <c r="C1124" t="s">
        <v>70</v>
      </c>
      <c r="D1124">
        <v>1</v>
      </c>
      <c r="E1124" t="s">
        <v>109</v>
      </c>
      <c r="F1124">
        <v>4825</v>
      </c>
      <c r="G1124">
        <v>1.06287002563476E-3</v>
      </c>
      <c r="H1124">
        <v>4539595.5136832604</v>
      </c>
      <c r="I1124">
        <v>6.2289999999999998E-2</v>
      </c>
    </row>
    <row r="1125" spans="1:9" x14ac:dyDescent="0.3">
      <c r="A1125" t="s">
        <v>71</v>
      </c>
      <c r="B1125" t="s">
        <v>35</v>
      </c>
      <c r="C1125" t="s">
        <v>70</v>
      </c>
      <c r="D1125">
        <v>1</v>
      </c>
      <c r="E1125" t="s">
        <v>110</v>
      </c>
      <c r="F1125">
        <v>4942</v>
      </c>
      <c r="G1125">
        <v>1.007080078125E-3</v>
      </c>
      <c r="H1125">
        <v>4907256.2424242403</v>
      </c>
      <c r="I1125">
        <v>6.3539999999999999E-2</v>
      </c>
    </row>
    <row r="1126" spans="1:9" x14ac:dyDescent="0.3">
      <c r="A1126" t="s">
        <v>71</v>
      </c>
      <c r="B1126" t="s">
        <v>35</v>
      </c>
      <c r="C1126" t="s">
        <v>70</v>
      </c>
      <c r="D1126">
        <v>1</v>
      </c>
      <c r="E1126" t="s">
        <v>111</v>
      </c>
      <c r="F1126">
        <v>6183</v>
      </c>
      <c r="G1126">
        <v>2.0084381103515599E-3</v>
      </c>
      <c r="H1126">
        <v>3078511.5897435802</v>
      </c>
      <c r="I1126">
        <v>7.5149999999999995E-2</v>
      </c>
    </row>
    <row r="1127" spans="1:9" x14ac:dyDescent="0.3">
      <c r="A1127" t="s">
        <v>71</v>
      </c>
      <c r="B1127" t="s">
        <v>35</v>
      </c>
      <c r="C1127" t="s">
        <v>70</v>
      </c>
      <c r="D1127">
        <v>1</v>
      </c>
      <c r="E1127" t="s">
        <v>112</v>
      </c>
      <c r="F1127">
        <v>4969</v>
      </c>
      <c r="G1127">
        <v>29.419346332549999</v>
      </c>
      <c r="H1127">
        <v>168.90246111628301</v>
      </c>
      <c r="I1127">
        <v>6.4009999999999997E-2</v>
      </c>
    </row>
    <row r="1128" spans="1:9" x14ac:dyDescent="0.3">
      <c r="A1128" t="s">
        <v>71</v>
      </c>
      <c r="B1128" t="s">
        <v>35</v>
      </c>
      <c r="C1128" t="s">
        <v>70</v>
      </c>
      <c r="D1128">
        <v>1</v>
      </c>
      <c r="E1128" t="s">
        <v>113</v>
      </c>
      <c r="F1128">
        <v>5061</v>
      </c>
      <c r="G1128">
        <v>32.610069751739502</v>
      </c>
      <c r="H1128">
        <v>155.197460125948</v>
      </c>
      <c r="I1128">
        <v>6.5790000000000001E-2</v>
      </c>
    </row>
    <row r="1129" spans="1:9" x14ac:dyDescent="0.3">
      <c r="A1129" t="s">
        <v>71</v>
      </c>
      <c r="B1129" t="s">
        <v>35</v>
      </c>
      <c r="C1129" t="s">
        <v>70</v>
      </c>
      <c r="D1129">
        <v>1</v>
      </c>
      <c r="E1129" t="s">
        <v>114</v>
      </c>
      <c r="F1129">
        <v>5064</v>
      </c>
      <c r="G1129">
        <v>24.540563821792599</v>
      </c>
      <c r="H1129">
        <v>206.35222714414701</v>
      </c>
      <c r="I1129">
        <v>6.5040000000000001E-2</v>
      </c>
    </row>
    <row r="1130" spans="1:9" x14ac:dyDescent="0.3">
      <c r="A1130" t="s">
        <v>71</v>
      </c>
      <c r="B1130" t="s">
        <v>35</v>
      </c>
      <c r="C1130" t="s">
        <v>70</v>
      </c>
      <c r="D1130">
        <v>1</v>
      </c>
      <c r="E1130" t="s">
        <v>115</v>
      </c>
      <c r="F1130">
        <v>4969</v>
      </c>
      <c r="G1130">
        <v>19.372609138488698</v>
      </c>
      <c r="H1130">
        <v>256.49616757754001</v>
      </c>
      <c r="I1130">
        <v>6.4009999999999997E-2</v>
      </c>
    </row>
    <row r="1131" spans="1:9" x14ac:dyDescent="0.3">
      <c r="A1131" t="s">
        <v>71</v>
      </c>
      <c r="B1131" t="s">
        <v>35</v>
      </c>
      <c r="C1131" t="s">
        <v>70</v>
      </c>
      <c r="D1131">
        <v>1</v>
      </c>
      <c r="E1131" t="s">
        <v>116</v>
      </c>
      <c r="F1131">
        <v>4984</v>
      </c>
      <c r="G1131">
        <v>22.395628452301001</v>
      </c>
      <c r="H1131">
        <v>222.54343121538599</v>
      </c>
      <c r="I1131">
        <v>6.3439999999999996E-2</v>
      </c>
    </row>
    <row r="1132" spans="1:9" x14ac:dyDescent="0.3">
      <c r="A1132" t="s">
        <v>71</v>
      </c>
      <c r="B1132" t="s">
        <v>35</v>
      </c>
      <c r="C1132" t="s">
        <v>70</v>
      </c>
      <c r="D1132">
        <v>1</v>
      </c>
      <c r="E1132" t="s">
        <v>117</v>
      </c>
      <c r="F1132">
        <v>6071</v>
      </c>
      <c r="G1132">
        <v>2.0096302032470699E-3</v>
      </c>
      <c r="H1132">
        <v>3020953.80045082</v>
      </c>
      <c r="I1132">
        <v>7.2609999999999994E-2</v>
      </c>
    </row>
    <row r="1133" spans="1:9" x14ac:dyDescent="0.3">
      <c r="A1133" t="s">
        <v>71</v>
      </c>
      <c r="B1133" t="s">
        <v>35</v>
      </c>
      <c r="C1133" t="s">
        <v>70</v>
      </c>
      <c r="D1133">
        <v>1</v>
      </c>
      <c r="E1133" t="s">
        <v>118</v>
      </c>
      <c r="F1133">
        <v>4780</v>
      </c>
      <c r="G1133">
        <v>15.0338821411132</v>
      </c>
      <c r="H1133">
        <v>317.94848164520897</v>
      </c>
      <c r="I1133">
        <v>5.9700000000000003E-2</v>
      </c>
    </row>
    <row r="1134" spans="1:9" x14ac:dyDescent="0.3">
      <c r="A1134" t="s">
        <v>71</v>
      </c>
      <c r="B1134" t="s">
        <v>35</v>
      </c>
      <c r="C1134" t="s">
        <v>70</v>
      </c>
      <c r="D1134">
        <v>1</v>
      </c>
      <c r="E1134" t="s">
        <v>119</v>
      </c>
      <c r="F1134">
        <v>4791</v>
      </c>
      <c r="G1134">
        <v>19.6093235015869</v>
      </c>
      <c r="H1134">
        <v>244.32255399388299</v>
      </c>
      <c r="I1134">
        <v>6.0010000000000001E-2</v>
      </c>
    </row>
    <row r="1135" spans="1:9" x14ac:dyDescent="0.3">
      <c r="A1135" t="s">
        <v>71</v>
      </c>
      <c r="B1135" t="s">
        <v>35</v>
      </c>
      <c r="C1135" t="s">
        <v>70</v>
      </c>
      <c r="D1135">
        <v>1</v>
      </c>
      <c r="E1135" t="s">
        <v>120</v>
      </c>
      <c r="F1135">
        <v>4813</v>
      </c>
      <c r="G1135">
        <v>16.816602706909102</v>
      </c>
      <c r="H1135">
        <v>286.20525107741003</v>
      </c>
      <c r="I1135">
        <v>6.0449999999999997E-2</v>
      </c>
    </row>
    <row r="1136" spans="1:9" x14ac:dyDescent="0.3">
      <c r="A1136" t="s">
        <v>71</v>
      </c>
      <c r="B1136" t="s">
        <v>35</v>
      </c>
      <c r="C1136" t="s">
        <v>70</v>
      </c>
      <c r="D1136">
        <v>1</v>
      </c>
      <c r="E1136" t="s">
        <v>121</v>
      </c>
      <c r="F1136">
        <v>4838</v>
      </c>
      <c r="G1136">
        <v>15.5412964820861</v>
      </c>
      <c r="H1136">
        <v>311.29963999956902</v>
      </c>
      <c r="I1136">
        <v>6.1400000000000003E-2</v>
      </c>
    </row>
    <row r="1137" spans="1:9" x14ac:dyDescent="0.3">
      <c r="A1137" t="s">
        <v>71</v>
      </c>
      <c r="B1137" t="s">
        <v>35</v>
      </c>
      <c r="C1137" t="s">
        <v>70</v>
      </c>
      <c r="D1137">
        <v>1</v>
      </c>
      <c r="E1137" t="s">
        <v>122</v>
      </c>
      <c r="F1137">
        <v>4885</v>
      </c>
      <c r="G1137">
        <v>18.974521398544301</v>
      </c>
      <c r="H1137">
        <v>257.45049887660201</v>
      </c>
      <c r="I1137">
        <v>6.1789999999999998E-2</v>
      </c>
    </row>
    <row r="1138" spans="1:9" x14ac:dyDescent="0.3">
      <c r="A1138" t="s">
        <v>71</v>
      </c>
      <c r="B1138" t="s">
        <v>35</v>
      </c>
      <c r="C1138" t="s">
        <v>70</v>
      </c>
      <c r="D1138">
        <v>1</v>
      </c>
      <c r="E1138" t="s">
        <v>123</v>
      </c>
      <c r="F1138">
        <v>6118</v>
      </c>
      <c r="G1138">
        <v>2.0046234130859301E-3</v>
      </c>
      <c r="H1138">
        <v>3051944.7992388201</v>
      </c>
      <c r="I1138">
        <v>7.3840000000000003E-2</v>
      </c>
    </row>
    <row r="1139" spans="1:9" x14ac:dyDescent="0.3">
      <c r="A1139" t="s">
        <v>71</v>
      </c>
      <c r="B1139" t="s">
        <v>35</v>
      </c>
      <c r="C1139" t="s">
        <v>70</v>
      </c>
      <c r="D1139">
        <v>1</v>
      </c>
      <c r="E1139" t="s">
        <v>124</v>
      </c>
      <c r="F1139">
        <v>4855</v>
      </c>
      <c r="G1139">
        <v>17.717000246047899</v>
      </c>
      <c r="H1139">
        <v>274.03058828104798</v>
      </c>
      <c r="I1139">
        <v>6.1269999999999998E-2</v>
      </c>
    </row>
    <row r="1140" spans="1:9" x14ac:dyDescent="0.3">
      <c r="A1140" t="s">
        <v>71</v>
      </c>
      <c r="B1140" t="s">
        <v>35</v>
      </c>
      <c r="C1140" t="s">
        <v>70</v>
      </c>
      <c r="D1140">
        <v>1</v>
      </c>
      <c r="E1140" t="s">
        <v>143</v>
      </c>
      <c r="F1140">
        <v>4886</v>
      </c>
      <c r="G1140">
        <v>14.063435792922901</v>
      </c>
      <c r="H1140">
        <v>347.42576934569098</v>
      </c>
      <c r="I1140">
        <v>6.2239999999999997E-2</v>
      </c>
    </row>
    <row r="1141" spans="1:9" x14ac:dyDescent="0.3">
      <c r="A1141" t="s">
        <v>71</v>
      </c>
      <c r="B1141" t="s">
        <v>35</v>
      </c>
      <c r="C1141" t="s">
        <v>70</v>
      </c>
      <c r="D1141">
        <v>1</v>
      </c>
      <c r="E1141" t="s">
        <v>144</v>
      </c>
      <c r="F1141">
        <v>4912</v>
      </c>
      <c r="G1141">
        <v>26.818927288055399</v>
      </c>
      <c r="H1141">
        <v>183.15423086245801</v>
      </c>
      <c r="I1141">
        <v>6.2300000000000001E-2</v>
      </c>
    </row>
    <row r="1142" spans="1:9" x14ac:dyDescent="0.3">
      <c r="A1142" t="s">
        <v>71</v>
      </c>
      <c r="B1142" t="s">
        <v>35</v>
      </c>
      <c r="C1142" t="s">
        <v>70</v>
      </c>
      <c r="D1142">
        <v>1</v>
      </c>
      <c r="E1142" t="s">
        <v>145</v>
      </c>
      <c r="F1142">
        <v>4858</v>
      </c>
      <c r="G1142">
        <v>15.6355757713317</v>
      </c>
      <c r="H1142">
        <v>310.701701750393</v>
      </c>
      <c r="I1142">
        <v>6.132E-2</v>
      </c>
    </row>
    <row r="1143" spans="1:9" x14ac:dyDescent="0.3">
      <c r="A1143" t="s">
        <v>71</v>
      </c>
      <c r="B1143" t="s">
        <v>35</v>
      </c>
      <c r="C1143" t="s">
        <v>70</v>
      </c>
      <c r="D1143">
        <v>1</v>
      </c>
      <c r="E1143" t="s">
        <v>146</v>
      </c>
      <c r="F1143">
        <v>4852</v>
      </c>
      <c r="G1143">
        <v>17.3531267642974</v>
      </c>
      <c r="H1143">
        <v>279.603789328765</v>
      </c>
      <c r="I1143">
        <v>6.1179999999999998E-2</v>
      </c>
    </row>
    <row r="1144" spans="1:9" x14ac:dyDescent="0.3">
      <c r="A1144" t="s">
        <v>71</v>
      </c>
      <c r="B1144" t="s">
        <v>35</v>
      </c>
      <c r="C1144" t="s">
        <v>70</v>
      </c>
      <c r="D1144">
        <v>1</v>
      </c>
      <c r="E1144" t="s">
        <v>125</v>
      </c>
      <c r="F1144">
        <v>6262</v>
      </c>
      <c r="G1144">
        <v>18.9034087657928</v>
      </c>
      <c r="H1144">
        <v>331.26300539675998</v>
      </c>
      <c r="I1144">
        <v>7.714E-2</v>
      </c>
    </row>
    <row r="1145" spans="1:9" x14ac:dyDescent="0.3">
      <c r="A1145" t="s">
        <v>71</v>
      </c>
      <c r="B1145" t="s">
        <v>35</v>
      </c>
      <c r="C1145" t="s">
        <v>70</v>
      </c>
      <c r="D1145">
        <v>1</v>
      </c>
      <c r="E1145" t="s">
        <v>126</v>
      </c>
      <c r="F1145">
        <v>6234</v>
      </c>
      <c r="G1145">
        <v>17.020531177520699</v>
      </c>
      <c r="H1145">
        <v>366.26353989664699</v>
      </c>
      <c r="I1145">
        <v>7.6539999999999997E-2</v>
      </c>
    </row>
    <row r="1146" spans="1:9" x14ac:dyDescent="0.3">
      <c r="A1146" t="s">
        <v>71</v>
      </c>
      <c r="B1146" t="s">
        <v>35</v>
      </c>
      <c r="C1146" t="s">
        <v>70</v>
      </c>
      <c r="D1146">
        <v>1</v>
      </c>
      <c r="E1146" t="s">
        <v>127</v>
      </c>
      <c r="F1146">
        <v>6209</v>
      </c>
      <c r="G1146">
        <v>22.5690464973449</v>
      </c>
      <c r="H1146">
        <v>275.11131233348402</v>
      </c>
      <c r="I1146">
        <v>7.671E-2</v>
      </c>
    </row>
    <row r="1147" spans="1:9" x14ac:dyDescent="0.3">
      <c r="A1147" t="s">
        <v>71</v>
      </c>
      <c r="B1147" t="s">
        <v>35</v>
      </c>
      <c r="C1147" t="s">
        <v>70</v>
      </c>
      <c r="D1147">
        <v>1</v>
      </c>
      <c r="E1147" t="s">
        <v>128</v>
      </c>
      <c r="F1147">
        <v>4946</v>
      </c>
      <c r="G1147">
        <v>17.623611211776701</v>
      </c>
      <c r="H1147">
        <v>280.64622741421402</v>
      </c>
      <c r="I1147">
        <v>6.2960000000000002E-2</v>
      </c>
    </row>
    <row r="1148" spans="1:9" x14ac:dyDescent="0.3">
      <c r="A1148" t="s">
        <v>71</v>
      </c>
      <c r="B1148" t="s">
        <v>35</v>
      </c>
      <c r="C1148" t="s">
        <v>70</v>
      </c>
      <c r="D1148">
        <v>1</v>
      </c>
      <c r="E1148" t="s">
        <v>133</v>
      </c>
      <c r="F1148">
        <v>6128</v>
      </c>
      <c r="G1148">
        <v>9.9277496337890603E-4</v>
      </c>
      <c r="H1148">
        <v>6172597.24111431</v>
      </c>
      <c r="I1148">
        <v>7.3620000000000005E-2</v>
      </c>
    </row>
    <row r="1149" spans="1:9" x14ac:dyDescent="0.3">
      <c r="A1149" t="s">
        <v>71</v>
      </c>
      <c r="B1149" t="s">
        <v>35</v>
      </c>
      <c r="C1149" t="s">
        <v>70</v>
      </c>
      <c r="D1149">
        <v>1</v>
      </c>
      <c r="E1149" t="s">
        <v>134</v>
      </c>
      <c r="F1149">
        <v>4856</v>
      </c>
      <c r="G1149">
        <v>17.229561805725002</v>
      </c>
      <c r="H1149">
        <v>281.841178246705</v>
      </c>
      <c r="I1149">
        <v>6.148E-2</v>
      </c>
    </row>
    <row r="1150" spans="1:9" x14ac:dyDescent="0.3">
      <c r="A1150" t="s">
        <v>71</v>
      </c>
      <c r="B1150" t="s">
        <v>35</v>
      </c>
      <c r="C1150" t="s">
        <v>70</v>
      </c>
      <c r="D1150">
        <v>1</v>
      </c>
      <c r="E1150" t="s">
        <v>135</v>
      </c>
      <c r="F1150">
        <v>4891</v>
      </c>
      <c r="G1150">
        <v>14.644286394119201</v>
      </c>
      <c r="H1150">
        <v>333.98691259985799</v>
      </c>
      <c r="I1150">
        <v>6.1990000000000003E-2</v>
      </c>
    </row>
    <row r="1151" spans="1:9" x14ac:dyDescent="0.3">
      <c r="A1151" t="s">
        <v>71</v>
      </c>
      <c r="B1151" t="s">
        <v>35</v>
      </c>
      <c r="C1151" t="s">
        <v>70</v>
      </c>
      <c r="D1151">
        <v>1</v>
      </c>
      <c r="E1151" t="s">
        <v>136</v>
      </c>
      <c r="F1151">
        <v>4928</v>
      </c>
      <c r="G1151">
        <v>23.047559499740601</v>
      </c>
      <c r="H1151">
        <v>213.81873425928001</v>
      </c>
      <c r="I1151">
        <v>6.2899999999999998E-2</v>
      </c>
    </row>
    <row r="1152" spans="1:9" x14ac:dyDescent="0.3">
      <c r="A1152" t="s">
        <v>71</v>
      </c>
      <c r="B1152" t="s">
        <v>35</v>
      </c>
      <c r="C1152" t="s">
        <v>70</v>
      </c>
      <c r="D1152">
        <v>1</v>
      </c>
      <c r="E1152" t="s">
        <v>137</v>
      </c>
      <c r="F1152">
        <v>4742</v>
      </c>
      <c r="G1152">
        <v>11.5369012355804</v>
      </c>
      <c r="H1152">
        <v>411.02891523205602</v>
      </c>
      <c r="I1152">
        <v>5.8040000000000001E-2</v>
      </c>
    </row>
    <row r="1153" spans="1:9" x14ac:dyDescent="0.3">
      <c r="A1153" t="s">
        <v>71</v>
      </c>
      <c r="B1153" t="s">
        <v>63</v>
      </c>
      <c r="C1153" t="s">
        <v>70</v>
      </c>
      <c r="D1153">
        <v>0</v>
      </c>
      <c r="E1153" t="s">
        <v>72</v>
      </c>
      <c r="F1153">
        <v>7593</v>
      </c>
      <c r="G1153">
        <v>15.6318936347961</v>
      </c>
      <c r="H1153">
        <v>485.737696109843</v>
      </c>
      <c r="I1153">
        <v>1.8110000000000001E-2</v>
      </c>
    </row>
    <row r="1154" spans="1:9" x14ac:dyDescent="0.3">
      <c r="A1154" t="s">
        <v>71</v>
      </c>
      <c r="B1154" t="s">
        <v>63</v>
      </c>
      <c r="C1154" t="s">
        <v>70</v>
      </c>
      <c r="D1154">
        <v>0</v>
      </c>
      <c r="E1154" t="s">
        <v>73</v>
      </c>
      <c r="F1154">
        <v>7794</v>
      </c>
      <c r="G1154">
        <v>26.475818395614599</v>
      </c>
      <c r="H1154">
        <v>294.38183490830102</v>
      </c>
      <c r="I1154">
        <v>2.0468E-2</v>
      </c>
    </row>
    <row r="1155" spans="1:9" x14ac:dyDescent="0.3">
      <c r="A1155" t="s">
        <v>71</v>
      </c>
      <c r="B1155" t="s">
        <v>63</v>
      </c>
      <c r="C1155" t="s">
        <v>70</v>
      </c>
      <c r="D1155">
        <v>0</v>
      </c>
      <c r="E1155" t="s">
        <v>79</v>
      </c>
      <c r="F1155">
        <v>7634</v>
      </c>
      <c r="G1155">
        <v>2.0003318786620998E-3</v>
      </c>
      <c r="H1155">
        <v>3816366.7146602999</v>
      </c>
      <c r="I1155">
        <v>1.9236E-2</v>
      </c>
    </row>
    <row r="1156" spans="1:9" x14ac:dyDescent="0.3">
      <c r="A1156" t="s">
        <v>71</v>
      </c>
      <c r="B1156" t="s">
        <v>63</v>
      </c>
      <c r="C1156" t="s">
        <v>70</v>
      </c>
      <c r="D1156">
        <v>0</v>
      </c>
      <c r="E1156" t="s">
        <v>80</v>
      </c>
      <c r="F1156">
        <v>6362</v>
      </c>
      <c r="G1156">
        <v>19.3656792640686</v>
      </c>
      <c r="H1156">
        <v>328.51933119661601</v>
      </c>
      <c r="I1156">
        <v>1.6596E-2</v>
      </c>
    </row>
    <row r="1157" spans="1:9" x14ac:dyDescent="0.3">
      <c r="A1157" t="s">
        <v>71</v>
      </c>
      <c r="B1157" t="s">
        <v>63</v>
      </c>
      <c r="C1157" t="s">
        <v>70</v>
      </c>
      <c r="D1157">
        <v>0</v>
      </c>
      <c r="E1157" t="s">
        <v>139</v>
      </c>
      <c r="F1157">
        <v>6282</v>
      </c>
      <c r="G1157">
        <v>17.8565816879272</v>
      </c>
      <c r="H1157">
        <v>351.803055578505</v>
      </c>
      <c r="I1157">
        <v>1.6212000000000001E-2</v>
      </c>
    </row>
    <row r="1158" spans="1:9" x14ac:dyDescent="0.3">
      <c r="A1158" t="s">
        <v>71</v>
      </c>
      <c r="B1158" t="s">
        <v>63</v>
      </c>
      <c r="C1158" t="s">
        <v>70</v>
      </c>
      <c r="D1158">
        <v>0</v>
      </c>
      <c r="E1158" t="s">
        <v>140</v>
      </c>
      <c r="F1158">
        <v>6138</v>
      </c>
      <c r="G1158">
        <v>18.069597244262599</v>
      </c>
      <c r="H1158">
        <v>339.68659716247299</v>
      </c>
      <c r="I1158">
        <v>1.5576E-2</v>
      </c>
    </row>
    <row r="1159" spans="1:9" x14ac:dyDescent="0.3">
      <c r="A1159" t="s">
        <v>71</v>
      </c>
      <c r="B1159" t="s">
        <v>63</v>
      </c>
      <c r="C1159" t="s">
        <v>70</v>
      </c>
      <c r="D1159">
        <v>0</v>
      </c>
      <c r="E1159" t="s">
        <v>141</v>
      </c>
      <c r="F1159">
        <v>6362</v>
      </c>
      <c r="G1159">
        <v>20.129904031753501</v>
      </c>
      <c r="H1159">
        <v>316.047209662022</v>
      </c>
      <c r="I1159">
        <v>1.6596E-2</v>
      </c>
    </row>
    <row r="1160" spans="1:9" x14ac:dyDescent="0.3">
      <c r="A1160" t="s">
        <v>71</v>
      </c>
      <c r="B1160" t="s">
        <v>63</v>
      </c>
      <c r="C1160" t="s">
        <v>70</v>
      </c>
      <c r="D1160">
        <v>0</v>
      </c>
      <c r="E1160" t="s">
        <v>142</v>
      </c>
      <c r="F1160">
        <v>6259</v>
      </c>
      <c r="G1160">
        <v>18.5683705806732</v>
      </c>
      <c r="H1160">
        <v>337.07858063295203</v>
      </c>
      <c r="I1160">
        <v>1.6086E-2</v>
      </c>
    </row>
    <row r="1161" spans="1:9" x14ac:dyDescent="0.3">
      <c r="A1161" t="s">
        <v>71</v>
      </c>
      <c r="B1161" t="s">
        <v>63</v>
      </c>
      <c r="C1161" t="s">
        <v>70</v>
      </c>
      <c r="D1161">
        <v>0</v>
      </c>
      <c r="E1161" t="s">
        <v>81</v>
      </c>
      <c r="F1161">
        <v>7632</v>
      </c>
      <c r="G1161">
        <v>2.0060539245605399E-3</v>
      </c>
      <c r="H1161">
        <v>3804483.9705253099</v>
      </c>
      <c r="I1161">
        <v>1.9223999999999901E-2</v>
      </c>
    </row>
    <row r="1162" spans="1:9" x14ac:dyDescent="0.3">
      <c r="A1162" t="s">
        <v>71</v>
      </c>
      <c r="B1162" t="s">
        <v>63</v>
      </c>
      <c r="C1162" t="s">
        <v>70</v>
      </c>
      <c r="D1162">
        <v>0</v>
      </c>
      <c r="E1162" t="s">
        <v>82</v>
      </c>
      <c r="F1162">
        <v>6383</v>
      </c>
      <c r="G1162">
        <v>29.5965847969055</v>
      </c>
      <c r="H1162">
        <v>215.66677519723001</v>
      </c>
      <c r="I1162">
        <v>1.6725999999999901E-2</v>
      </c>
    </row>
    <row r="1163" spans="1:9" x14ac:dyDescent="0.3">
      <c r="A1163" t="s">
        <v>71</v>
      </c>
      <c r="B1163" t="s">
        <v>63</v>
      </c>
      <c r="C1163" t="s">
        <v>70</v>
      </c>
      <c r="D1163">
        <v>0</v>
      </c>
      <c r="E1163" t="s">
        <v>83</v>
      </c>
      <c r="F1163">
        <v>6295</v>
      </c>
      <c r="G1163">
        <v>18.5616741180419</v>
      </c>
      <c r="H1163">
        <v>339.13966811222298</v>
      </c>
      <c r="I1163">
        <v>1.619E-2</v>
      </c>
    </row>
    <row r="1164" spans="1:9" x14ac:dyDescent="0.3">
      <c r="A1164" t="s">
        <v>71</v>
      </c>
      <c r="B1164" t="s">
        <v>63</v>
      </c>
      <c r="C1164" t="s">
        <v>70</v>
      </c>
      <c r="D1164">
        <v>0</v>
      </c>
      <c r="E1164" t="s">
        <v>84</v>
      </c>
      <c r="F1164">
        <v>6015</v>
      </c>
      <c r="G1164">
        <v>15.347023010253899</v>
      </c>
      <c r="H1164">
        <v>391.932689224559</v>
      </c>
      <c r="I1164">
        <v>1.4873999999999899E-2</v>
      </c>
    </row>
    <row r="1165" spans="1:9" x14ac:dyDescent="0.3">
      <c r="A1165" t="s">
        <v>71</v>
      </c>
      <c r="B1165" t="s">
        <v>63</v>
      </c>
      <c r="C1165" t="s">
        <v>70</v>
      </c>
      <c r="D1165">
        <v>0</v>
      </c>
      <c r="E1165" t="s">
        <v>85</v>
      </c>
      <c r="F1165">
        <v>6383</v>
      </c>
      <c r="G1165">
        <v>19.805369138717602</v>
      </c>
      <c r="H1165">
        <v>322.28634343006598</v>
      </c>
      <c r="I1165">
        <v>1.6725999999999901E-2</v>
      </c>
    </row>
    <row r="1166" spans="1:9" x14ac:dyDescent="0.3">
      <c r="A1166" t="s">
        <v>71</v>
      </c>
      <c r="B1166" t="s">
        <v>63</v>
      </c>
      <c r="C1166" t="s">
        <v>70</v>
      </c>
      <c r="D1166">
        <v>0</v>
      </c>
      <c r="E1166" t="s">
        <v>86</v>
      </c>
      <c r="F1166">
        <v>6384</v>
      </c>
      <c r="G1166">
        <v>19.708563804626401</v>
      </c>
      <c r="H1166">
        <v>323.92010210817</v>
      </c>
      <c r="I1166">
        <v>1.6728E-2</v>
      </c>
    </row>
    <row r="1167" spans="1:9" x14ac:dyDescent="0.3">
      <c r="A1167" t="s">
        <v>71</v>
      </c>
      <c r="B1167" t="s">
        <v>63</v>
      </c>
      <c r="C1167" t="s">
        <v>70</v>
      </c>
      <c r="D1167">
        <v>0</v>
      </c>
      <c r="E1167" t="s">
        <v>87</v>
      </c>
      <c r="F1167">
        <v>7194</v>
      </c>
      <c r="G1167">
        <v>19.4570343494415</v>
      </c>
      <c r="H1167">
        <v>369.73774475586902</v>
      </c>
      <c r="I1167">
        <v>1.7111999999999999E-2</v>
      </c>
    </row>
    <row r="1168" spans="1:9" x14ac:dyDescent="0.3">
      <c r="A1168" t="s">
        <v>71</v>
      </c>
      <c r="B1168" t="s">
        <v>63</v>
      </c>
      <c r="C1168" t="s">
        <v>70</v>
      </c>
      <c r="D1168">
        <v>0</v>
      </c>
      <c r="E1168" t="s">
        <v>88</v>
      </c>
      <c r="F1168">
        <v>5709</v>
      </c>
      <c r="G1168">
        <v>15.0618138313293</v>
      </c>
      <c r="H1168">
        <v>379.03801387618898</v>
      </c>
      <c r="I1168">
        <v>1.4141999999999899E-2</v>
      </c>
    </row>
    <row r="1169" spans="1:9" x14ac:dyDescent="0.3">
      <c r="A1169" t="s">
        <v>71</v>
      </c>
      <c r="B1169" t="s">
        <v>63</v>
      </c>
      <c r="C1169" t="s">
        <v>70</v>
      </c>
      <c r="D1169">
        <v>0</v>
      </c>
      <c r="E1169" t="s">
        <v>89</v>
      </c>
      <c r="F1169">
        <v>5709</v>
      </c>
      <c r="G1169">
        <v>14.7225189208984</v>
      </c>
      <c r="H1169">
        <v>387.77331723419502</v>
      </c>
      <c r="I1169">
        <v>1.4141999999999899E-2</v>
      </c>
    </row>
    <row r="1170" spans="1:9" x14ac:dyDescent="0.3">
      <c r="A1170" t="s">
        <v>71</v>
      </c>
      <c r="B1170" t="s">
        <v>63</v>
      </c>
      <c r="C1170" t="s">
        <v>70</v>
      </c>
      <c r="D1170">
        <v>0</v>
      </c>
      <c r="E1170" t="s">
        <v>93</v>
      </c>
      <c r="F1170">
        <v>7458</v>
      </c>
      <c r="G1170">
        <v>1.0013580322265599E-3</v>
      </c>
      <c r="H1170">
        <v>7447885.5314285699</v>
      </c>
      <c r="I1170">
        <v>1.8423999999999999E-2</v>
      </c>
    </row>
    <row r="1171" spans="1:9" x14ac:dyDescent="0.3">
      <c r="A1171" t="s">
        <v>71</v>
      </c>
      <c r="B1171" t="s">
        <v>63</v>
      </c>
      <c r="C1171" t="s">
        <v>70</v>
      </c>
      <c r="D1171">
        <v>0</v>
      </c>
      <c r="E1171" t="s">
        <v>94</v>
      </c>
      <c r="F1171">
        <v>6190</v>
      </c>
      <c r="G1171">
        <v>19.523611068725501</v>
      </c>
      <c r="H1171">
        <v>317.05200324931701</v>
      </c>
      <c r="I1171">
        <v>1.5959999999999998E-2</v>
      </c>
    </row>
    <row r="1172" spans="1:9" x14ac:dyDescent="0.3">
      <c r="A1172" t="s">
        <v>71</v>
      </c>
      <c r="B1172" t="s">
        <v>63</v>
      </c>
      <c r="C1172" t="s">
        <v>70</v>
      </c>
      <c r="D1172">
        <v>0</v>
      </c>
      <c r="E1172" t="s">
        <v>95</v>
      </c>
      <c r="F1172">
        <v>6206</v>
      </c>
      <c r="G1172">
        <v>20.757688045501698</v>
      </c>
      <c r="H1172">
        <v>298.97356518684501</v>
      </c>
      <c r="I1172">
        <v>1.5991999999999999E-2</v>
      </c>
    </row>
    <row r="1173" spans="1:9" x14ac:dyDescent="0.3">
      <c r="A1173" t="s">
        <v>71</v>
      </c>
      <c r="B1173" t="s">
        <v>63</v>
      </c>
      <c r="C1173" t="s">
        <v>70</v>
      </c>
      <c r="D1173">
        <v>0</v>
      </c>
      <c r="E1173" t="s">
        <v>96</v>
      </c>
      <c r="F1173">
        <v>6219</v>
      </c>
      <c r="G1173">
        <v>18.980506420135399</v>
      </c>
      <c r="H1173">
        <v>327.65195313242799</v>
      </c>
      <c r="I1173">
        <v>1.6077999999999999E-2</v>
      </c>
    </row>
    <row r="1174" spans="1:9" x14ac:dyDescent="0.3">
      <c r="A1174" t="s">
        <v>71</v>
      </c>
      <c r="B1174" t="s">
        <v>63</v>
      </c>
      <c r="C1174" t="s">
        <v>70</v>
      </c>
      <c r="D1174">
        <v>0</v>
      </c>
      <c r="E1174" t="s">
        <v>97</v>
      </c>
      <c r="F1174">
        <v>6316</v>
      </c>
      <c r="G1174">
        <v>27.5208964347839</v>
      </c>
      <c r="H1174">
        <v>229.498338288761</v>
      </c>
      <c r="I1174">
        <v>1.6719999999999999E-2</v>
      </c>
    </row>
    <row r="1175" spans="1:9" x14ac:dyDescent="0.3">
      <c r="A1175" t="s">
        <v>71</v>
      </c>
      <c r="B1175" t="s">
        <v>63</v>
      </c>
      <c r="C1175" t="s">
        <v>70</v>
      </c>
      <c r="D1175">
        <v>0</v>
      </c>
      <c r="E1175" t="s">
        <v>98</v>
      </c>
      <c r="F1175">
        <v>6460</v>
      </c>
      <c r="G1175">
        <v>19.667352676391602</v>
      </c>
      <c r="H1175">
        <v>328.46311886980499</v>
      </c>
      <c r="I1175">
        <v>1.7007999999999999E-2</v>
      </c>
    </row>
    <row r="1176" spans="1:9" x14ac:dyDescent="0.3">
      <c r="A1176" t="s">
        <v>71</v>
      </c>
      <c r="B1176" t="s">
        <v>63</v>
      </c>
      <c r="C1176" t="s">
        <v>70</v>
      </c>
      <c r="D1176">
        <v>0</v>
      </c>
      <c r="E1176" t="s">
        <v>99</v>
      </c>
      <c r="F1176">
        <v>7116</v>
      </c>
      <c r="G1176">
        <v>13.692385673522899</v>
      </c>
      <c r="H1176">
        <v>519.70490531538599</v>
      </c>
      <c r="I1176">
        <v>1.6615999999999999E-2</v>
      </c>
    </row>
    <row r="1177" spans="1:9" x14ac:dyDescent="0.3">
      <c r="A1177" t="s">
        <v>71</v>
      </c>
      <c r="B1177" t="s">
        <v>63</v>
      </c>
      <c r="C1177" t="s">
        <v>70</v>
      </c>
      <c r="D1177">
        <v>0</v>
      </c>
      <c r="E1177" t="s">
        <v>100</v>
      </c>
      <c r="F1177">
        <v>5544</v>
      </c>
      <c r="G1177">
        <v>13.1318054199218</v>
      </c>
      <c r="H1177">
        <v>422.181095646556</v>
      </c>
      <c r="I1177">
        <v>1.3516E-2</v>
      </c>
    </row>
    <row r="1178" spans="1:9" x14ac:dyDescent="0.3">
      <c r="A1178" t="s">
        <v>71</v>
      </c>
      <c r="B1178" t="s">
        <v>63</v>
      </c>
      <c r="C1178" t="s">
        <v>70</v>
      </c>
      <c r="D1178">
        <v>0</v>
      </c>
      <c r="E1178" t="s">
        <v>105</v>
      </c>
      <c r="F1178">
        <v>7631</v>
      </c>
      <c r="G1178">
        <v>21.554742336273101</v>
      </c>
      <c r="H1178">
        <v>354.02882024519698</v>
      </c>
      <c r="I1178">
        <v>1.9542E-2</v>
      </c>
    </row>
    <row r="1179" spans="1:9" x14ac:dyDescent="0.3">
      <c r="A1179" t="s">
        <v>71</v>
      </c>
      <c r="B1179" t="s">
        <v>63</v>
      </c>
      <c r="C1179" t="s">
        <v>70</v>
      </c>
      <c r="D1179">
        <v>0</v>
      </c>
      <c r="E1179" t="s">
        <v>111</v>
      </c>
      <c r="F1179">
        <v>7506</v>
      </c>
      <c r="G1179">
        <v>18.706566333770699</v>
      </c>
      <c r="H1179">
        <v>401.24947925100997</v>
      </c>
      <c r="I1179">
        <v>1.8707999999999999E-2</v>
      </c>
    </row>
    <row r="1180" spans="1:9" x14ac:dyDescent="0.3">
      <c r="A1180" t="s">
        <v>71</v>
      </c>
      <c r="B1180" t="s">
        <v>63</v>
      </c>
      <c r="C1180" t="s">
        <v>70</v>
      </c>
      <c r="D1180">
        <v>0</v>
      </c>
      <c r="E1180" t="s">
        <v>117</v>
      </c>
      <c r="F1180">
        <v>7231</v>
      </c>
      <c r="G1180">
        <v>1.0082721710205E-3</v>
      </c>
      <c r="H1180">
        <v>7171674.6805391302</v>
      </c>
      <c r="I1180">
        <v>1.7266E-2</v>
      </c>
    </row>
    <row r="1181" spans="1:9" x14ac:dyDescent="0.3">
      <c r="A1181" t="s">
        <v>71</v>
      </c>
      <c r="B1181" t="s">
        <v>63</v>
      </c>
      <c r="C1181" t="s">
        <v>70</v>
      </c>
      <c r="D1181">
        <v>0</v>
      </c>
      <c r="E1181" t="s">
        <v>118</v>
      </c>
      <c r="F1181">
        <v>5778</v>
      </c>
      <c r="G1181">
        <v>16.3090515136718</v>
      </c>
      <c r="H1181">
        <v>354.28179224011302</v>
      </c>
      <c r="I1181">
        <v>1.42639999999999E-2</v>
      </c>
    </row>
    <row r="1182" spans="1:9" x14ac:dyDescent="0.3">
      <c r="A1182" t="s">
        <v>71</v>
      </c>
      <c r="B1182" t="s">
        <v>63</v>
      </c>
      <c r="C1182" t="s">
        <v>70</v>
      </c>
      <c r="D1182">
        <v>0</v>
      </c>
      <c r="E1182" t="s">
        <v>119</v>
      </c>
      <c r="F1182">
        <v>5765</v>
      </c>
      <c r="G1182">
        <v>15.7454793453216</v>
      </c>
      <c r="H1182">
        <v>366.13683671135198</v>
      </c>
      <c r="I1182">
        <v>1.4290000000000001E-2</v>
      </c>
    </row>
    <row r="1183" spans="1:9" x14ac:dyDescent="0.3">
      <c r="A1183" t="s">
        <v>71</v>
      </c>
      <c r="B1183" t="s">
        <v>63</v>
      </c>
      <c r="C1183" t="s">
        <v>70</v>
      </c>
      <c r="D1183">
        <v>0</v>
      </c>
      <c r="E1183" t="s">
        <v>120</v>
      </c>
      <c r="F1183">
        <v>5781</v>
      </c>
      <c r="G1183">
        <v>14.705812692642199</v>
      </c>
      <c r="H1183">
        <v>393.10986212223497</v>
      </c>
      <c r="I1183">
        <v>1.4322E-2</v>
      </c>
    </row>
    <row r="1184" spans="1:9" x14ac:dyDescent="0.3">
      <c r="A1184" t="s">
        <v>71</v>
      </c>
      <c r="B1184" t="s">
        <v>63</v>
      </c>
      <c r="C1184" t="s">
        <v>70</v>
      </c>
      <c r="D1184">
        <v>0</v>
      </c>
      <c r="E1184" t="s">
        <v>121</v>
      </c>
      <c r="F1184">
        <v>5778</v>
      </c>
      <c r="G1184">
        <v>16.799881219863799</v>
      </c>
      <c r="H1184">
        <v>343.93100310543798</v>
      </c>
      <c r="I1184">
        <v>1.42639999999999E-2</v>
      </c>
    </row>
    <row r="1185" spans="1:9" x14ac:dyDescent="0.3">
      <c r="A1185" t="s">
        <v>71</v>
      </c>
      <c r="B1185" t="s">
        <v>63</v>
      </c>
      <c r="C1185" t="s">
        <v>70</v>
      </c>
      <c r="D1185">
        <v>0</v>
      </c>
      <c r="E1185" t="s">
        <v>122</v>
      </c>
      <c r="F1185">
        <v>5767</v>
      </c>
      <c r="G1185">
        <v>14.761630773544301</v>
      </c>
      <c r="H1185">
        <v>390.67499305940999</v>
      </c>
      <c r="I1185">
        <v>1.4293999999999999E-2</v>
      </c>
    </row>
    <row r="1186" spans="1:9" x14ac:dyDescent="0.3">
      <c r="A1186" t="s">
        <v>71</v>
      </c>
      <c r="B1186" t="s">
        <v>63</v>
      </c>
      <c r="C1186" t="s">
        <v>70</v>
      </c>
      <c r="D1186">
        <v>0</v>
      </c>
      <c r="E1186" t="s">
        <v>123</v>
      </c>
      <c r="F1186">
        <v>7382</v>
      </c>
      <c r="G1186">
        <v>1.0101795196533201E-3</v>
      </c>
      <c r="H1186">
        <v>7307612.0198253402</v>
      </c>
      <c r="I1186">
        <v>1.8088E-2</v>
      </c>
    </row>
    <row r="1187" spans="1:9" x14ac:dyDescent="0.3">
      <c r="A1187" t="s">
        <v>71</v>
      </c>
      <c r="B1187" t="s">
        <v>63</v>
      </c>
      <c r="C1187" t="s">
        <v>70</v>
      </c>
      <c r="D1187">
        <v>0</v>
      </c>
      <c r="E1187" t="s">
        <v>124</v>
      </c>
      <c r="F1187">
        <v>6094</v>
      </c>
      <c r="G1187">
        <v>16.9121959209442</v>
      </c>
      <c r="H1187">
        <v>360.33168185174202</v>
      </c>
      <c r="I1187">
        <v>1.5640000000000001E-2</v>
      </c>
    </row>
    <row r="1188" spans="1:9" x14ac:dyDescent="0.3">
      <c r="A1188" t="s">
        <v>71</v>
      </c>
      <c r="B1188" t="s">
        <v>63</v>
      </c>
      <c r="C1188" t="s">
        <v>70</v>
      </c>
      <c r="D1188">
        <v>0</v>
      </c>
      <c r="E1188" t="s">
        <v>143</v>
      </c>
      <c r="F1188">
        <v>6126</v>
      </c>
      <c r="G1188">
        <v>17.5688827037811</v>
      </c>
      <c r="H1188">
        <v>348.68466613881901</v>
      </c>
      <c r="I1188">
        <v>1.5703999999999999E-2</v>
      </c>
    </row>
    <row r="1189" spans="1:9" x14ac:dyDescent="0.3">
      <c r="A1189" t="s">
        <v>71</v>
      </c>
      <c r="B1189" t="s">
        <v>63</v>
      </c>
      <c r="C1189" t="s">
        <v>70</v>
      </c>
      <c r="D1189">
        <v>0</v>
      </c>
      <c r="E1189" t="s">
        <v>144</v>
      </c>
      <c r="F1189">
        <v>6126</v>
      </c>
      <c r="G1189">
        <v>24.876713037490799</v>
      </c>
      <c r="H1189">
        <v>246.25439827069201</v>
      </c>
      <c r="I1189">
        <v>1.5703999999999999E-2</v>
      </c>
    </row>
    <row r="1190" spans="1:9" x14ac:dyDescent="0.3">
      <c r="A1190" t="s">
        <v>71</v>
      </c>
      <c r="B1190" t="s">
        <v>63</v>
      </c>
      <c r="C1190" t="s">
        <v>70</v>
      </c>
      <c r="D1190">
        <v>0</v>
      </c>
      <c r="E1190" t="s">
        <v>145</v>
      </c>
      <c r="F1190">
        <v>6090</v>
      </c>
      <c r="G1190">
        <v>20.836469411849901</v>
      </c>
      <c r="H1190">
        <v>292.276003176264</v>
      </c>
      <c r="I1190">
        <v>1.5632E-2</v>
      </c>
    </row>
    <row r="1191" spans="1:9" x14ac:dyDescent="0.3">
      <c r="A1191" t="s">
        <v>71</v>
      </c>
      <c r="B1191" t="s">
        <v>63</v>
      </c>
      <c r="C1191" t="s">
        <v>70</v>
      </c>
      <c r="D1191">
        <v>0</v>
      </c>
      <c r="E1191" t="s">
        <v>146</v>
      </c>
      <c r="F1191">
        <v>6124</v>
      </c>
      <c r="G1191">
        <v>17.769879579544</v>
      </c>
      <c r="H1191">
        <v>344.628109188184</v>
      </c>
      <c r="I1191">
        <v>1.5699999999999999E-2</v>
      </c>
    </row>
    <row r="1192" spans="1:9" x14ac:dyDescent="0.3">
      <c r="A1192" t="s">
        <v>71</v>
      </c>
      <c r="B1192" t="s">
        <v>63</v>
      </c>
      <c r="C1192" t="s">
        <v>70</v>
      </c>
      <c r="D1192">
        <v>0</v>
      </c>
      <c r="E1192" t="s">
        <v>125</v>
      </c>
      <c r="F1192">
        <v>7416</v>
      </c>
      <c r="G1192">
        <v>16.818239927291799</v>
      </c>
      <c r="H1192">
        <v>440.94982780960601</v>
      </c>
      <c r="I1192">
        <v>1.80639999999999E-2</v>
      </c>
    </row>
    <row r="1193" spans="1:9" x14ac:dyDescent="0.3">
      <c r="A1193" t="s">
        <v>71</v>
      </c>
      <c r="B1193" t="s">
        <v>63</v>
      </c>
      <c r="C1193" t="s">
        <v>70</v>
      </c>
      <c r="D1193">
        <v>0</v>
      </c>
      <c r="E1193" t="s">
        <v>126</v>
      </c>
      <c r="F1193">
        <v>7403</v>
      </c>
      <c r="G1193">
        <v>18.024016857147199</v>
      </c>
      <c r="H1193">
        <v>410.729753454731</v>
      </c>
      <c r="I1193">
        <v>1.8013999999999999E-2</v>
      </c>
    </row>
    <row r="1194" spans="1:9" x14ac:dyDescent="0.3">
      <c r="A1194" t="s">
        <v>71</v>
      </c>
      <c r="B1194" t="s">
        <v>63</v>
      </c>
      <c r="C1194" t="s">
        <v>70</v>
      </c>
      <c r="D1194">
        <v>0</v>
      </c>
      <c r="E1194" t="s">
        <v>127</v>
      </c>
      <c r="F1194">
        <v>7492</v>
      </c>
      <c r="G1194">
        <v>1.0676383972167899E-3</v>
      </c>
      <c r="H1194">
        <v>7017357.2058954798</v>
      </c>
      <c r="I1194">
        <v>1.8759999999999999E-2</v>
      </c>
    </row>
    <row r="1195" spans="1:9" x14ac:dyDescent="0.3">
      <c r="A1195" t="s">
        <v>71</v>
      </c>
      <c r="B1195" t="s">
        <v>63</v>
      </c>
      <c r="C1195" t="s">
        <v>70</v>
      </c>
      <c r="D1195">
        <v>0</v>
      </c>
      <c r="E1195" t="s">
        <v>128</v>
      </c>
      <c r="F1195">
        <v>6094</v>
      </c>
      <c r="G1195">
        <v>19.2662513256073</v>
      </c>
      <c r="H1195">
        <v>316.30439658493901</v>
      </c>
      <c r="I1195">
        <v>1.6071999999999999E-2</v>
      </c>
    </row>
    <row r="1196" spans="1:9" x14ac:dyDescent="0.3">
      <c r="A1196" t="s">
        <v>71</v>
      </c>
      <c r="B1196" t="s">
        <v>63</v>
      </c>
      <c r="C1196" t="s">
        <v>70</v>
      </c>
      <c r="D1196">
        <v>0</v>
      </c>
      <c r="E1196" t="s">
        <v>129</v>
      </c>
      <c r="F1196">
        <v>6297</v>
      </c>
      <c r="G1196">
        <v>19.755047082901001</v>
      </c>
      <c r="H1196">
        <v>318.75398593457999</v>
      </c>
      <c r="I1196">
        <v>1.6517999999999901E-2</v>
      </c>
    </row>
    <row r="1197" spans="1:9" x14ac:dyDescent="0.3">
      <c r="A1197" t="s">
        <v>71</v>
      </c>
      <c r="B1197" t="s">
        <v>63</v>
      </c>
      <c r="C1197" t="s">
        <v>70</v>
      </c>
      <c r="D1197">
        <v>0</v>
      </c>
      <c r="E1197" t="s">
        <v>130</v>
      </c>
      <c r="F1197">
        <v>6353</v>
      </c>
      <c r="G1197">
        <v>24.161231517791698</v>
      </c>
      <c r="H1197">
        <v>262.94189496598301</v>
      </c>
      <c r="I1197">
        <v>1.6573999999999998E-2</v>
      </c>
    </row>
    <row r="1198" spans="1:9" x14ac:dyDescent="0.3">
      <c r="A1198" t="s">
        <v>71</v>
      </c>
      <c r="B1198" t="s">
        <v>63</v>
      </c>
      <c r="C1198" t="s">
        <v>70</v>
      </c>
      <c r="D1198">
        <v>0</v>
      </c>
      <c r="E1198" t="s">
        <v>131</v>
      </c>
      <c r="F1198">
        <v>6094</v>
      </c>
      <c r="G1198">
        <v>9.9897384643554601E-4</v>
      </c>
      <c r="H1198">
        <v>6100259.8033412797</v>
      </c>
      <c r="I1198">
        <v>1.6071999999999999E-2</v>
      </c>
    </row>
    <row r="1199" spans="1:9" x14ac:dyDescent="0.3">
      <c r="A1199" t="s">
        <v>71</v>
      </c>
      <c r="B1199" t="s">
        <v>63</v>
      </c>
      <c r="C1199" t="s">
        <v>70</v>
      </c>
      <c r="D1199">
        <v>0</v>
      </c>
      <c r="E1199" t="s">
        <v>132</v>
      </c>
      <c r="F1199">
        <v>6297</v>
      </c>
      <c r="G1199">
        <v>1.0242462158203099E-3</v>
      </c>
      <c r="H1199">
        <v>6147935.8212290499</v>
      </c>
      <c r="I1199">
        <v>1.6517999999999901E-2</v>
      </c>
    </row>
    <row r="1200" spans="1:9" x14ac:dyDescent="0.3">
      <c r="A1200" t="s">
        <v>71</v>
      </c>
      <c r="B1200" t="s">
        <v>63</v>
      </c>
      <c r="C1200" t="s">
        <v>70</v>
      </c>
      <c r="D1200">
        <v>0</v>
      </c>
      <c r="E1200" t="s">
        <v>133</v>
      </c>
      <c r="F1200">
        <v>7798</v>
      </c>
      <c r="G1200">
        <v>1.9991397857665998E-3</v>
      </c>
      <c r="H1200">
        <v>3900677.7092426899</v>
      </c>
      <c r="I1200">
        <v>2.0504000000000001E-2</v>
      </c>
    </row>
    <row r="1201" spans="1:9" x14ac:dyDescent="0.3">
      <c r="A1201" t="s">
        <v>71</v>
      </c>
      <c r="B1201" t="s">
        <v>63</v>
      </c>
      <c r="C1201" t="s">
        <v>70</v>
      </c>
      <c r="D1201">
        <v>0</v>
      </c>
      <c r="E1201" t="s">
        <v>134</v>
      </c>
      <c r="F1201">
        <v>6794</v>
      </c>
      <c r="G1201">
        <v>25.363287448883</v>
      </c>
      <c r="H1201">
        <v>267.86748420103498</v>
      </c>
      <c r="I1201">
        <v>1.8495999999999999E-2</v>
      </c>
    </row>
    <row r="1202" spans="1:9" x14ac:dyDescent="0.3">
      <c r="A1202" t="s">
        <v>71</v>
      </c>
      <c r="B1202" t="s">
        <v>63</v>
      </c>
      <c r="C1202" t="s">
        <v>70</v>
      </c>
      <c r="D1202">
        <v>0</v>
      </c>
      <c r="E1202" t="s">
        <v>135</v>
      </c>
      <c r="F1202">
        <v>6794</v>
      </c>
      <c r="G1202">
        <v>1.9986629486083902E-3</v>
      </c>
      <c r="H1202">
        <v>3399272.50101395</v>
      </c>
      <c r="I1202">
        <v>1.8495999999999999E-2</v>
      </c>
    </row>
    <row r="1203" spans="1:9" x14ac:dyDescent="0.3">
      <c r="A1203" t="s">
        <v>71</v>
      </c>
      <c r="B1203" t="s">
        <v>63</v>
      </c>
      <c r="C1203" t="s">
        <v>70</v>
      </c>
      <c r="D1203">
        <v>0</v>
      </c>
      <c r="E1203" t="s">
        <v>136</v>
      </c>
      <c r="F1203">
        <v>6794</v>
      </c>
      <c r="G1203">
        <v>1.99723243713378E-3</v>
      </c>
      <c r="H1203">
        <v>3401707.2192909098</v>
      </c>
      <c r="I1203">
        <v>1.8495999999999999E-2</v>
      </c>
    </row>
    <row r="1204" spans="1:9" x14ac:dyDescent="0.3">
      <c r="A1204" t="s">
        <v>71</v>
      </c>
      <c r="B1204" t="s">
        <v>63</v>
      </c>
      <c r="C1204" t="s">
        <v>70</v>
      </c>
      <c r="D1204">
        <v>0</v>
      </c>
      <c r="E1204" t="s">
        <v>137</v>
      </c>
      <c r="F1204">
        <v>6794</v>
      </c>
      <c r="G1204">
        <v>9.99212265014648E-4</v>
      </c>
      <c r="H1204">
        <v>6799356.0906704804</v>
      </c>
      <c r="I1204">
        <v>1.8495999999999999E-2</v>
      </c>
    </row>
    <row r="1205" spans="1:9" x14ac:dyDescent="0.3">
      <c r="A1205" t="s">
        <v>71</v>
      </c>
      <c r="B1205" t="s">
        <v>63</v>
      </c>
      <c r="C1205" t="s">
        <v>70</v>
      </c>
      <c r="D1205">
        <v>0</v>
      </c>
      <c r="E1205" t="s">
        <v>138</v>
      </c>
      <c r="F1205">
        <v>6794</v>
      </c>
      <c r="G1205">
        <v>2.0143985748290998E-3</v>
      </c>
      <c r="H1205">
        <v>3372718.8277902701</v>
      </c>
      <c r="I1205">
        <v>1.8495999999999999E-2</v>
      </c>
    </row>
    <row r="1206" spans="1:9" x14ac:dyDescent="0.3">
      <c r="A1206" t="s">
        <v>71</v>
      </c>
      <c r="B1206" t="s">
        <v>63</v>
      </c>
      <c r="C1206" t="s">
        <v>70</v>
      </c>
      <c r="D1206">
        <v>1</v>
      </c>
      <c r="E1206" t="s">
        <v>72</v>
      </c>
      <c r="F1206">
        <v>7609</v>
      </c>
      <c r="G1206">
        <v>18.707852363586401</v>
      </c>
      <c r="H1206">
        <v>406.72760571974601</v>
      </c>
      <c r="I1206">
        <v>1.8145999999999999E-2</v>
      </c>
    </row>
    <row r="1207" spans="1:9" x14ac:dyDescent="0.3">
      <c r="A1207" t="s">
        <v>71</v>
      </c>
      <c r="B1207" t="s">
        <v>63</v>
      </c>
      <c r="C1207" t="s">
        <v>70</v>
      </c>
      <c r="D1207">
        <v>1</v>
      </c>
      <c r="E1207" t="s">
        <v>73</v>
      </c>
      <c r="F1207">
        <v>7533</v>
      </c>
      <c r="G1207">
        <v>21.5931332111358</v>
      </c>
      <c r="H1207">
        <v>348.86090528608997</v>
      </c>
      <c r="I1207">
        <v>1.88419999999999E-2</v>
      </c>
    </row>
    <row r="1208" spans="1:9" x14ac:dyDescent="0.3">
      <c r="A1208" t="s">
        <v>71</v>
      </c>
      <c r="B1208" t="s">
        <v>63</v>
      </c>
      <c r="C1208" t="s">
        <v>70</v>
      </c>
      <c r="D1208">
        <v>1</v>
      </c>
      <c r="E1208" t="s">
        <v>74</v>
      </c>
      <c r="F1208">
        <v>6448</v>
      </c>
      <c r="G1208">
        <v>34.663620948791497</v>
      </c>
      <c r="H1208">
        <v>186.01634288367001</v>
      </c>
      <c r="I1208">
        <v>1.7572000000000001E-2</v>
      </c>
    </row>
    <row r="1209" spans="1:9" x14ac:dyDescent="0.3">
      <c r="A1209" t="s">
        <v>71</v>
      </c>
      <c r="B1209" t="s">
        <v>63</v>
      </c>
      <c r="C1209" t="s">
        <v>70</v>
      </c>
      <c r="D1209">
        <v>1</v>
      </c>
      <c r="E1209" t="s">
        <v>75</v>
      </c>
      <c r="F1209">
        <v>6808</v>
      </c>
      <c r="G1209">
        <v>33.227598905563298</v>
      </c>
      <c r="H1209">
        <v>204.889917545625</v>
      </c>
      <c r="I1209">
        <v>1.9188E-2</v>
      </c>
    </row>
    <row r="1210" spans="1:9" x14ac:dyDescent="0.3">
      <c r="A1210" t="s">
        <v>71</v>
      </c>
      <c r="B1210" t="s">
        <v>63</v>
      </c>
      <c r="C1210" t="s">
        <v>70</v>
      </c>
      <c r="D1210">
        <v>1</v>
      </c>
      <c r="E1210" t="s">
        <v>79</v>
      </c>
      <c r="F1210">
        <v>7772</v>
      </c>
      <c r="G1210">
        <v>9.9968910217285091E-4</v>
      </c>
      <c r="H1210">
        <v>7774417.0493679903</v>
      </c>
      <c r="I1210">
        <v>2.0004000000000001E-2</v>
      </c>
    </row>
    <row r="1211" spans="1:9" x14ac:dyDescent="0.3">
      <c r="A1211" t="s">
        <v>71</v>
      </c>
      <c r="B1211" t="s">
        <v>63</v>
      </c>
      <c r="C1211" t="s">
        <v>70</v>
      </c>
      <c r="D1211">
        <v>1</v>
      </c>
      <c r="E1211" t="s">
        <v>80</v>
      </c>
      <c r="F1211">
        <v>6615</v>
      </c>
      <c r="G1211">
        <v>23.0443694591522</v>
      </c>
      <c r="H1211">
        <v>287.05493598883402</v>
      </c>
      <c r="I1211">
        <v>1.7641999999999901E-2</v>
      </c>
    </row>
    <row r="1212" spans="1:9" x14ac:dyDescent="0.3">
      <c r="A1212" t="s">
        <v>71</v>
      </c>
      <c r="B1212" t="s">
        <v>63</v>
      </c>
      <c r="C1212" t="s">
        <v>70</v>
      </c>
      <c r="D1212">
        <v>1</v>
      </c>
      <c r="E1212" t="s">
        <v>139</v>
      </c>
      <c r="F1212">
        <v>6444</v>
      </c>
      <c r="G1212">
        <v>20.477938413619899</v>
      </c>
      <c r="H1212">
        <v>314.68011426941501</v>
      </c>
      <c r="I1212">
        <v>1.694E-2</v>
      </c>
    </row>
    <row r="1213" spans="1:9" x14ac:dyDescent="0.3">
      <c r="A1213" t="s">
        <v>71</v>
      </c>
      <c r="B1213" t="s">
        <v>63</v>
      </c>
      <c r="C1213" t="s">
        <v>70</v>
      </c>
      <c r="D1213">
        <v>1</v>
      </c>
      <c r="E1213" t="s">
        <v>140</v>
      </c>
      <c r="F1213">
        <v>6103</v>
      </c>
      <c r="G1213">
        <v>22.746237754821699</v>
      </c>
      <c r="H1213">
        <v>268.30810729155701</v>
      </c>
      <c r="I1213">
        <v>1.5865999999999901E-2</v>
      </c>
    </row>
    <row r="1214" spans="1:9" x14ac:dyDescent="0.3">
      <c r="A1214" t="s">
        <v>71</v>
      </c>
      <c r="B1214" t="s">
        <v>63</v>
      </c>
      <c r="C1214" t="s">
        <v>70</v>
      </c>
      <c r="D1214">
        <v>1</v>
      </c>
      <c r="E1214" t="s">
        <v>141</v>
      </c>
      <c r="F1214">
        <v>6578</v>
      </c>
      <c r="G1214">
        <v>25.445442914962701</v>
      </c>
      <c r="H1214">
        <v>258.51387307280498</v>
      </c>
      <c r="I1214">
        <v>1.7412E-2</v>
      </c>
    </row>
    <row r="1215" spans="1:9" x14ac:dyDescent="0.3">
      <c r="A1215" t="s">
        <v>71</v>
      </c>
      <c r="B1215" t="s">
        <v>63</v>
      </c>
      <c r="C1215" t="s">
        <v>70</v>
      </c>
      <c r="D1215">
        <v>1</v>
      </c>
      <c r="E1215" t="s">
        <v>142</v>
      </c>
      <c r="F1215">
        <v>6541</v>
      </c>
      <c r="G1215">
        <v>21.7848961353302</v>
      </c>
      <c r="H1215">
        <v>300.253898819006</v>
      </c>
      <c r="I1215">
        <v>1.7402000000000001E-2</v>
      </c>
    </row>
    <row r="1216" spans="1:9" x14ac:dyDescent="0.3">
      <c r="A1216" t="s">
        <v>71</v>
      </c>
      <c r="B1216" t="s">
        <v>63</v>
      </c>
      <c r="C1216" t="s">
        <v>70</v>
      </c>
      <c r="D1216">
        <v>1</v>
      </c>
      <c r="E1216" t="s">
        <v>81</v>
      </c>
      <c r="F1216">
        <v>7772</v>
      </c>
      <c r="G1216">
        <v>9.6154212951660102E-4</v>
      </c>
      <c r="H1216">
        <v>8082849.1663773796</v>
      </c>
      <c r="I1216">
        <v>2.0004000000000001E-2</v>
      </c>
    </row>
    <row r="1217" spans="1:9" x14ac:dyDescent="0.3">
      <c r="A1217" t="s">
        <v>71</v>
      </c>
      <c r="B1217" t="s">
        <v>63</v>
      </c>
      <c r="C1217" t="s">
        <v>70</v>
      </c>
      <c r="D1217">
        <v>1</v>
      </c>
      <c r="E1217" t="s">
        <v>82</v>
      </c>
      <c r="F1217">
        <v>6630</v>
      </c>
      <c r="G1217">
        <v>24.4019212722778</v>
      </c>
      <c r="H1217">
        <v>271.69991764263699</v>
      </c>
      <c r="I1217">
        <v>1.772E-2</v>
      </c>
    </row>
    <row r="1218" spans="1:9" x14ac:dyDescent="0.3">
      <c r="A1218" t="s">
        <v>71</v>
      </c>
      <c r="B1218" t="s">
        <v>63</v>
      </c>
      <c r="C1218" t="s">
        <v>70</v>
      </c>
      <c r="D1218">
        <v>1</v>
      </c>
      <c r="E1218" t="s">
        <v>83</v>
      </c>
      <c r="F1218">
        <v>6536</v>
      </c>
      <c r="G1218">
        <v>21.824476003646801</v>
      </c>
      <c r="H1218">
        <v>299.48027154960499</v>
      </c>
      <c r="I1218">
        <v>1.7176E-2</v>
      </c>
    </row>
    <row r="1219" spans="1:9" x14ac:dyDescent="0.3">
      <c r="A1219" t="s">
        <v>71</v>
      </c>
      <c r="B1219" t="s">
        <v>63</v>
      </c>
      <c r="C1219" t="s">
        <v>70</v>
      </c>
      <c r="D1219">
        <v>1</v>
      </c>
      <c r="E1219" t="s">
        <v>84</v>
      </c>
      <c r="F1219">
        <v>6287</v>
      </c>
      <c r="G1219">
        <v>28.3809397220611</v>
      </c>
      <c r="H1219">
        <v>221.521910887008</v>
      </c>
      <c r="I1219">
        <v>1.6042000000000001E-2</v>
      </c>
    </row>
    <row r="1220" spans="1:9" x14ac:dyDescent="0.3">
      <c r="A1220" t="s">
        <v>71</v>
      </c>
      <c r="B1220" t="s">
        <v>63</v>
      </c>
      <c r="C1220" t="s">
        <v>70</v>
      </c>
      <c r="D1220">
        <v>1</v>
      </c>
      <c r="E1220" t="s">
        <v>85</v>
      </c>
      <c r="F1220">
        <v>6596</v>
      </c>
      <c r="G1220">
        <v>27.168577909469601</v>
      </c>
      <c r="H1220">
        <v>242.78046580056599</v>
      </c>
      <c r="I1220">
        <v>1.7512E-2</v>
      </c>
    </row>
    <row r="1221" spans="1:9" x14ac:dyDescent="0.3">
      <c r="A1221" t="s">
        <v>71</v>
      </c>
      <c r="B1221" t="s">
        <v>63</v>
      </c>
      <c r="C1221" t="s">
        <v>70</v>
      </c>
      <c r="D1221">
        <v>1</v>
      </c>
      <c r="E1221" t="s">
        <v>87</v>
      </c>
      <c r="F1221">
        <v>7137</v>
      </c>
      <c r="G1221">
        <v>2.0079612731933498E-3</v>
      </c>
      <c r="H1221">
        <v>3554351.4186653998</v>
      </c>
      <c r="I1221">
        <v>1.6709999999999999E-2</v>
      </c>
    </row>
    <row r="1222" spans="1:9" x14ac:dyDescent="0.3">
      <c r="A1222" t="s">
        <v>71</v>
      </c>
      <c r="B1222" t="s">
        <v>63</v>
      </c>
      <c r="C1222" t="s">
        <v>70</v>
      </c>
      <c r="D1222">
        <v>1</v>
      </c>
      <c r="E1222" t="s">
        <v>88</v>
      </c>
      <c r="F1222">
        <v>5777</v>
      </c>
      <c r="G1222">
        <v>15.9166877269744</v>
      </c>
      <c r="H1222">
        <v>362.9523993368</v>
      </c>
      <c r="I1222">
        <v>1.4586E-2</v>
      </c>
    </row>
    <row r="1223" spans="1:9" x14ac:dyDescent="0.3">
      <c r="A1223" t="s">
        <v>71</v>
      </c>
      <c r="B1223" t="s">
        <v>63</v>
      </c>
      <c r="C1223" t="s">
        <v>70</v>
      </c>
      <c r="D1223">
        <v>1</v>
      </c>
      <c r="E1223" t="s">
        <v>89</v>
      </c>
      <c r="F1223">
        <v>5861</v>
      </c>
      <c r="G1223">
        <v>14.0806562900543</v>
      </c>
      <c r="H1223">
        <v>416.24480274685999</v>
      </c>
      <c r="I1223">
        <v>1.4498E-2</v>
      </c>
    </row>
    <row r="1224" spans="1:9" x14ac:dyDescent="0.3">
      <c r="A1224" t="s">
        <v>71</v>
      </c>
      <c r="B1224" t="s">
        <v>63</v>
      </c>
      <c r="C1224" t="s">
        <v>70</v>
      </c>
      <c r="D1224">
        <v>1</v>
      </c>
      <c r="E1224" t="s">
        <v>90</v>
      </c>
      <c r="F1224">
        <v>5796</v>
      </c>
      <c r="G1224">
        <v>15.3485786914825</v>
      </c>
      <c r="H1224">
        <v>377.62454208326102</v>
      </c>
      <c r="I1224">
        <v>1.4371999999999999E-2</v>
      </c>
    </row>
    <row r="1225" spans="1:9" x14ac:dyDescent="0.3">
      <c r="A1225" t="s">
        <v>71</v>
      </c>
      <c r="B1225" t="s">
        <v>63</v>
      </c>
      <c r="C1225" t="s">
        <v>70</v>
      </c>
      <c r="D1225">
        <v>1</v>
      </c>
      <c r="E1225" t="s">
        <v>91</v>
      </c>
      <c r="F1225">
        <v>5636</v>
      </c>
      <c r="G1225">
        <v>13.1212952136993</v>
      </c>
      <c r="H1225">
        <v>429.53076721539702</v>
      </c>
      <c r="I1225">
        <v>1.3736E-2</v>
      </c>
    </row>
    <row r="1226" spans="1:9" x14ac:dyDescent="0.3">
      <c r="A1226" t="s">
        <v>71</v>
      </c>
      <c r="B1226" t="s">
        <v>63</v>
      </c>
      <c r="C1226" t="s">
        <v>70</v>
      </c>
      <c r="D1226">
        <v>1</v>
      </c>
      <c r="E1226" t="s">
        <v>92</v>
      </c>
      <c r="F1226">
        <v>5703</v>
      </c>
      <c r="G1226">
        <v>15.464526891708299</v>
      </c>
      <c r="H1226">
        <v>368.77946800026399</v>
      </c>
      <c r="I1226">
        <v>1.4118E-2</v>
      </c>
    </row>
    <row r="1227" spans="1:9" x14ac:dyDescent="0.3">
      <c r="A1227" t="s">
        <v>71</v>
      </c>
      <c r="B1227" t="s">
        <v>63</v>
      </c>
      <c r="C1227" t="s">
        <v>70</v>
      </c>
      <c r="D1227">
        <v>1</v>
      </c>
      <c r="E1227" t="s">
        <v>93</v>
      </c>
      <c r="F1227">
        <v>7356</v>
      </c>
      <c r="G1227">
        <v>2.0005702972412101E-3</v>
      </c>
      <c r="H1227">
        <v>3676951.5223453701</v>
      </c>
      <c r="I1227">
        <v>1.77519999999999E-2</v>
      </c>
    </row>
    <row r="1228" spans="1:9" x14ac:dyDescent="0.3">
      <c r="A1228" t="s">
        <v>71</v>
      </c>
      <c r="B1228" t="s">
        <v>63</v>
      </c>
      <c r="C1228" t="s">
        <v>70</v>
      </c>
      <c r="D1228">
        <v>1</v>
      </c>
      <c r="E1228" t="s">
        <v>94</v>
      </c>
      <c r="F1228">
        <v>5720</v>
      </c>
      <c r="G1228">
        <v>16.300302028655999</v>
      </c>
      <c r="H1228">
        <v>350.91374318980098</v>
      </c>
      <c r="I1228">
        <v>1.4564000000000001E-2</v>
      </c>
    </row>
    <row r="1229" spans="1:9" x14ac:dyDescent="0.3">
      <c r="A1229" t="s">
        <v>71</v>
      </c>
      <c r="B1229" t="s">
        <v>63</v>
      </c>
      <c r="C1229" t="s">
        <v>70</v>
      </c>
      <c r="D1229">
        <v>1</v>
      </c>
      <c r="E1229" t="s">
        <v>95</v>
      </c>
      <c r="F1229">
        <v>6143</v>
      </c>
      <c r="G1229">
        <v>19.776721477508499</v>
      </c>
      <c r="H1229">
        <v>310.617713203184</v>
      </c>
      <c r="I1229">
        <v>1.6062E-2</v>
      </c>
    </row>
    <row r="1230" spans="1:9" x14ac:dyDescent="0.3">
      <c r="A1230" t="s">
        <v>71</v>
      </c>
      <c r="B1230" t="s">
        <v>63</v>
      </c>
      <c r="C1230" t="s">
        <v>70</v>
      </c>
      <c r="D1230">
        <v>1</v>
      </c>
      <c r="E1230" t="s">
        <v>96</v>
      </c>
      <c r="F1230">
        <v>6381</v>
      </c>
      <c r="G1230">
        <v>21.751277923583899</v>
      </c>
      <c r="H1230">
        <v>293.362073824699</v>
      </c>
      <c r="I1230">
        <v>1.6846E-2</v>
      </c>
    </row>
    <row r="1231" spans="1:9" x14ac:dyDescent="0.3">
      <c r="A1231" t="s">
        <v>71</v>
      </c>
      <c r="B1231" t="s">
        <v>63</v>
      </c>
      <c r="C1231" t="s">
        <v>70</v>
      </c>
      <c r="D1231">
        <v>1</v>
      </c>
      <c r="E1231" t="s">
        <v>97</v>
      </c>
      <c r="F1231">
        <v>5720</v>
      </c>
      <c r="G1231">
        <v>2.0062923431396402E-3</v>
      </c>
      <c r="H1231">
        <v>2851030.1699346402</v>
      </c>
      <c r="I1231">
        <v>1.4564000000000001E-2</v>
      </c>
    </row>
    <row r="1232" spans="1:9" x14ac:dyDescent="0.3">
      <c r="A1232" t="s">
        <v>71</v>
      </c>
      <c r="B1232" t="s">
        <v>63</v>
      </c>
      <c r="C1232" t="s">
        <v>70</v>
      </c>
      <c r="D1232">
        <v>1</v>
      </c>
      <c r="E1232" t="s">
        <v>98</v>
      </c>
      <c r="F1232">
        <v>6011</v>
      </c>
      <c r="G1232">
        <v>16.279329776763898</v>
      </c>
      <c r="H1232">
        <v>369.24124533552401</v>
      </c>
      <c r="I1232">
        <v>1.5273999999999999E-2</v>
      </c>
    </row>
    <row r="1233" spans="1:9" x14ac:dyDescent="0.3">
      <c r="A1233" t="s">
        <v>71</v>
      </c>
      <c r="B1233" t="s">
        <v>63</v>
      </c>
      <c r="C1233" t="s">
        <v>70</v>
      </c>
      <c r="D1233">
        <v>1</v>
      </c>
      <c r="E1233" t="s">
        <v>99</v>
      </c>
      <c r="F1233">
        <v>7200</v>
      </c>
      <c r="G1233">
        <v>15.022281408309899</v>
      </c>
      <c r="H1233">
        <v>479.28805248030699</v>
      </c>
      <c r="I1233">
        <v>1.7059999999999999E-2</v>
      </c>
    </row>
    <row r="1234" spans="1:9" x14ac:dyDescent="0.3">
      <c r="A1234" t="s">
        <v>71</v>
      </c>
      <c r="B1234" t="s">
        <v>63</v>
      </c>
      <c r="C1234" t="s">
        <v>70</v>
      </c>
      <c r="D1234">
        <v>1</v>
      </c>
      <c r="E1234" t="s">
        <v>100</v>
      </c>
      <c r="F1234">
        <v>5581</v>
      </c>
      <c r="G1234">
        <v>22.3376417160034</v>
      </c>
      <c r="H1234">
        <v>249.847323677037</v>
      </c>
      <c r="I1234">
        <v>1.3486E-2</v>
      </c>
    </row>
    <row r="1235" spans="1:9" x14ac:dyDescent="0.3">
      <c r="A1235" t="s">
        <v>71</v>
      </c>
      <c r="B1235" t="s">
        <v>63</v>
      </c>
      <c r="C1235" t="s">
        <v>70</v>
      </c>
      <c r="D1235">
        <v>1</v>
      </c>
      <c r="E1235" t="s">
        <v>105</v>
      </c>
      <c r="F1235">
        <v>7521</v>
      </c>
      <c r="G1235">
        <v>19.312631368637</v>
      </c>
      <c r="H1235">
        <v>389.43424417108599</v>
      </c>
      <c r="I1235">
        <v>1.8821999999999998E-2</v>
      </c>
    </row>
    <row r="1236" spans="1:9" x14ac:dyDescent="0.3">
      <c r="A1236" t="s">
        <v>71</v>
      </c>
      <c r="B1236" t="s">
        <v>63</v>
      </c>
      <c r="C1236" t="s">
        <v>70</v>
      </c>
      <c r="D1236">
        <v>1</v>
      </c>
      <c r="E1236" t="s">
        <v>106</v>
      </c>
      <c r="F1236">
        <v>6149</v>
      </c>
      <c r="G1236">
        <v>25.5194363594055</v>
      </c>
      <c r="H1236">
        <v>240.95359761869099</v>
      </c>
      <c r="I1236">
        <v>1.55299999999999E-2</v>
      </c>
    </row>
    <row r="1237" spans="1:9" x14ac:dyDescent="0.3">
      <c r="A1237" t="s">
        <v>71</v>
      </c>
      <c r="B1237" t="s">
        <v>63</v>
      </c>
      <c r="C1237" t="s">
        <v>70</v>
      </c>
      <c r="D1237">
        <v>1</v>
      </c>
      <c r="E1237" t="s">
        <v>111</v>
      </c>
      <c r="F1237">
        <v>7265</v>
      </c>
      <c r="G1237">
        <v>14.3359148502349</v>
      </c>
      <c r="H1237">
        <v>506.769193029973</v>
      </c>
      <c r="I1237">
        <v>1.7201999999999999E-2</v>
      </c>
    </row>
    <row r="1238" spans="1:9" x14ac:dyDescent="0.3">
      <c r="A1238" t="s">
        <v>71</v>
      </c>
      <c r="B1238" t="s">
        <v>63</v>
      </c>
      <c r="C1238" t="s">
        <v>70</v>
      </c>
      <c r="D1238">
        <v>1</v>
      </c>
      <c r="E1238" t="s">
        <v>117</v>
      </c>
      <c r="F1238">
        <v>7275</v>
      </c>
      <c r="G1238">
        <v>1.00541114807128E-3</v>
      </c>
      <c r="H1238">
        <v>7235845.7671330301</v>
      </c>
      <c r="I1238">
        <v>1.7469999999999999E-2</v>
      </c>
    </row>
    <row r="1239" spans="1:9" x14ac:dyDescent="0.3">
      <c r="A1239" t="s">
        <v>71</v>
      </c>
      <c r="B1239" t="s">
        <v>63</v>
      </c>
      <c r="C1239" t="s">
        <v>70</v>
      </c>
      <c r="D1239">
        <v>1</v>
      </c>
      <c r="E1239" t="s">
        <v>118</v>
      </c>
      <c r="F1239">
        <v>5847</v>
      </c>
      <c r="G1239">
        <v>16.1481127738952</v>
      </c>
      <c r="H1239">
        <v>362.08565557283799</v>
      </c>
      <c r="I1239">
        <v>1.455E-2</v>
      </c>
    </row>
    <row r="1240" spans="1:9" x14ac:dyDescent="0.3">
      <c r="A1240" t="s">
        <v>71</v>
      </c>
      <c r="B1240" t="s">
        <v>63</v>
      </c>
      <c r="C1240" t="s">
        <v>70</v>
      </c>
      <c r="D1240">
        <v>1</v>
      </c>
      <c r="E1240" t="s">
        <v>119</v>
      </c>
      <c r="F1240">
        <v>5867</v>
      </c>
      <c r="G1240">
        <v>16.622856378555198</v>
      </c>
      <c r="H1240">
        <v>352.94776459531101</v>
      </c>
      <c r="I1240">
        <v>1.4734000000000001E-2</v>
      </c>
    </row>
    <row r="1241" spans="1:9" x14ac:dyDescent="0.3">
      <c r="A1241" t="s">
        <v>71</v>
      </c>
      <c r="B1241" t="s">
        <v>63</v>
      </c>
      <c r="C1241" t="s">
        <v>70</v>
      </c>
      <c r="D1241">
        <v>1</v>
      </c>
      <c r="E1241" t="s">
        <v>120</v>
      </c>
      <c r="F1241">
        <v>5890</v>
      </c>
      <c r="G1241">
        <v>18.678493738174399</v>
      </c>
      <c r="H1241">
        <v>315.33591961766302</v>
      </c>
      <c r="I1241">
        <v>1.4755999999999899E-2</v>
      </c>
    </row>
    <row r="1242" spans="1:9" x14ac:dyDescent="0.3">
      <c r="A1242" t="s">
        <v>71</v>
      </c>
      <c r="B1242" t="s">
        <v>63</v>
      </c>
      <c r="C1242" t="s">
        <v>70</v>
      </c>
      <c r="D1242">
        <v>1</v>
      </c>
      <c r="E1242" t="s">
        <v>121</v>
      </c>
      <c r="F1242">
        <v>5857</v>
      </c>
      <c r="G1242">
        <v>15.5835442543029</v>
      </c>
      <c r="H1242">
        <v>375.84518030182602</v>
      </c>
      <c r="I1242">
        <v>1.4618000000000001E-2</v>
      </c>
    </row>
    <row r="1243" spans="1:9" x14ac:dyDescent="0.3">
      <c r="A1243" t="s">
        <v>71</v>
      </c>
      <c r="B1243" t="s">
        <v>63</v>
      </c>
      <c r="C1243" t="s">
        <v>70</v>
      </c>
      <c r="D1243">
        <v>1</v>
      </c>
      <c r="E1243" t="s">
        <v>122</v>
      </c>
      <c r="F1243">
        <v>5852</v>
      </c>
      <c r="G1243">
        <v>14.2114384174346</v>
      </c>
      <c r="H1243">
        <v>411.780977273963</v>
      </c>
      <c r="I1243">
        <v>1.46039999999999E-2</v>
      </c>
    </row>
    <row r="1244" spans="1:9" x14ac:dyDescent="0.3">
      <c r="A1244" t="s">
        <v>71</v>
      </c>
      <c r="B1244" t="s">
        <v>63</v>
      </c>
      <c r="C1244" t="s">
        <v>70</v>
      </c>
      <c r="D1244">
        <v>1</v>
      </c>
      <c r="E1244" t="s">
        <v>123</v>
      </c>
      <c r="F1244">
        <v>7413</v>
      </c>
      <c r="G1244">
        <v>1.0001659393310499E-3</v>
      </c>
      <c r="H1244">
        <v>7411770.0958283599</v>
      </c>
      <c r="I1244">
        <v>1.8214000000000001E-2</v>
      </c>
    </row>
    <row r="1245" spans="1:9" x14ac:dyDescent="0.3">
      <c r="A1245" t="s">
        <v>71</v>
      </c>
      <c r="B1245" t="s">
        <v>63</v>
      </c>
      <c r="C1245" t="s">
        <v>70</v>
      </c>
      <c r="D1245">
        <v>1</v>
      </c>
      <c r="E1245" t="s">
        <v>124</v>
      </c>
      <c r="F1245">
        <v>6110</v>
      </c>
      <c r="G1245">
        <v>21.282513141631998</v>
      </c>
      <c r="H1245">
        <v>287.09015515878298</v>
      </c>
      <c r="I1245">
        <v>1.5671999999999998E-2</v>
      </c>
    </row>
    <row r="1246" spans="1:9" x14ac:dyDescent="0.3">
      <c r="A1246" t="s">
        <v>71</v>
      </c>
      <c r="B1246" t="s">
        <v>63</v>
      </c>
      <c r="C1246" t="s">
        <v>70</v>
      </c>
      <c r="D1246">
        <v>1</v>
      </c>
      <c r="E1246" t="s">
        <v>143</v>
      </c>
      <c r="F1246">
        <v>6228</v>
      </c>
      <c r="G1246">
        <v>22.324060916900599</v>
      </c>
      <c r="H1246">
        <v>278.98149996916698</v>
      </c>
      <c r="I1246">
        <v>1.6320000000000001E-2</v>
      </c>
    </row>
    <row r="1247" spans="1:9" x14ac:dyDescent="0.3">
      <c r="A1247" t="s">
        <v>71</v>
      </c>
      <c r="B1247" t="s">
        <v>63</v>
      </c>
      <c r="C1247" t="s">
        <v>70</v>
      </c>
      <c r="D1247">
        <v>1</v>
      </c>
      <c r="E1247" t="s">
        <v>144</v>
      </c>
      <c r="F1247">
        <v>6285</v>
      </c>
      <c r="G1247">
        <v>19.271502733230498</v>
      </c>
      <c r="H1247">
        <v>326.129211976943</v>
      </c>
      <c r="I1247">
        <v>1.6254000000000001E-2</v>
      </c>
    </row>
    <row r="1248" spans="1:9" x14ac:dyDescent="0.3">
      <c r="A1248" t="s">
        <v>71</v>
      </c>
      <c r="B1248" t="s">
        <v>63</v>
      </c>
      <c r="C1248" t="s">
        <v>70</v>
      </c>
      <c r="D1248">
        <v>1</v>
      </c>
      <c r="E1248" t="s">
        <v>145</v>
      </c>
      <c r="F1248">
        <v>6094</v>
      </c>
      <c r="G1248">
        <v>17.3156366348266</v>
      </c>
      <c r="H1248">
        <v>351.936237085458</v>
      </c>
      <c r="I1248">
        <v>1.5576E-2</v>
      </c>
    </row>
    <row r="1249" spans="1:9" x14ac:dyDescent="0.3">
      <c r="A1249" t="s">
        <v>71</v>
      </c>
      <c r="B1249" t="s">
        <v>63</v>
      </c>
      <c r="C1249" t="s">
        <v>70</v>
      </c>
      <c r="D1249">
        <v>1</v>
      </c>
      <c r="E1249" t="s">
        <v>146</v>
      </c>
      <c r="F1249">
        <v>6063</v>
      </c>
      <c r="G1249">
        <v>17.652146577835001</v>
      </c>
      <c r="H1249">
        <v>343.47097523045699</v>
      </c>
      <c r="I1249">
        <v>1.53979999999999E-2</v>
      </c>
    </row>
    <row r="1250" spans="1:9" x14ac:dyDescent="0.3">
      <c r="A1250" t="s">
        <v>71</v>
      </c>
      <c r="B1250" t="s">
        <v>63</v>
      </c>
      <c r="C1250" t="s">
        <v>70</v>
      </c>
      <c r="D1250">
        <v>1</v>
      </c>
      <c r="E1250" t="s">
        <v>125</v>
      </c>
      <c r="F1250">
        <v>7375</v>
      </c>
      <c r="G1250">
        <v>15.739466905593799</v>
      </c>
      <c r="H1250">
        <v>468.56733104339702</v>
      </c>
      <c r="I1250">
        <v>1.7757999999999999E-2</v>
      </c>
    </row>
    <row r="1251" spans="1:9" x14ac:dyDescent="0.3">
      <c r="A1251" t="s">
        <v>71</v>
      </c>
      <c r="B1251" t="s">
        <v>63</v>
      </c>
      <c r="C1251" t="s">
        <v>70</v>
      </c>
      <c r="D1251">
        <v>1</v>
      </c>
      <c r="E1251" t="s">
        <v>147</v>
      </c>
      <c r="F1251">
        <v>5974</v>
      </c>
      <c r="G1251">
        <v>14.717580318450899</v>
      </c>
      <c r="H1251">
        <v>405.90911486384698</v>
      </c>
      <c r="I1251">
        <v>1.4928E-2</v>
      </c>
    </row>
    <row r="1252" spans="1:9" x14ac:dyDescent="0.3">
      <c r="A1252" t="s">
        <v>71</v>
      </c>
      <c r="B1252" t="s">
        <v>63</v>
      </c>
      <c r="C1252" t="s">
        <v>70</v>
      </c>
      <c r="D1252">
        <v>1</v>
      </c>
      <c r="E1252" t="s">
        <v>126</v>
      </c>
      <c r="F1252">
        <v>7281</v>
      </c>
      <c r="G1252">
        <v>20.551790714263898</v>
      </c>
      <c r="H1252">
        <v>354.27569797831001</v>
      </c>
      <c r="I1252">
        <v>1.7222000000000001E-2</v>
      </c>
    </row>
    <row r="1253" spans="1:9" x14ac:dyDescent="0.3">
      <c r="A1253" t="s">
        <v>71</v>
      </c>
      <c r="B1253" t="s">
        <v>63</v>
      </c>
      <c r="C1253" t="s">
        <v>70</v>
      </c>
      <c r="D1253">
        <v>1</v>
      </c>
      <c r="E1253" t="s">
        <v>127</v>
      </c>
      <c r="F1253">
        <v>7442</v>
      </c>
      <c r="G1253">
        <v>19.720356941223098</v>
      </c>
      <c r="H1253">
        <v>377.37653644814799</v>
      </c>
      <c r="I1253">
        <v>1.84E-2</v>
      </c>
    </row>
    <row r="1254" spans="1:9" x14ac:dyDescent="0.3">
      <c r="A1254" t="s">
        <v>71</v>
      </c>
      <c r="B1254" t="s">
        <v>63</v>
      </c>
      <c r="C1254" t="s">
        <v>70</v>
      </c>
      <c r="D1254">
        <v>1</v>
      </c>
      <c r="E1254" t="s">
        <v>133</v>
      </c>
      <c r="F1254">
        <v>7236</v>
      </c>
      <c r="G1254">
        <v>13.6207942962646</v>
      </c>
      <c r="H1254">
        <v>531.24655160414397</v>
      </c>
      <c r="I1254">
        <v>1.7072E-2</v>
      </c>
    </row>
    <row r="1255" spans="1:9" x14ac:dyDescent="0.3">
      <c r="A1255" t="s">
        <v>71</v>
      </c>
      <c r="B1255" t="s">
        <v>63</v>
      </c>
      <c r="C1255" t="s">
        <v>70</v>
      </c>
      <c r="D1255">
        <v>1</v>
      </c>
      <c r="E1255" t="s">
        <v>134</v>
      </c>
      <c r="F1255">
        <v>5647</v>
      </c>
      <c r="G1255">
        <v>33.662245512008603</v>
      </c>
      <c r="H1255">
        <v>167.75470305406299</v>
      </c>
      <c r="I1255">
        <v>1.3953999999999999E-2</v>
      </c>
    </row>
    <row r="1256" spans="1:9" x14ac:dyDescent="0.3">
      <c r="A1256" t="s">
        <v>71</v>
      </c>
      <c r="B1256" t="s">
        <v>64</v>
      </c>
      <c r="C1256" t="s">
        <v>70</v>
      </c>
      <c r="D1256">
        <v>0</v>
      </c>
      <c r="E1256" t="s">
        <v>72</v>
      </c>
      <c r="F1256">
        <v>6572</v>
      </c>
      <c r="G1256">
        <v>4.9225430488586399</v>
      </c>
      <c r="H1256">
        <v>1335.0822805955499</v>
      </c>
      <c r="I1256">
        <v>7.8839999999999997E-4</v>
      </c>
    </row>
    <row r="1257" spans="1:9" x14ac:dyDescent="0.3">
      <c r="A1257" t="s">
        <v>71</v>
      </c>
      <c r="B1257" t="s">
        <v>64</v>
      </c>
      <c r="C1257" t="s">
        <v>70</v>
      </c>
      <c r="D1257">
        <v>0</v>
      </c>
      <c r="E1257" t="s">
        <v>148</v>
      </c>
      <c r="F1257">
        <v>5050</v>
      </c>
      <c r="G1257">
        <v>9.3082728385925293</v>
      </c>
      <c r="H1257">
        <v>542.52814540012901</v>
      </c>
      <c r="I1257">
        <v>6.466E-4</v>
      </c>
    </row>
    <row r="1258" spans="1:9" x14ac:dyDescent="0.3">
      <c r="A1258" t="s">
        <v>71</v>
      </c>
      <c r="B1258" t="s">
        <v>64</v>
      </c>
      <c r="C1258" t="s">
        <v>70</v>
      </c>
      <c r="D1258">
        <v>0</v>
      </c>
      <c r="E1258" t="s">
        <v>73</v>
      </c>
      <c r="F1258">
        <v>7012</v>
      </c>
      <c r="G1258">
        <v>2.0036697387695299E-3</v>
      </c>
      <c r="H1258">
        <v>3499578.7301285099</v>
      </c>
      <c r="I1258">
        <v>9.6919999999999895E-4</v>
      </c>
    </row>
    <row r="1259" spans="1:9" x14ac:dyDescent="0.3">
      <c r="A1259" t="s">
        <v>71</v>
      </c>
      <c r="B1259" t="s">
        <v>64</v>
      </c>
      <c r="C1259" t="s">
        <v>70</v>
      </c>
      <c r="D1259">
        <v>0</v>
      </c>
      <c r="E1259" t="s">
        <v>74</v>
      </c>
      <c r="F1259">
        <v>6422</v>
      </c>
      <c r="G1259">
        <v>10.982395648956199</v>
      </c>
      <c r="H1259">
        <v>584.75401954857705</v>
      </c>
      <c r="I1259">
        <v>9.1019999999999903E-4</v>
      </c>
    </row>
    <row r="1260" spans="1:9" x14ac:dyDescent="0.3">
      <c r="A1260" t="s">
        <v>71</v>
      </c>
      <c r="B1260" t="s">
        <v>64</v>
      </c>
      <c r="C1260" t="s">
        <v>70</v>
      </c>
      <c r="D1260">
        <v>0</v>
      </c>
      <c r="E1260" t="s">
        <v>75</v>
      </c>
      <c r="F1260">
        <v>6422</v>
      </c>
      <c r="G1260">
        <v>13.1395552158355</v>
      </c>
      <c r="H1260">
        <v>488.75322600420299</v>
      </c>
      <c r="I1260">
        <v>9.1019999999999903E-4</v>
      </c>
    </row>
    <row r="1261" spans="1:9" x14ac:dyDescent="0.3">
      <c r="A1261" t="s">
        <v>71</v>
      </c>
      <c r="B1261" t="s">
        <v>64</v>
      </c>
      <c r="C1261" t="s">
        <v>70</v>
      </c>
      <c r="D1261">
        <v>0</v>
      </c>
      <c r="E1261" t="s">
        <v>76</v>
      </c>
      <c r="F1261">
        <v>6421</v>
      </c>
      <c r="G1261">
        <v>13.8520958423614</v>
      </c>
      <c r="H1261">
        <v>463.53996341577198</v>
      </c>
      <c r="I1261">
        <v>9.1009999999999897E-4</v>
      </c>
    </row>
    <row r="1262" spans="1:9" x14ac:dyDescent="0.3">
      <c r="A1262" t="s">
        <v>71</v>
      </c>
      <c r="B1262" t="s">
        <v>64</v>
      </c>
      <c r="C1262" t="s">
        <v>70</v>
      </c>
      <c r="D1262">
        <v>0</v>
      </c>
      <c r="E1262" t="s">
        <v>77</v>
      </c>
      <c r="F1262">
        <v>6420</v>
      </c>
      <c r="G1262">
        <v>15.978332042693999</v>
      </c>
      <c r="H1262">
        <v>401.79412862655198</v>
      </c>
      <c r="I1262">
        <v>9.1E-4</v>
      </c>
    </row>
    <row r="1263" spans="1:9" x14ac:dyDescent="0.3">
      <c r="A1263" t="s">
        <v>71</v>
      </c>
      <c r="B1263" t="s">
        <v>64</v>
      </c>
      <c r="C1263" t="s">
        <v>70</v>
      </c>
      <c r="D1263">
        <v>0</v>
      </c>
      <c r="E1263" t="s">
        <v>78</v>
      </c>
      <c r="F1263">
        <v>6422</v>
      </c>
      <c r="G1263">
        <v>13.837283134460399</v>
      </c>
      <c r="H1263">
        <v>464.10844799486699</v>
      </c>
      <c r="I1263">
        <v>9.1019999999999903E-4</v>
      </c>
    </row>
    <row r="1264" spans="1:9" x14ac:dyDescent="0.3">
      <c r="A1264" t="s">
        <v>71</v>
      </c>
      <c r="B1264" t="s">
        <v>64</v>
      </c>
      <c r="C1264" t="s">
        <v>70</v>
      </c>
      <c r="D1264">
        <v>0</v>
      </c>
      <c r="E1264" t="s">
        <v>79</v>
      </c>
      <c r="F1264">
        <v>6366</v>
      </c>
      <c r="G1264">
        <v>7.02593994140625</v>
      </c>
      <c r="H1264">
        <v>906.07093899038296</v>
      </c>
      <c r="I1264">
        <v>7.6419999999999895E-4</v>
      </c>
    </row>
    <row r="1265" spans="1:9" x14ac:dyDescent="0.3">
      <c r="A1265" t="s">
        <v>71</v>
      </c>
      <c r="B1265" t="s">
        <v>64</v>
      </c>
      <c r="C1265" t="s">
        <v>70</v>
      </c>
      <c r="D1265">
        <v>0</v>
      </c>
      <c r="E1265" t="s">
        <v>81</v>
      </c>
      <c r="F1265">
        <v>6366</v>
      </c>
      <c r="G1265">
        <v>1.0001659393310499E-3</v>
      </c>
      <c r="H1265">
        <v>6364943.8054827098</v>
      </c>
      <c r="I1265">
        <v>7.6419999999999895E-4</v>
      </c>
    </row>
    <row r="1266" spans="1:9" x14ac:dyDescent="0.3">
      <c r="A1266" t="s">
        <v>71</v>
      </c>
      <c r="B1266" t="s">
        <v>64</v>
      </c>
      <c r="C1266" t="s">
        <v>70</v>
      </c>
      <c r="D1266">
        <v>0</v>
      </c>
      <c r="E1266" t="s">
        <v>87</v>
      </c>
      <c r="F1266">
        <v>6398</v>
      </c>
      <c r="G1266">
        <v>6.9530088901519704</v>
      </c>
      <c r="H1266">
        <v>920.17716374013605</v>
      </c>
      <c r="I1266">
        <v>7.9639999999999995E-4</v>
      </c>
    </row>
    <row r="1267" spans="1:9" x14ac:dyDescent="0.3">
      <c r="A1267" t="s">
        <v>71</v>
      </c>
      <c r="B1267" t="s">
        <v>64</v>
      </c>
      <c r="C1267" t="s">
        <v>70</v>
      </c>
      <c r="D1267">
        <v>0</v>
      </c>
      <c r="E1267" t="s">
        <v>93</v>
      </c>
      <c r="F1267">
        <v>6557</v>
      </c>
      <c r="G1267">
        <v>6.25689196586608</v>
      </c>
      <c r="H1267">
        <v>1047.9643944263501</v>
      </c>
      <c r="I1267">
        <v>8.3209999999999903E-4</v>
      </c>
    </row>
    <row r="1268" spans="1:9" x14ac:dyDescent="0.3">
      <c r="A1268" t="s">
        <v>71</v>
      </c>
      <c r="B1268" t="s">
        <v>64</v>
      </c>
      <c r="C1268" t="s">
        <v>70</v>
      </c>
      <c r="D1268">
        <v>0</v>
      </c>
      <c r="E1268" t="s">
        <v>99</v>
      </c>
      <c r="F1268">
        <v>6200</v>
      </c>
      <c r="G1268">
        <v>5.9795565605163503</v>
      </c>
      <c r="H1268">
        <v>1036.8661851849099</v>
      </c>
      <c r="I1268">
        <v>7.3640000000000001E-4</v>
      </c>
    </row>
    <row r="1269" spans="1:9" x14ac:dyDescent="0.3">
      <c r="A1269" t="s">
        <v>71</v>
      </c>
      <c r="B1269" t="s">
        <v>64</v>
      </c>
      <c r="C1269" t="s">
        <v>70</v>
      </c>
      <c r="D1269">
        <v>0</v>
      </c>
      <c r="E1269" t="s">
        <v>105</v>
      </c>
      <c r="F1269">
        <v>6333</v>
      </c>
      <c r="G1269">
        <v>10.774018526077199</v>
      </c>
      <c r="H1269">
        <v>587.80296178920605</v>
      </c>
      <c r="I1269">
        <v>7.7189999999999995E-4</v>
      </c>
    </row>
    <row r="1270" spans="1:9" x14ac:dyDescent="0.3">
      <c r="A1270" t="s">
        <v>71</v>
      </c>
      <c r="B1270" t="s">
        <v>64</v>
      </c>
      <c r="C1270" t="s">
        <v>70</v>
      </c>
      <c r="D1270">
        <v>0</v>
      </c>
      <c r="E1270" t="s">
        <v>111</v>
      </c>
      <c r="F1270">
        <v>6464</v>
      </c>
      <c r="G1270">
        <v>6.3979282379150302</v>
      </c>
      <c r="H1270">
        <v>1010.32705582619</v>
      </c>
      <c r="I1270">
        <v>8.0480000000000005E-4</v>
      </c>
    </row>
    <row r="1271" spans="1:9" x14ac:dyDescent="0.3">
      <c r="A1271" t="s">
        <v>71</v>
      </c>
      <c r="B1271" t="s">
        <v>64</v>
      </c>
      <c r="C1271" t="s">
        <v>70</v>
      </c>
      <c r="D1271">
        <v>0</v>
      </c>
      <c r="E1271" t="s">
        <v>112</v>
      </c>
      <c r="F1271">
        <v>5263</v>
      </c>
      <c r="G1271">
        <v>5.5061724185943604</v>
      </c>
      <c r="H1271">
        <v>955.83639593755402</v>
      </c>
      <c r="I1271">
        <v>6.847E-4</v>
      </c>
    </row>
    <row r="1272" spans="1:9" x14ac:dyDescent="0.3">
      <c r="A1272" t="s">
        <v>71</v>
      </c>
      <c r="B1272" t="s">
        <v>64</v>
      </c>
      <c r="C1272" t="s">
        <v>70</v>
      </c>
      <c r="D1272">
        <v>0</v>
      </c>
      <c r="E1272" t="s">
        <v>117</v>
      </c>
      <c r="F1272">
        <v>6269</v>
      </c>
      <c r="G1272">
        <v>5.4106276035308802</v>
      </c>
      <c r="H1272">
        <v>1158.6456247532001</v>
      </c>
      <c r="I1272">
        <v>7.561E-4</v>
      </c>
    </row>
    <row r="1273" spans="1:9" x14ac:dyDescent="0.3">
      <c r="A1273" t="s">
        <v>71</v>
      </c>
      <c r="B1273" t="s">
        <v>64</v>
      </c>
      <c r="C1273" t="s">
        <v>70</v>
      </c>
      <c r="D1273">
        <v>0</v>
      </c>
      <c r="E1273" t="s">
        <v>123</v>
      </c>
      <c r="F1273">
        <v>6320</v>
      </c>
      <c r="G1273">
        <v>1.9991397857665998E-3</v>
      </c>
      <c r="H1273">
        <v>3161359.7233154401</v>
      </c>
      <c r="I1273">
        <v>7.6839999999999905E-4</v>
      </c>
    </row>
    <row r="1274" spans="1:9" x14ac:dyDescent="0.3">
      <c r="A1274" t="s">
        <v>71</v>
      </c>
      <c r="B1274" t="s">
        <v>64</v>
      </c>
      <c r="C1274" t="s">
        <v>70</v>
      </c>
      <c r="D1274">
        <v>0</v>
      </c>
      <c r="E1274" t="s">
        <v>124</v>
      </c>
      <c r="F1274">
        <v>5042</v>
      </c>
      <c r="G1274">
        <v>7.1428587436675999</v>
      </c>
      <c r="H1274">
        <v>705.87984180282297</v>
      </c>
      <c r="I1274">
        <v>6.4179999999999999E-4</v>
      </c>
    </row>
    <row r="1275" spans="1:9" x14ac:dyDescent="0.3">
      <c r="A1275" t="s">
        <v>71</v>
      </c>
      <c r="B1275" t="s">
        <v>64</v>
      </c>
      <c r="C1275" t="s">
        <v>70</v>
      </c>
      <c r="D1275">
        <v>0</v>
      </c>
      <c r="E1275" t="s">
        <v>143</v>
      </c>
      <c r="F1275">
        <v>5050</v>
      </c>
      <c r="G1275">
        <v>5.6820545196533203</v>
      </c>
      <c r="H1275">
        <v>888.763031493776</v>
      </c>
      <c r="I1275">
        <v>6.4260000000000001E-4</v>
      </c>
    </row>
    <row r="1276" spans="1:9" x14ac:dyDescent="0.3">
      <c r="A1276" t="s">
        <v>71</v>
      </c>
      <c r="B1276" t="s">
        <v>64</v>
      </c>
      <c r="C1276" t="s">
        <v>70</v>
      </c>
      <c r="D1276">
        <v>0</v>
      </c>
      <c r="E1276" t="s">
        <v>144</v>
      </c>
      <c r="F1276">
        <v>5069</v>
      </c>
      <c r="G1276">
        <v>7.8821105957031197</v>
      </c>
      <c r="H1276">
        <v>643.10186192557705</v>
      </c>
      <c r="I1276">
        <v>6.4709999999999995E-4</v>
      </c>
    </row>
    <row r="1277" spans="1:9" x14ac:dyDescent="0.3">
      <c r="A1277" t="s">
        <v>71</v>
      </c>
      <c r="B1277" t="s">
        <v>64</v>
      </c>
      <c r="C1277" t="s">
        <v>70</v>
      </c>
      <c r="D1277">
        <v>0</v>
      </c>
      <c r="E1277" t="s">
        <v>145</v>
      </c>
      <c r="F1277">
        <v>5042</v>
      </c>
      <c r="G1277">
        <v>9.987354278564451E-4</v>
      </c>
      <c r="H1277">
        <v>5048384.0458343197</v>
      </c>
      <c r="I1277">
        <v>6.4179999999999999E-4</v>
      </c>
    </row>
    <row r="1278" spans="1:9" x14ac:dyDescent="0.3">
      <c r="A1278" t="s">
        <v>71</v>
      </c>
      <c r="B1278" t="s">
        <v>64</v>
      </c>
      <c r="C1278" t="s">
        <v>70</v>
      </c>
      <c r="D1278">
        <v>0</v>
      </c>
      <c r="E1278" t="s">
        <v>146</v>
      </c>
      <c r="F1278">
        <v>5050</v>
      </c>
      <c r="G1278">
        <v>6.9978237152099601E-3</v>
      </c>
      <c r="H1278">
        <v>721652.93175700901</v>
      </c>
      <c r="I1278">
        <v>6.4260000000000001E-4</v>
      </c>
    </row>
    <row r="1279" spans="1:9" x14ac:dyDescent="0.3">
      <c r="A1279" t="s">
        <v>71</v>
      </c>
      <c r="B1279" t="s">
        <v>64</v>
      </c>
      <c r="C1279" t="s">
        <v>70</v>
      </c>
      <c r="D1279">
        <v>0</v>
      </c>
      <c r="E1279" t="s">
        <v>125</v>
      </c>
      <c r="F1279">
        <v>6407</v>
      </c>
      <c r="G1279">
        <v>5.94618320465087</v>
      </c>
      <c r="H1279">
        <v>1077.49791412223</v>
      </c>
      <c r="I1279">
        <v>7.8429999999999895E-4</v>
      </c>
    </row>
    <row r="1280" spans="1:9" x14ac:dyDescent="0.3">
      <c r="A1280" t="s">
        <v>71</v>
      </c>
      <c r="B1280" t="s">
        <v>64</v>
      </c>
      <c r="C1280" t="s">
        <v>70</v>
      </c>
      <c r="D1280">
        <v>0</v>
      </c>
      <c r="E1280" t="s">
        <v>126</v>
      </c>
      <c r="F1280">
        <v>6404</v>
      </c>
      <c r="G1280">
        <v>7.7454018592834402</v>
      </c>
      <c r="H1280">
        <v>826.81313588969203</v>
      </c>
      <c r="I1280">
        <v>7.8600000000000002E-4</v>
      </c>
    </row>
    <row r="1281" spans="1:9" x14ac:dyDescent="0.3">
      <c r="A1281" t="s">
        <v>71</v>
      </c>
      <c r="B1281" t="s">
        <v>64</v>
      </c>
      <c r="C1281" t="s">
        <v>70</v>
      </c>
      <c r="D1281">
        <v>0</v>
      </c>
      <c r="E1281" t="s">
        <v>149</v>
      </c>
      <c r="F1281">
        <v>5222</v>
      </c>
      <c r="G1281">
        <v>6.6031186580657897</v>
      </c>
      <c r="H1281">
        <v>790.83843111334295</v>
      </c>
      <c r="I1281">
        <v>6.8380000000000003E-4</v>
      </c>
    </row>
    <row r="1282" spans="1:9" x14ac:dyDescent="0.3">
      <c r="A1282" t="s">
        <v>71</v>
      </c>
      <c r="B1282" t="s">
        <v>64</v>
      </c>
      <c r="C1282" t="s">
        <v>70</v>
      </c>
      <c r="D1282">
        <v>0</v>
      </c>
      <c r="E1282" t="s">
        <v>150</v>
      </c>
      <c r="F1282">
        <v>5310</v>
      </c>
      <c r="G1282">
        <v>7.2272434234619096</v>
      </c>
      <c r="H1282">
        <v>734.719960138891</v>
      </c>
      <c r="I1282">
        <v>6.9419999999999996E-4</v>
      </c>
    </row>
    <row r="1283" spans="1:9" x14ac:dyDescent="0.3">
      <c r="A1283" t="s">
        <v>71</v>
      </c>
      <c r="B1283" t="s">
        <v>64</v>
      </c>
      <c r="C1283" t="s">
        <v>70</v>
      </c>
      <c r="D1283">
        <v>0</v>
      </c>
      <c r="E1283" t="s">
        <v>127</v>
      </c>
      <c r="F1283">
        <v>6347</v>
      </c>
      <c r="G1283">
        <v>6.0973832607269198</v>
      </c>
      <c r="H1283">
        <v>1040.93833839851</v>
      </c>
      <c r="I1283">
        <v>7.77299999999999E-4</v>
      </c>
    </row>
    <row r="1284" spans="1:9" x14ac:dyDescent="0.3">
      <c r="A1284" t="s">
        <v>71</v>
      </c>
      <c r="B1284" t="s">
        <v>64</v>
      </c>
      <c r="C1284" t="s">
        <v>70</v>
      </c>
      <c r="D1284">
        <v>0</v>
      </c>
      <c r="E1284" t="s">
        <v>133</v>
      </c>
      <c r="F1284">
        <v>6396</v>
      </c>
      <c r="G1284">
        <v>6.4345645904540998</v>
      </c>
      <c r="H1284">
        <v>994.00665112425497</v>
      </c>
      <c r="I1284">
        <v>7.8479999999999999E-4</v>
      </c>
    </row>
    <row r="1285" spans="1:9" x14ac:dyDescent="0.3">
      <c r="A1285" t="s">
        <v>71</v>
      </c>
      <c r="B1285" t="s">
        <v>64</v>
      </c>
      <c r="C1285" t="s">
        <v>70</v>
      </c>
      <c r="D1285">
        <v>1</v>
      </c>
      <c r="E1285" t="s">
        <v>72</v>
      </c>
      <c r="F1285">
        <v>6584</v>
      </c>
      <c r="G1285">
        <v>5.94718241691589</v>
      </c>
      <c r="H1285">
        <v>1107.0788717145699</v>
      </c>
      <c r="I1285">
        <v>7.9199999999999995E-4</v>
      </c>
    </row>
    <row r="1286" spans="1:9" x14ac:dyDescent="0.3">
      <c r="A1286" t="s">
        <v>71</v>
      </c>
      <c r="B1286" t="s">
        <v>64</v>
      </c>
      <c r="C1286" t="s">
        <v>70</v>
      </c>
      <c r="D1286">
        <v>1</v>
      </c>
      <c r="E1286" t="s">
        <v>73</v>
      </c>
      <c r="F1286">
        <v>7494</v>
      </c>
      <c r="G1286">
        <v>16.769255399703901</v>
      </c>
      <c r="H1286">
        <v>446.889251870556</v>
      </c>
      <c r="I1286">
        <v>1.1137999999999901E-3</v>
      </c>
    </row>
    <row r="1287" spans="1:9" x14ac:dyDescent="0.3">
      <c r="A1287" t="s">
        <v>71</v>
      </c>
      <c r="B1287" t="s">
        <v>64</v>
      </c>
      <c r="C1287" t="s">
        <v>70</v>
      </c>
      <c r="D1287">
        <v>1</v>
      </c>
      <c r="E1287" t="s">
        <v>74</v>
      </c>
      <c r="F1287">
        <v>7340</v>
      </c>
      <c r="G1287">
        <v>27.228034973144499</v>
      </c>
      <c r="H1287">
        <v>269.57509079298399</v>
      </c>
      <c r="I1287">
        <v>1.1004000000000001E-3</v>
      </c>
    </row>
    <row r="1288" spans="1:9" x14ac:dyDescent="0.3">
      <c r="A1288" t="s">
        <v>71</v>
      </c>
      <c r="B1288" t="s">
        <v>64</v>
      </c>
      <c r="C1288" t="s">
        <v>70</v>
      </c>
      <c r="D1288">
        <v>1</v>
      </c>
      <c r="E1288" t="s">
        <v>79</v>
      </c>
      <c r="F1288">
        <v>6383</v>
      </c>
      <c r="G1288">
        <v>4.6576828956604004</v>
      </c>
      <c r="H1288">
        <v>1370.4239088382501</v>
      </c>
      <c r="I1288">
        <v>7.6929999999999902E-4</v>
      </c>
    </row>
    <row r="1289" spans="1:9" x14ac:dyDescent="0.3">
      <c r="A1289" t="s">
        <v>71</v>
      </c>
      <c r="B1289" t="s">
        <v>64</v>
      </c>
      <c r="C1289" t="s">
        <v>70</v>
      </c>
      <c r="D1289">
        <v>1</v>
      </c>
      <c r="E1289" t="s">
        <v>80</v>
      </c>
      <c r="F1289">
        <v>5052</v>
      </c>
      <c r="G1289">
        <v>6.0588626861572203</v>
      </c>
      <c r="H1289">
        <v>833.81985393766695</v>
      </c>
      <c r="I1289">
        <v>6.3639999999999996E-4</v>
      </c>
    </row>
    <row r="1290" spans="1:9" x14ac:dyDescent="0.3">
      <c r="A1290" t="s">
        <v>71</v>
      </c>
      <c r="B1290" t="s">
        <v>64</v>
      </c>
      <c r="C1290" t="s">
        <v>70</v>
      </c>
      <c r="D1290">
        <v>1</v>
      </c>
      <c r="E1290" t="s">
        <v>81</v>
      </c>
      <c r="F1290">
        <v>6383</v>
      </c>
      <c r="G1290">
        <v>3.0076503753662101E-3</v>
      </c>
      <c r="H1290">
        <v>2122254.6517637698</v>
      </c>
      <c r="I1290">
        <v>7.6929999999999902E-4</v>
      </c>
    </row>
    <row r="1291" spans="1:9" x14ac:dyDescent="0.3">
      <c r="A1291" t="s">
        <v>71</v>
      </c>
      <c r="B1291" t="s">
        <v>64</v>
      </c>
      <c r="C1291" t="s">
        <v>70</v>
      </c>
      <c r="D1291">
        <v>1</v>
      </c>
      <c r="E1291" t="s">
        <v>82</v>
      </c>
      <c r="F1291">
        <v>5050</v>
      </c>
      <c r="G1291">
        <v>4.7865962982177699</v>
      </c>
      <c r="H1291">
        <v>1055.0294374899099</v>
      </c>
      <c r="I1291">
        <v>6.3619999999999996E-4</v>
      </c>
    </row>
    <row r="1292" spans="1:9" x14ac:dyDescent="0.3">
      <c r="A1292" t="s">
        <v>71</v>
      </c>
      <c r="B1292" t="s">
        <v>64</v>
      </c>
      <c r="C1292" t="s">
        <v>70</v>
      </c>
      <c r="D1292">
        <v>1</v>
      </c>
      <c r="E1292" t="s">
        <v>87</v>
      </c>
      <c r="F1292">
        <v>6333</v>
      </c>
      <c r="G1292">
        <v>5.2959413528442303</v>
      </c>
      <c r="H1292">
        <v>1195.8213994569201</v>
      </c>
      <c r="I1292">
        <v>7.7689999999999899E-4</v>
      </c>
    </row>
    <row r="1293" spans="1:9" x14ac:dyDescent="0.3">
      <c r="A1293" t="s">
        <v>71</v>
      </c>
      <c r="B1293" t="s">
        <v>64</v>
      </c>
      <c r="C1293" t="s">
        <v>70</v>
      </c>
      <c r="D1293">
        <v>1</v>
      </c>
      <c r="E1293" t="s">
        <v>88</v>
      </c>
      <c r="F1293">
        <v>5183</v>
      </c>
      <c r="G1293">
        <v>5.7598793506622297</v>
      </c>
      <c r="H1293">
        <v>899.84523710624103</v>
      </c>
      <c r="I1293">
        <v>6.6209999999999902E-4</v>
      </c>
    </row>
    <row r="1294" spans="1:9" x14ac:dyDescent="0.3">
      <c r="A1294" t="s">
        <v>71</v>
      </c>
      <c r="B1294" t="s">
        <v>64</v>
      </c>
      <c r="C1294" t="s">
        <v>70</v>
      </c>
      <c r="D1294">
        <v>1</v>
      </c>
      <c r="E1294" t="s">
        <v>93</v>
      </c>
      <c r="F1294">
        <v>6482</v>
      </c>
      <c r="G1294">
        <v>5.6721107959747297</v>
      </c>
      <c r="H1294">
        <v>1142.78444712328</v>
      </c>
      <c r="I1294">
        <v>8.0959999999999995E-4</v>
      </c>
    </row>
    <row r="1295" spans="1:9" x14ac:dyDescent="0.3">
      <c r="A1295" t="s">
        <v>71</v>
      </c>
      <c r="B1295" t="s">
        <v>64</v>
      </c>
      <c r="C1295" t="s">
        <v>70</v>
      </c>
      <c r="D1295">
        <v>1</v>
      </c>
      <c r="E1295" t="s">
        <v>94</v>
      </c>
      <c r="F1295">
        <v>5323</v>
      </c>
      <c r="G1295">
        <v>5.9930069446563703</v>
      </c>
      <c r="H1295">
        <v>888.20187414370002</v>
      </c>
      <c r="I1295">
        <v>6.9629999999999996E-4</v>
      </c>
    </row>
    <row r="1296" spans="1:9" x14ac:dyDescent="0.3">
      <c r="A1296" t="s">
        <v>71</v>
      </c>
      <c r="B1296" t="s">
        <v>64</v>
      </c>
      <c r="C1296" t="s">
        <v>70</v>
      </c>
      <c r="D1296">
        <v>1</v>
      </c>
      <c r="E1296" t="s">
        <v>95</v>
      </c>
      <c r="F1296">
        <v>5358</v>
      </c>
      <c r="G1296">
        <v>6.6295967102050701</v>
      </c>
      <c r="H1296">
        <v>808.19395722100501</v>
      </c>
      <c r="I1296">
        <v>7.0419999999999999E-4</v>
      </c>
    </row>
    <row r="1297" spans="1:9" x14ac:dyDescent="0.3">
      <c r="A1297" t="s">
        <v>71</v>
      </c>
      <c r="B1297" t="s">
        <v>64</v>
      </c>
      <c r="C1297" t="s">
        <v>70</v>
      </c>
      <c r="D1297">
        <v>1</v>
      </c>
      <c r="E1297" t="s">
        <v>99</v>
      </c>
      <c r="F1297">
        <v>6143</v>
      </c>
      <c r="G1297">
        <v>2.000093460083E-3</v>
      </c>
      <c r="H1297">
        <v>3071356.47538443</v>
      </c>
      <c r="I1297">
        <v>7.1929999999999997E-4</v>
      </c>
    </row>
    <row r="1298" spans="1:9" x14ac:dyDescent="0.3">
      <c r="A1298" t="s">
        <v>71</v>
      </c>
      <c r="B1298" t="s">
        <v>64</v>
      </c>
      <c r="C1298" t="s">
        <v>70</v>
      </c>
      <c r="D1298">
        <v>1</v>
      </c>
      <c r="E1298" t="s">
        <v>100</v>
      </c>
      <c r="F1298">
        <v>4748</v>
      </c>
      <c r="G1298">
        <v>5.0395989418029696</v>
      </c>
      <c r="H1298">
        <v>942.13846276849597</v>
      </c>
      <c r="I1298">
        <v>5.8259999999999996E-4</v>
      </c>
    </row>
    <row r="1299" spans="1:9" x14ac:dyDescent="0.3">
      <c r="A1299" t="s">
        <v>71</v>
      </c>
      <c r="B1299" t="s">
        <v>64</v>
      </c>
      <c r="C1299" t="s">
        <v>70</v>
      </c>
      <c r="D1299">
        <v>1</v>
      </c>
      <c r="E1299" t="s">
        <v>101</v>
      </c>
      <c r="F1299">
        <v>4907</v>
      </c>
      <c r="G1299">
        <v>9.2581448554992605</v>
      </c>
      <c r="H1299">
        <v>530.01979085316202</v>
      </c>
      <c r="I1299">
        <v>6.1609999999999996E-4</v>
      </c>
    </row>
    <row r="1300" spans="1:9" x14ac:dyDescent="0.3">
      <c r="A1300" t="s">
        <v>71</v>
      </c>
      <c r="B1300" t="s">
        <v>64</v>
      </c>
      <c r="C1300" t="s">
        <v>70</v>
      </c>
      <c r="D1300">
        <v>1</v>
      </c>
      <c r="E1300" t="s">
        <v>102</v>
      </c>
      <c r="F1300">
        <v>4961</v>
      </c>
      <c r="G1300">
        <v>4.4501051902770996</v>
      </c>
      <c r="H1300">
        <v>1114.8051086161099</v>
      </c>
      <c r="I1300">
        <v>6.2589999999999998E-4</v>
      </c>
    </row>
    <row r="1301" spans="1:9" x14ac:dyDescent="0.3">
      <c r="A1301" t="s">
        <v>71</v>
      </c>
      <c r="B1301" t="s">
        <v>64</v>
      </c>
      <c r="C1301" t="s">
        <v>70</v>
      </c>
      <c r="D1301">
        <v>1</v>
      </c>
      <c r="E1301" t="s">
        <v>103</v>
      </c>
      <c r="F1301">
        <v>4748</v>
      </c>
      <c r="G1301">
        <v>1.9998550415039002E-3</v>
      </c>
      <c r="H1301">
        <v>2374172.0782069601</v>
      </c>
      <c r="I1301">
        <v>5.8259999999999996E-4</v>
      </c>
    </row>
    <row r="1302" spans="1:9" x14ac:dyDescent="0.3">
      <c r="A1302" t="s">
        <v>71</v>
      </c>
      <c r="B1302" t="s">
        <v>64</v>
      </c>
      <c r="C1302" t="s">
        <v>70</v>
      </c>
      <c r="D1302">
        <v>1</v>
      </c>
      <c r="E1302" t="s">
        <v>104</v>
      </c>
      <c r="F1302">
        <v>4911</v>
      </c>
      <c r="G1302">
        <v>4.71120262145996</v>
      </c>
      <c r="H1302">
        <v>1042.4089971486101</v>
      </c>
      <c r="I1302">
        <v>6.1729999999999999E-4</v>
      </c>
    </row>
    <row r="1303" spans="1:9" x14ac:dyDescent="0.3">
      <c r="A1303" t="s">
        <v>71</v>
      </c>
      <c r="B1303" t="s">
        <v>64</v>
      </c>
      <c r="C1303" t="s">
        <v>70</v>
      </c>
      <c r="D1303">
        <v>1</v>
      </c>
      <c r="E1303" t="s">
        <v>105</v>
      </c>
      <c r="F1303">
        <v>6354</v>
      </c>
      <c r="G1303">
        <v>4.9499614238738996</v>
      </c>
      <c r="H1303">
        <v>1283.64636729376</v>
      </c>
      <c r="I1303">
        <v>7.7819999999999897E-4</v>
      </c>
    </row>
    <row r="1304" spans="1:9" x14ac:dyDescent="0.3">
      <c r="A1304" t="s">
        <v>71</v>
      </c>
      <c r="B1304" t="s">
        <v>64</v>
      </c>
      <c r="C1304" t="s">
        <v>70</v>
      </c>
      <c r="D1304">
        <v>1</v>
      </c>
      <c r="E1304" t="s">
        <v>106</v>
      </c>
      <c r="F1304">
        <v>4958</v>
      </c>
      <c r="G1304">
        <v>4.3094058036804199</v>
      </c>
      <c r="H1304">
        <v>1150.5066419518</v>
      </c>
      <c r="I1304">
        <v>6.1019999999999998E-4</v>
      </c>
    </row>
    <row r="1305" spans="1:9" x14ac:dyDescent="0.3">
      <c r="A1305" t="s">
        <v>71</v>
      </c>
      <c r="B1305" t="s">
        <v>64</v>
      </c>
      <c r="C1305" t="s">
        <v>70</v>
      </c>
      <c r="D1305">
        <v>1</v>
      </c>
      <c r="E1305" t="s">
        <v>111</v>
      </c>
      <c r="F1305">
        <v>6391</v>
      </c>
      <c r="G1305">
        <v>5.2320272922515798</v>
      </c>
      <c r="H1305">
        <v>1221.5150348058701</v>
      </c>
      <c r="I1305">
        <v>7.829E-4</v>
      </c>
    </row>
    <row r="1306" spans="1:9" x14ac:dyDescent="0.3">
      <c r="A1306" t="s">
        <v>71</v>
      </c>
      <c r="B1306" t="s">
        <v>64</v>
      </c>
      <c r="C1306" t="s">
        <v>70</v>
      </c>
      <c r="D1306">
        <v>1</v>
      </c>
      <c r="E1306" t="s">
        <v>117</v>
      </c>
      <c r="F1306">
        <v>6238</v>
      </c>
      <c r="G1306">
        <v>8.3047397136688197</v>
      </c>
      <c r="H1306">
        <v>751.13732820943596</v>
      </c>
      <c r="I1306">
        <v>7.4679999999999896E-4</v>
      </c>
    </row>
    <row r="1307" spans="1:9" x14ac:dyDescent="0.3">
      <c r="A1307" t="s">
        <v>71</v>
      </c>
      <c r="B1307" t="s">
        <v>64</v>
      </c>
      <c r="C1307" t="s">
        <v>70</v>
      </c>
      <c r="D1307">
        <v>1</v>
      </c>
      <c r="E1307" t="s">
        <v>118</v>
      </c>
      <c r="F1307">
        <v>4928</v>
      </c>
      <c r="G1307">
        <v>7.7454340457916198</v>
      </c>
      <c r="H1307">
        <v>636.24581538817097</v>
      </c>
      <c r="I1307">
        <v>6.2039999999999903E-4</v>
      </c>
    </row>
    <row r="1308" spans="1:9" x14ac:dyDescent="0.3">
      <c r="A1308" t="s">
        <v>71</v>
      </c>
      <c r="B1308" t="s">
        <v>64</v>
      </c>
      <c r="C1308" t="s">
        <v>70</v>
      </c>
      <c r="D1308">
        <v>1</v>
      </c>
      <c r="E1308" t="s">
        <v>123</v>
      </c>
      <c r="F1308">
        <v>6304</v>
      </c>
      <c r="G1308">
        <v>5.1481802463531396</v>
      </c>
      <c r="H1308">
        <v>1224.51035090809</v>
      </c>
      <c r="I1308">
        <v>7.6359999999999905E-4</v>
      </c>
    </row>
    <row r="1309" spans="1:9" x14ac:dyDescent="0.3">
      <c r="A1309" t="s">
        <v>71</v>
      </c>
      <c r="B1309" t="s">
        <v>64</v>
      </c>
      <c r="C1309" t="s">
        <v>70</v>
      </c>
      <c r="D1309">
        <v>1</v>
      </c>
      <c r="E1309" t="s">
        <v>124</v>
      </c>
      <c r="F1309">
        <v>5021</v>
      </c>
      <c r="G1309">
        <v>5.1608350276947004</v>
      </c>
      <c r="H1309">
        <v>972.90457320485802</v>
      </c>
      <c r="I1309">
        <v>6.3869999999999997E-4</v>
      </c>
    </row>
    <row r="1310" spans="1:9" x14ac:dyDescent="0.3">
      <c r="A1310" t="s">
        <v>71</v>
      </c>
      <c r="B1310" t="s">
        <v>64</v>
      </c>
      <c r="C1310" t="s">
        <v>70</v>
      </c>
      <c r="D1310">
        <v>1</v>
      </c>
      <c r="E1310" t="s">
        <v>143</v>
      </c>
      <c r="F1310">
        <v>5054</v>
      </c>
      <c r="G1310">
        <v>7.5822603702545104</v>
      </c>
      <c r="H1310">
        <v>666.555849206527</v>
      </c>
      <c r="I1310">
        <v>6.4360000000000003E-4</v>
      </c>
    </row>
    <row r="1311" spans="1:9" x14ac:dyDescent="0.3">
      <c r="A1311" t="s">
        <v>71</v>
      </c>
      <c r="B1311" t="s">
        <v>64</v>
      </c>
      <c r="C1311" t="s">
        <v>70</v>
      </c>
      <c r="D1311">
        <v>1</v>
      </c>
      <c r="E1311" t="s">
        <v>125</v>
      </c>
      <c r="F1311">
        <v>6415</v>
      </c>
      <c r="G1311">
        <v>6.2135579586028999</v>
      </c>
      <c r="H1311">
        <v>1032.4197573659301</v>
      </c>
      <c r="I1311">
        <v>7.8669999999999999E-4</v>
      </c>
    </row>
    <row r="1312" spans="1:9" x14ac:dyDescent="0.3">
      <c r="A1312" t="s">
        <v>71</v>
      </c>
      <c r="B1312" t="s">
        <v>64</v>
      </c>
      <c r="C1312" t="s">
        <v>70</v>
      </c>
      <c r="D1312">
        <v>1</v>
      </c>
      <c r="E1312" t="s">
        <v>126</v>
      </c>
      <c r="F1312">
        <v>6398</v>
      </c>
      <c r="G1312">
        <v>6.0616600513458199</v>
      </c>
      <c r="H1312">
        <v>1055.4864419655901</v>
      </c>
      <c r="I1312">
        <v>7.8419999999999998E-4</v>
      </c>
    </row>
    <row r="1313" spans="1:9" x14ac:dyDescent="0.3">
      <c r="A1313" t="s">
        <v>71</v>
      </c>
      <c r="B1313" t="s">
        <v>64</v>
      </c>
      <c r="C1313" t="s">
        <v>70</v>
      </c>
      <c r="D1313">
        <v>1</v>
      </c>
      <c r="E1313" t="s">
        <v>127</v>
      </c>
      <c r="F1313">
        <v>6299</v>
      </c>
      <c r="G1313">
        <v>6.2472221851348797</v>
      </c>
      <c r="H1313">
        <v>1008.28813404272</v>
      </c>
      <c r="I1313">
        <v>7.6289999999999995E-4</v>
      </c>
    </row>
    <row r="1314" spans="1:9" x14ac:dyDescent="0.3">
      <c r="A1314" t="s">
        <v>71</v>
      </c>
      <c r="B1314" t="s">
        <v>64</v>
      </c>
      <c r="C1314" t="s">
        <v>70</v>
      </c>
      <c r="D1314">
        <v>1</v>
      </c>
      <c r="E1314" t="s">
        <v>128</v>
      </c>
      <c r="F1314">
        <v>5083</v>
      </c>
      <c r="G1314">
        <v>5.5232381820678702</v>
      </c>
      <c r="H1314">
        <v>920.29346416796204</v>
      </c>
      <c r="I1314">
        <v>6.4349999999999997E-4</v>
      </c>
    </row>
    <row r="1315" spans="1:9" x14ac:dyDescent="0.3">
      <c r="A1315" t="s">
        <v>71</v>
      </c>
      <c r="B1315" t="s">
        <v>64</v>
      </c>
      <c r="C1315" t="s">
        <v>70</v>
      </c>
      <c r="D1315">
        <v>1</v>
      </c>
      <c r="E1315" t="s">
        <v>133</v>
      </c>
      <c r="F1315">
        <v>6285</v>
      </c>
      <c r="G1315">
        <v>4.2906792163848797</v>
      </c>
      <c r="H1315">
        <v>1464.80304936322</v>
      </c>
      <c r="I1315">
        <v>7.515E-4</v>
      </c>
    </row>
  </sheetData>
  <mergeCells count="2">
    <mergeCell ref="X1:AC1"/>
    <mergeCell ref="Q1:W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8421-B4B4-4AB6-8968-62702516403F}">
  <dimension ref="A1:AD1315"/>
  <sheetViews>
    <sheetView workbookViewId="0">
      <selection activeCell="S40" sqref="S40"/>
    </sheetView>
  </sheetViews>
  <sheetFormatPr defaultRowHeight="14.4" x14ac:dyDescent="0.3"/>
  <cols>
    <col min="1" max="1" width="11.88671875" bestFit="1" customWidth="1"/>
    <col min="2" max="2" width="7" bestFit="1" customWidth="1"/>
    <col min="3" max="3" width="4.44140625" bestFit="1" customWidth="1"/>
    <col min="4" max="4" width="11.5546875" bestFit="1" customWidth="1"/>
    <col min="5" max="5" width="28.88671875" customWidth="1"/>
    <col min="6" max="6" width="11.33203125" bestFit="1" customWidth="1"/>
    <col min="7" max="7" width="13.77734375" bestFit="1" customWidth="1"/>
    <col min="8" max="8" width="17" bestFit="1" customWidth="1"/>
    <col min="9" max="9" width="10" bestFit="1" customWidth="1"/>
    <col min="11" max="12" width="15.33203125" bestFit="1" customWidth="1"/>
    <col min="13" max="13" width="11.88671875" bestFit="1" customWidth="1"/>
    <col min="14" max="14" width="8.77734375" customWidth="1"/>
    <col min="15" max="15" width="15.88671875" bestFit="1" customWidth="1"/>
    <col min="16" max="16" width="2" bestFit="1" customWidth="1"/>
    <col min="17" max="17" width="6.5546875" bestFit="1" customWidth="1"/>
    <col min="18" max="20" width="7.5546875" bestFit="1" customWidth="1"/>
    <col min="21" max="21" width="8.5546875" bestFit="1" customWidth="1"/>
    <col min="22" max="23" width="7.5546875" bestFit="1" customWidth="1"/>
    <col min="25" max="25" width="11" bestFit="1" customWidth="1"/>
    <col min="26" max="27" width="12" bestFit="1" customWidth="1"/>
    <col min="28" max="28" width="10.33203125" bestFit="1" customWidth="1"/>
    <col min="29" max="29" width="10.6640625" bestFit="1" customWidth="1"/>
    <col min="30" max="30" width="15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Q1" s="4" t="s">
        <v>199</v>
      </c>
      <c r="R1" s="4"/>
      <c r="S1" s="4"/>
      <c r="T1" s="4"/>
      <c r="U1" s="4"/>
      <c r="V1" s="4"/>
      <c r="W1" s="4"/>
      <c r="X1" s="4"/>
      <c r="Y1" t="s">
        <v>209</v>
      </c>
      <c r="Z1" t="s">
        <v>207</v>
      </c>
      <c r="AA1" t="s">
        <v>208</v>
      </c>
      <c r="AB1" t="s">
        <v>208</v>
      </c>
      <c r="AC1" t="s">
        <v>208</v>
      </c>
      <c r="AD1" t="s">
        <v>208</v>
      </c>
    </row>
    <row r="2" spans="1:30" x14ac:dyDescent="0.3">
      <c r="A2" t="s">
        <v>6</v>
      </c>
      <c r="B2" t="s">
        <v>4</v>
      </c>
      <c r="C2" t="s">
        <v>5</v>
      </c>
      <c r="D2">
        <v>0</v>
      </c>
      <c r="E2" t="s">
        <v>12</v>
      </c>
      <c r="F2">
        <v>29710</v>
      </c>
      <c r="G2">
        <v>18.3125014305114</v>
      </c>
      <c r="H2">
        <v>1622.3889517626701</v>
      </c>
      <c r="I2">
        <v>8.4812499999999999E-2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  <c r="W2" t="s">
        <v>170</v>
      </c>
      <c r="X2" t="s">
        <v>200</v>
      </c>
      <c r="Y2" t="s">
        <v>202</v>
      </c>
      <c r="Z2" t="s">
        <v>201</v>
      </c>
      <c r="AA2" t="s">
        <v>203</v>
      </c>
      <c r="AB2" t="s">
        <v>204</v>
      </c>
      <c r="AC2" t="s">
        <v>205</v>
      </c>
      <c r="AD2" t="s">
        <v>206</v>
      </c>
    </row>
    <row r="3" spans="1:30" x14ac:dyDescent="0.3">
      <c r="A3" t="s">
        <v>6</v>
      </c>
      <c r="B3" t="s">
        <v>4</v>
      </c>
      <c r="C3" t="s">
        <v>5</v>
      </c>
      <c r="D3">
        <v>0</v>
      </c>
      <c r="E3" t="s">
        <v>13</v>
      </c>
      <c r="F3">
        <v>28958</v>
      </c>
      <c r="G3">
        <v>17.3233976364135</v>
      </c>
      <c r="H3">
        <v>1671.6120363785101</v>
      </c>
      <c r="I3">
        <v>7.7232499999999996E-2</v>
      </c>
      <c r="K3" t="s">
        <v>171</v>
      </c>
      <c r="L3" t="s">
        <v>191</v>
      </c>
      <c r="M3" t="s">
        <v>6</v>
      </c>
      <c r="N3" t="s">
        <v>4</v>
      </c>
      <c r="O3" t="s">
        <v>5</v>
      </c>
      <c r="P3">
        <v>0</v>
      </c>
      <c r="Q3" s="1">
        <f>_xlfn.MINIFS($I$2:$I$1315,$A$2:$A$1315,M3,$B$2:$B$1315,N3,$C$2:$C$1315,O3,$D$2:$D$1315,P3)</f>
        <v>7.7232499999999996E-2</v>
      </c>
      <c r="R3" s="1" cm="1">
        <f t="array" ref="R3">_xlfn.QUARTILE.INC(_xlfn._xlws.FILTER($I$2:$I$1315,($A$2:$A$1315=M3)*($B$2:$B$1315=N3)*($C$2:$C$1315=O3)*($D$2:$D$1315=P3)),1)</f>
        <v>7.8674999999999995E-2</v>
      </c>
      <c r="S3" s="1" cm="1">
        <f t="array" ref="S3">_xlfn.QUARTILE.INC(_xlfn._xlws.FILTER($I$2:$I$1315,($A$2:$A$1315=M3)*($B$2:$B$1315=N3)*($C$2:$C$1315=O3)*($D$2:$D$1315=P3)),2)</f>
        <v>8.0909999999999996E-2</v>
      </c>
      <c r="T3" s="1" cm="1">
        <f t="array" ref="T3">_xlfn.QUARTILE.INC(_xlfn._xlws.FILTER($I$2:$I$1315,($A$2:$A$1315=M3)*($B$2:$B$1315=N3)*($C$2:$C$1315=O3)*($D$2:$D$1315=P3)),3)</f>
        <v>8.466499999999999E-2</v>
      </c>
      <c r="U3" s="1">
        <f>_xlfn.MAXIFS($I$2:$I$1315,$A$2:$A$1315,M3,$B$2:$B$1315,N3,$C$2:$C$1315,O3,$D$2:$D$1315,P3)</f>
        <v>8.6074999999999999E-2</v>
      </c>
      <c r="V3" s="1">
        <f>AVERAGEIFS($I$2:$I$1315,$A$2:$A$1315,M3,$B$2:$B$1315,N3,$C$2:$C$1315,O3,$D$2:$D$1315,P3)</f>
        <v>8.1531818181818191E-2</v>
      </c>
      <c r="W3" s="1" cm="1">
        <f t="array" ref="W3">STDEV(IF(($A$2:$A$1315=M3)*($B$2:$B$1315=N3)*($C$2:$C$1315=O3)*($D$2:$D$1315=P3), $I$2:$I$1315))</f>
        <v>3.3615539730363349E-3</v>
      </c>
      <c r="X3" s="1">
        <f>SUMIFS($I$2:$I$1315,$A$2:$A$1315,M3,$B$2:$B$1315,N3,$C$2:$C$1315,O3,$D$2:$D$1315,P3)</f>
        <v>0.89685000000000004</v>
      </c>
      <c r="Y3">
        <v>804.20808719999229</v>
      </c>
      <c r="Z3">
        <v>1.4950214246906701E-4</v>
      </c>
      <c r="AA3">
        <v>3.1813898694444201E-4</v>
      </c>
      <c r="AB3" s="2">
        <v>4.6126425786496798E-5</v>
      </c>
      <c r="AC3" s="2">
        <v>8.7787824374593496E-5</v>
      </c>
      <c r="AD3">
        <v>4.5205323710553199E-4</v>
      </c>
    </row>
    <row r="4" spans="1:30" x14ac:dyDescent="0.3">
      <c r="A4" t="s">
        <v>6</v>
      </c>
      <c r="B4" t="s">
        <v>4</v>
      </c>
      <c r="C4" t="s">
        <v>5</v>
      </c>
      <c r="D4">
        <v>0</v>
      </c>
      <c r="E4" t="s">
        <v>14</v>
      </c>
      <c r="F4">
        <v>29020</v>
      </c>
      <c r="G4">
        <v>8.24137139320373</v>
      </c>
      <c r="H4">
        <v>3521.2586128482699</v>
      </c>
      <c r="I4">
        <v>7.7785000000000007E-2</v>
      </c>
      <c r="K4" t="s">
        <v>172</v>
      </c>
      <c r="L4" t="s">
        <v>192</v>
      </c>
      <c r="M4" t="s">
        <v>6</v>
      </c>
      <c r="N4" t="s">
        <v>4</v>
      </c>
      <c r="O4" t="s">
        <v>5</v>
      </c>
      <c r="P4">
        <v>1</v>
      </c>
      <c r="Q4" s="1">
        <f t="shared" ref="Q4:Q37" si="0">_xlfn.MINIFS($I$2:$I$1315,$A$2:$A$1315,M4,$B$2:$B$1315,N4,$C$2:$C$1315,O4,$D$2:$D$1315,P4)</f>
        <v>7.7617500000000006E-2</v>
      </c>
      <c r="R4" s="1" cm="1">
        <f t="array" ref="R4">_xlfn.QUARTILE.INC(_xlfn._xlws.FILTER($I$2:$I$1315,($A$2:$A$1315=M4)*($B$2:$B$1315=N4)*($C$2:$C$1315=O4)*($D$2:$D$1315=P4)),1)</f>
        <v>7.8969999999999999E-2</v>
      </c>
      <c r="S4" s="1" cm="1">
        <f t="array" ref="S4">_xlfn.QUARTILE.INC(_xlfn._xlws.FILTER($I$2:$I$1315,($A$2:$A$1315=M4)*($B$2:$B$1315=N4)*($C$2:$C$1315=O4)*($D$2:$D$1315=P4)),2)</f>
        <v>8.1134999999999999E-2</v>
      </c>
      <c r="T4" s="1" cm="1">
        <f t="array" ref="T4">_xlfn.QUARTILE.INC(_xlfn._xlws.FILTER($I$2:$I$1315,($A$2:$A$1315=M4)*($B$2:$B$1315=N4)*($C$2:$C$1315=O4)*($D$2:$D$1315=P4)),3)</f>
        <v>8.2163750000000008E-2</v>
      </c>
      <c r="U4" s="1">
        <f t="shared" ref="U4:U37" si="1">_xlfn.MAXIFS($I$2:$I$1315,$A$2:$A$1315,M4,$B$2:$B$1315,N4,$C$2:$C$1315,O4,$D$2:$D$1315,P4)</f>
        <v>9.9862500000000007E-2</v>
      </c>
      <c r="V4" s="1">
        <f t="shared" ref="V4:V37" si="2">AVERAGEIFS($I$2:$I$1315,$A$2:$A$1315,M4,$B$2:$B$1315,N4,$C$2:$C$1315,O4,$D$2:$D$1315,P4)</f>
        <v>8.2594782608695641E-2</v>
      </c>
      <c r="W4" s="1" cm="1">
        <f t="array" ref="W4">STDEV(IF(($A$2:$A$1315=M4)*($B$2:$B$1315=N4)*($C$2:$C$1315=O4)*($D$2:$D$1315=P4), $I$2:$I$1315))</f>
        <v>6.3292719095594512E-3</v>
      </c>
      <c r="X4" s="1">
        <f t="shared" ref="X4:X37" si="3">SUMIFS($I$2:$I$1315,$A$2:$A$1315,M4,$B$2:$B$1315,N4,$C$2:$C$1315,O4,$D$2:$D$1315,P4)</f>
        <v>1.8996799999999996</v>
      </c>
      <c r="Y4">
        <v>266.82145209999999</v>
      </c>
      <c r="Z4">
        <v>1.4418567772859401E-3</v>
      </c>
      <c r="AA4">
        <v>3.07142079361145E-3</v>
      </c>
      <c r="AB4">
        <v>4.5387091865123298E-4</v>
      </c>
      <c r="AC4">
        <v>8.3448543106165603E-4</v>
      </c>
      <c r="AD4">
        <v>4.3597771433243502E-3</v>
      </c>
    </row>
    <row r="5" spans="1:30" x14ac:dyDescent="0.3">
      <c r="A5" t="s">
        <v>6</v>
      </c>
      <c r="B5" t="s">
        <v>4</v>
      </c>
      <c r="C5" t="s">
        <v>5</v>
      </c>
      <c r="D5">
        <v>0</v>
      </c>
      <c r="E5" t="s">
        <v>15</v>
      </c>
      <c r="F5">
        <v>29883</v>
      </c>
      <c r="G5">
        <v>41.174594402313197</v>
      </c>
      <c r="H5">
        <v>725.76306904242699</v>
      </c>
      <c r="I5">
        <v>8.5777500000000007E-2</v>
      </c>
      <c r="K5" t="s">
        <v>173</v>
      </c>
      <c r="L5" t="s">
        <v>193</v>
      </c>
      <c r="M5" t="s">
        <v>6</v>
      </c>
      <c r="N5" t="s">
        <v>35</v>
      </c>
      <c r="O5" t="s">
        <v>5</v>
      </c>
      <c r="P5">
        <v>0</v>
      </c>
      <c r="Q5" s="1">
        <f t="shared" si="0"/>
        <v>0.31089</v>
      </c>
      <c r="R5" s="1" cm="1">
        <f t="array" ref="R5">_xlfn.QUARTILE.INC(_xlfn._xlws.FILTER($I$2:$I$1315,($A$2:$A$1315=M5)*($B$2:$B$1315=N5)*($C$2:$C$1315=O5)*($D$2:$D$1315=P5)),1)</f>
        <v>0.31909500000000002</v>
      </c>
      <c r="S5" s="1" cm="1">
        <f t="array" ref="S5">_xlfn.QUARTILE.INC(_xlfn._xlws.FILTER($I$2:$I$1315,($A$2:$A$1315=M5)*($B$2:$B$1315=N5)*($C$2:$C$1315=O5)*($D$2:$D$1315=P5)),2)</f>
        <v>0.32473000000000002</v>
      </c>
      <c r="T5" s="1" cm="1">
        <f t="array" ref="T5">_xlfn.QUARTILE.INC(_xlfn._xlws.FILTER($I$2:$I$1315,($A$2:$A$1315=M5)*($B$2:$B$1315=N5)*($C$2:$C$1315=O5)*($D$2:$D$1315=P5)),3)</f>
        <v>0.33110000000000001</v>
      </c>
      <c r="U5" s="1">
        <f t="shared" si="1"/>
        <v>0.34533000000000003</v>
      </c>
      <c r="V5" s="1">
        <f t="shared" si="2"/>
        <v>0.32556540000000012</v>
      </c>
      <c r="W5" s="1" cm="1">
        <f t="array" ref="W5">STDEV(IF(($A$2:$A$1315=M5)*($B$2:$B$1315=N5)*($C$2:$C$1315=O5)*($D$2:$D$1315=P5), $I$2:$I$1315))</f>
        <v>9.4141947123284418E-3</v>
      </c>
      <c r="X5" s="1">
        <f t="shared" si="3"/>
        <v>16.278270000000006</v>
      </c>
      <c r="Y5">
        <v>1711.1198102999899</v>
      </c>
      <c r="Z5">
        <v>9.3560184331908502E-3</v>
      </c>
      <c r="AA5">
        <v>1.99144117438196E-2</v>
      </c>
      <c r="AB5">
        <v>2.8974209290453198E-3</v>
      </c>
      <c r="AC5">
        <v>5.47818611411018E-3</v>
      </c>
      <c r="AD5">
        <v>2.82900187869751E-2</v>
      </c>
    </row>
    <row r="6" spans="1:30" x14ac:dyDescent="0.3">
      <c r="A6" t="s">
        <v>6</v>
      </c>
      <c r="B6" t="s">
        <v>4</v>
      </c>
      <c r="C6" t="s">
        <v>5</v>
      </c>
      <c r="D6">
        <v>0</v>
      </c>
      <c r="E6" t="s">
        <v>16</v>
      </c>
      <c r="F6">
        <v>30005</v>
      </c>
      <c r="G6">
        <v>36.513530015945399</v>
      </c>
      <c r="H6">
        <v>821.75018375097704</v>
      </c>
      <c r="I6">
        <v>8.6074999999999999E-2</v>
      </c>
      <c r="K6" t="s">
        <v>174</v>
      </c>
      <c r="L6" t="s">
        <v>194</v>
      </c>
      <c r="M6" t="s">
        <v>6</v>
      </c>
      <c r="N6" t="s">
        <v>35</v>
      </c>
      <c r="O6" t="s">
        <v>5</v>
      </c>
      <c r="P6">
        <v>1</v>
      </c>
      <c r="Q6" s="1">
        <f t="shared" si="0"/>
        <v>0.31675999999999999</v>
      </c>
      <c r="R6" s="1" cm="1">
        <f t="array" ref="R6">_xlfn.QUARTILE.INC(_xlfn._xlws.FILTER($I$2:$I$1315,($A$2:$A$1315=M6)*($B$2:$B$1315=N6)*($C$2:$C$1315=O6)*($D$2:$D$1315=P6)),1)</f>
        <v>0.31730000000000003</v>
      </c>
      <c r="S6" s="1" cm="1">
        <f t="array" ref="S6">_xlfn.QUARTILE.INC(_xlfn._xlws.FILTER($I$2:$I$1315,($A$2:$A$1315=M6)*($B$2:$B$1315=N6)*($C$2:$C$1315=O6)*($D$2:$D$1315=P6)),2)</f>
        <v>0.3206</v>
      </c>
      <c r="T6" s="1" cm="1">
        <f t="array" ref="T6">_xlfn.QUARTILE.INC(_xlfn._xlws.FILTER($I$2:$I$1315,($A$2:$A$1315=M6)*($B$2:$B$1315=N6)*($C$2:$C$1315=O6)*($D$2:$D$1315=P6)),3)</f>
        <v>0.32949000000000001</v>
      </c>
      <c r="U6" s="1">
        <f t="shared" si="1"/>
        <v>0.34572999999999998</v>
      </c>
      <c r="V6" s="1">
        <f t="shared" si="2"/>
        <v>0.32398133333333334</v>
      </c>
      <c r="W6" s="1" cm="1">
        <f t="array" ref="W6">STDEV(IF(($A$2:$A$1315=M6)*($B$2:$B$1315=N6)*($C$2:$C$1315=O6)*($D$2:$D$1315=P6), $I$2:$I$1315))</f>
        <v>7.1359880503365242E-3</v>
      </c>
      <c r="X6" s="1">
        <f t="shared" si="3"/>
        <v>14.57916</v>
      </c>
      <c r="Y6">
        <v>559.95485959999803</v>
      </c>
      <c r="Z6">
        <v>3.0193966736970701E-3</v>
      </c>
      <c r="AA6">
        <v>6.4284792587497403E-3</v>
      </c>
      <c r="AB6">
        <v>9.4864492558244197E-4</v>
      </c>
      <c r="AC6">
        <v>1.7526984249514499E-3</v>
      </c>
      <c r="AD6">
        <v>9.1298226092836592E-3</v>
      </c>
    </row>
    <row r="7" spans="1:30" x14ac:dyDescent="0.3">
      <c r="A7" t="s">
        <v>6</v>
      </c>
      <c r="B7" t="s">
        <v>4</v>
      </c>
      <c r="C7" t="s">
        <v>5</v>
      </c>
      <c r="D7">
        <v>0</v>
      </c>
      <c r="E7" t="s">
        <v>17</v>
      </c>
      <c r="F7">
        <v>29284</v>
      </c>
      <c r="G7">
        <v>18.5444447994232</v>
      </c>
      <c r="H7">
        <v>1579.12519445773</v>
      </c>
      <c r="I7">
        <v>7.9585000000000003E-2</v>
      </c>
      <c r="K7" t="s">
        <v>175</v>
      </c>
      <c r="L7" t="s">
        <v>195</v>
      </c>
      <c r="M7" t="s">
        <v>6</v>
      </c>
      <c r="N7" t="s">
        <v>63</v>
      </c>
      <c r="O7" t="s">
        <v>5</v>
      </c>
      <c r="P7">
        <v>0</v>
      </c>
      <c r="Q7" s="1">
        <f t="shared" si="0"/>
        <v>2.9101999999999999E-2</v>
      </c>
      <c r="R7" s="1" cm="1">
        <f t="array" ref="R7">_xlfn.QUARTILE.INC(_xlfn._xlws.FILTER($I$2:$I$1315,($A$2:$A$1315=M7)*($B$2:$B$1315=N7)*($C$2:$C$1315=O7)*($D$2:$D$1315=P7)),1)</f>
        <v>3.2297999999999952E-2</v>
      </c>
      <c r="S7" s="1" cm="1">
        <f t="array" ref="S7">_xlfn.QUARTILE.INC(_xlfn._xlws.FILTER($I$2:$I$1315,($A$2:$A$1315=M7)*($B$2:$B$1315=N7)*($C$2:$C$1315=O7)*($D$2:$D$1315=P7)),2)</f>
        <v>3.4999999999999899E-2</v>
      </c>
      <c r="T7" s="1" cm="1">
        <f t="array" ref="T7">_xlfn.QUARTILE.INC(_xlfn._xlws.FILTER($I$2:$I$1315,($A$2:$A$1315=M7)*($B$2:$B$1315=N7)*($C$2:$C$1315=O7)*($D$2:$D$1315=P7)),3)</f>
        <v>3.8068999999999999E-2</v>
      </c>
      <c r="U7" s="1">
        <f t="shared" si="1"/>
        <v>4.7050000000000002E-2</v>
      </c>
      <c r="V7" s="1">
        <f t="shared" si="2"/>
        <v>3.5711199999999964E-2</v>
      </c>
      <c r="W7" s="1" cm="1">
        <f t="array" ref="W7">STDEV(IF(($A$2:$A$1315=M7)*($B$2:$B$1315=N7)*($C$2:$C$1315=O7)*($D$2:$D$1315=P7), $I$2:$I$1315))</f>
        <v>4.8101312010618413E-3</v>
      </c>
      <c r="X7" s="1">
        <f t="shared" si="3"/>
        <v>0.53566799999999948</v>
      </c>
      <c r="Y7">
        <v>383.42269629999998</v>
      </c>
      <c r="Z7">
        <v>2.1201207854001001E-3</v>
      </c>
      <c r="AA7">
        <v>4.5118601965279601E-3</v>
      </c>
      <c r="AB7">
        <v>6.5367357849410702E-4</v>
      </c>
      <c r="AC7">
        <v>1.2451266226584301E-3</v>
      </c>
      <c r="AD7">
        <v>6.4106603976805E-3</v>
      </c>
    </row>
    <row r="8" spans="1:30" x14ac:dyDescent="0.3">
      <c r="A8" t="s">
        <v>6</v>
      </c>
      <c r="B8" t="s">
        <v>4</v>
      </c>
      <c r="C8" t="s">
        <v>5</v>
      </c>
      <c r="D8">
        <v>0</v>
      </c>
      <c r="E8" t="s">
        <v>18</v>
      </c>
      <c r="F8">
        <v>29555</v>
      </c>
      <c r="G8">
        <v>18.226249694824201</v>
      </c>
      <c r="H8">
        <v>1621.5623342630299</v>
      </c>
      <c r="I8">
        <v>8.2805000000000004E-2</v>
      </c>
      <c r="K8" t="s">
        <v>176</v>
      </c>
      <c r="L8" t="s">
        <v>196</v>
      </c>
      <c r="M8" t="s">
        <v>6</v>
      </c>
      <c r="N8" t="s">
        <v>63</v>
      </c>
      <c r="O8" t="s">
        <v>5</v>
      </c>
      <c r="P8">
        <v>1</v>
      </c>
      <c r="Q8" s="1">
        <f t="shared" si="0"/>
        <v>2.6891999999999999E-2</v>
      </c>
      <c r="R8" s="1" cm="1">
        <f t="array" ref="R8">_xlfn.QUARTILE.INC(_xlfn._xlws.FILTER($I$2:$I$1315,($A$2:$A$1315=M8)*($B$2:$B$1315=N8)*($C$2:$C$1315=O8)*($D$2:$D$1315=P8)),1)</f>
        <v>3.1592999999999996E-2</v>
      </c>
      <c r="S8" s="1" cm="1">
        <f t="array" ref="S8">_xlfn.QUARTILE.INC(_xlfn._xlws.FILTER($I$2:$I$1315,($A$2:$A$1315=M8)*($B$2:$B$1315=N8)*($C$2:$C$1315=O8)*($D$2:$D$1315=P8)),2)</f>
        <v>3.3355999999999997E-2</v>
      </c>
      <c r="T8" s="1" cm="1">
        <f t="array" ref="T8">_xlfn.QUARTILE.INC(_xlfn._xlws.FILTER($I$2:$I$1315,($A$2:$A$1315=M8)*($B$2:$B$1315=N8)*($C$2:$C$1315=O8)*($D$2:$D$1315=P8)),3)</f>
        <v>3.6583999999999998E-2</v>
      </c>
      <c r="U8" s="1">
        <f t="shared" si="1"/>
        <v>5.7228000000000001E-2</v>
      </c>
      <c r="V8" s="1">
        <f t="shared" si="2"/>
        <v>3.5161499999999991E-2</v>
      </c>
      <c r="W8" s="1" cm="1">
        <f t="array" ref="W8">STDEV(IF(($A$2:$A$1315=M8)*($B$2:$B$1315=N8)*($C$2:$C$1315=O8)*($D$2:$D$1315=P8), $I$2:$I$1315))</f>
        <v>7.1555961549917687E-3</v>
      </c>
      <c r="X8" s="1">
        <f t="shared" si="3"/>
        <v>0.98452199999999979</v>
      </c>
      <c r="Y8">
        <v>827.28697460000103</v>
      </c>
      <c r="Z8">
        <v>4.5763902320933103E-3</v>
      </c>
      <c r="AA8">
        <v>9.7340022286110106E-3</v>
      </c>
      <c r="AB8">
        <v>1.42029030289592E-3</v>
      </c>
      <c r="AC8">
        <v>2.6834490855000598E-3</v>
      </c>
      <c r="AD8">
        <v>1.3837741617006899E-2</v>
      </c>
    </row>
    <row r="9" spans="1:30" x14ac:dyDescent="0.3">
      <c r="A9" t="s">
        <v>6</v>
      </c>
      <c r="B9" t="s">
        <v>4</v>
      </c>
      <c r="C9" t="s">
        <v>5</v>
      </c>
      <c r="D9">
        <v>0</v>
      </c>
      <c r="E9" t="s">
        <v>19</v>
      </c>
      <c r="F9">
        <v>29214</v>
      </c>
      <c r="G9">
        <v>19.300845146179199</v>
      </c>
      <c r="H9">
        <v>1513.61247545075</v>
      </c>
      <c r="I9">
        <v>7.8592499999999996E-2</v>
      </c>
      <c r="K9" t="s">
        <v>177</v>
      </c>
      <c r="L9" t="s">
        <v>197</v>
      </c>
      <c r="M9" t="s">
        <v>6</v>
      </c>
      <c r="N9" t="s">
        <v>64</v>
      </c>
      <c r="O9" t="s">
        <v>5</v>
      </c>
      <c r="P9">
        <v>0</v>
      </c>
      <c r="Q9" s="1">
        <f t="shared" si="0"/>
        <v>1.3977999999999901E-3</v>
      </c>
      <c r="R9" s="1" cm="1">
        <f t="array" ref="R9">_xlfn.QUARTILE.INC(_xlfn._xlws.FILTER($I$2:$I$1315,($A$2:$A$1315=M9)*($B$2:$B$1315=N9)*($C$2:$C$1315=O9)*($D$2:$D$1315=P9)),1)</f>
        <v>1.71035E-3</v>
      </c>
      <c r="S9" s="1" cm="1">
        <f t="array" ref="S9">_xlfn.QUARTILE.INC(_xlfn._xlws.FILTER($I$2:$I$1315,($A$2:$A$1315=M9)*($B$2:$B$1315=N9)*($C$2:$C$1315=O9)*($D$2:$D$1315=P9)),2)</f>
        <v>1.8745999999999949E-3</v>
      </c>
      <c r="T9" s="1" cm="1">
        <f t="array" ref="T9">_xlfn.QUARTILE.INC(_xlfn._xlws.FILTER($I$2:$I$1315,($A$2:$A$1315=M9)*($B$2:$B$1315=N9)*($C$2:$C$1315=O9)*($D$2:$D$1315=P9)),3)</f>
        <v>2.4278999999999924E-3</v>
      </c>
      <c r="U9" s="1">
        <f t="shared" si="1"/>
        <v>3.0453999999999902E-3</v>
      </c>
      <c r="V9" s="1">
        <f t="shared" si="2"/>
        <v>2.1149769230769176E-3</v>
      </c>
      <c r="W9" s="1" cm="1">
        <f t="array" ref="W9">STDEV(IF(($A$2:$A$1315=M9)*($B$2:$B$1315=N9)*($C$2:$C$1315=O9)*($D$2:$D$1315=P9), $I$2:$I$1315))</f>
        <v>5.64054678418814E-4</v>
      </c>
      <c r="X9" s="1">
        <f t="shared" si="3"/>
        <v>5.4989399999999862E-2</v>
      </c>
      <c r="Y9">
        <v>736.95291429999997</v>
      </c>
      <c r="Z9">
        <v>4.0828899015900198E-3</v>
      </c>
      <c r="AA9">
        <v>8.6804618826390196E-3</v>
      </c>
      <c r="AB9">
        <v>1.2674579584093201E-3</v>
      </c>
      <c r="AC9">
        <v>2.39761291371561E-3</v>
      </c>
      <c r="AD9">
        <v>1.23455327547639E-2</v>
      </c>
    </row>
    <row r="10" spans="1:30" x14ac:dyDescent="0.3">
      <c r="A10" t="s">
        <v>6</v>
      </c>
      <c r="B10" t="s">
        <v>4</v>
      </c>
      <c r="C10" t="s">
        <v>5</v>
      </c>
      <c r="D10">
        <v>0</v>
      </c>
      <c r="E10" t="s">
        <v>20</v>
      </c>
      <c r="F10">
        <v>29364</v>
      </c>
      <c r="G10">
        <v>22.263157367706299</v>
      </c>
      <c r="H10">
        <v>1318.95038583313</v>
      </c>
      <c r="I10">
        <v>7.8757499999999994E-2</v>
      </c>
      <c r="K10" t="s">
        <v>178</v>
      </c>
      <c r="L10" t="s">
        <v>198</v>
      </c>
      <c r="M10" t="s">
        <v>6</v>
      </c>
      <c r="N10" t="s">
        <v>64</v>
      </c>
      <c r="O10" t="s">
        <v>5</v>
      </c>
      <c r="P10">
        <v>1</v>
      </c>
      <c r="Q10" s="1">
        <f t="shared" si="0"/>
        <v>1.2348999999999999E-3</v>
      </c>
      <c r="R10" s="1" cm="1">
        <f t="array" ref="R10">_xlfn.QUARTILE.INC(_xlfn._xlws.FILTER($I$2:$I$1315,($A$2:$A$1315=M10)*($B$2:$B$1315=N10)*($C$2:$C$1315=O10)*($D$2:$D$1315=P10)),1)</f>
        <v>1.4583999999999899E-3</v>
      </c>
      <c r="S10" s="1" cm="1">
        <f t="array" ref="S10">_xlfn.QUARTILE.INC(_xlfn._xlws.FILTER($I$2:$I$1315,($A$2:$A$1315=M10)*($B$2:$B$1315=N10)*($C$2:$C$1315=O10)*($D$2:$D$1315=P10)),2)</f>
        <v>1.6360999999999999E-3</v>
      </c>
      <c r="T10" s="1" cm="1">
        <f t="array" ref="T10">_xlfn.QUARTILE.INC(_xlfn._xlws.FILTER($I$2:$I$1315,($A$2:$A$1315=M10)*($B$2:$B$1315=N10)*($C$2:$C$1315=O10)*($D$2:$D$1315=P10)),3)</f>
        <v>1.7361999999999901E-3</v>
      </c>
      <c r="U10" s="1">
        <f t="shared" si="1"/>
        <v>2.2339E-3</v>
      </c>
      <c r="V10" s="1">
        <f t="shared" si="2"/>
        <v>1.6111918918918886E-3</v>
      </c>
      <c r="W10" s="1" cm="1">
        <f t="array" ref="W10">STDEV(IF(($A$2:$A$1315=M10)*($B$2:$B$1315=N10)*($C$2:$C$1315=O10)*($D$2:$D$1315=P10), $I$2:$I$1315))</f>
        <v>2.2166344531290529E-4</v>
      </c>
      <c r="X10" s="1">
        <f t="shared" si="3"/>
        <v>5.9614099999999878E-2</v>
      </c>
      <c r="Y10">
        <v>466.88407899999902</v>
      </c>
      <c r="Z10">
        <v>2.5877515307099301E-3</v>
      </c>
      <c r="AA10">
        <v>5.5017706911806696E-3</v>
      </c>
      <c r="AB10">
        <v>8.02141475048756E-4</v>
      </c>
      <c r="AC10">
        <v>1.52073460446324E-3</v>
      </c>
      <c r="AD10">
        <v>7.8246467706926601E-3</v>
      </c>
    </row>
    <row r="11" spans="1:30" x14ac:dyDescent="0.3">
      <c r="A11" t="s">
        <v>6</v>
      </c>
      <c r="B11" t="s">
        <v>4</v>
      </c>
      <c r="C11" t="s">
        <v>5</v>
      </c>
      <c r="D11">
        <v>0</v>
      </c>
      <c r="E11" t="s">
        <v>21</v>
      </c>
      <c r="F11">
        <v>30015</v>
      </c>
      <c r="G11">
        <v>18.2847208976745</v>
      </c>
      <c r="H11">
        <v>1641.5344903523901</v>
      </c>
      <c r="I11">
        <v>8.4517499999999995E-2</v>
      </c>
      <c r="Q11" s="1"/>
      <c r="R11" s="1"/>
      <c r="S11" s="1"/>
      <c r="T11" s="1"/>
      <c r="U11" s="1"/>
      <c r="V11" s="1"/>
      <c r="W11" s="1"/>
      <c r="X11" s="1"/>
    </row>
    <row r="12" spans="1:30" x14ac:dyDescent="0.3">
      <c r="A12" t="s">
        <v>6</v>
      </c>
      <c r="B12" t="s">
        <v>4</v>
      </c>
      <c r="C12" t="s">
        <v>5</v>
      </c>
      <c r="D12">
        <v>0</v>
      </c>
      <c r="E12" t="s">
        <v>22</v>
      </c>
      <c r="F12">
        <v>29388</v>
      </c>
      <c r="G12">
        <v>26.8462908267974</v>
      </c>
      <c r="H12">
        <v>1094.6763629136201</v>
      </c>
      <c r="I12">
        <v>8.0909999999999996E-2</v>
      </c>
      <c r="K12" t="s">
        <v>179</v>
      </c>
      <c r="L12" t="s">
        <v>179</v>
      </c>
      <c r="M12" t="s">
        <v>6</v>
      </c>
      <c r="N12" t="s">
        <v>4</v>
      </c>
      <c r="O12" t="s">
        <v>70</v>
      </c>
      <c r="P12">
        <v>0</v>
      </c>
      <c r="Q12" s="1">
        <f t="shared" si="0"/>
        <v>7.7152499999999999E-2</v>
      </c>
      <c r="R12" s="1" cm="1">
        <f t="array" ref="R12">_xlfn.QUARTILE.INC(_xlfn._xlws.FILTER($I$2:$I$1315,($A$2:$A$1315=M12)*($B$2:$B$1315=N12)*($C$2:$C$1315=O12)*($D$2:$D$1315=P12)),1)</f>
        <v>7.9853750000000001E-2</v>
      </c>
      <c r="S12" s="1" cm="1">
        <f t="array" ref="S12">_xlfn.QUARTILE.INC(_xlfn._xlws.FILTER($I$2:$I$1315,($A$2:$A$1315=M12)*($B$2:$B$1315=N12)*($C$2:$C$1315=O12)*($D$2:$D$1315=P12)),2)</f>
        <v>8.1147499999999997E-2</v>
      </c>
      <c r="T12" s="1" cm="1">
        <f t="array" ref="T12">_xlfn.QUARTILE.INC(_xlfn._xlws.FILTER($I$2:$I$1315,($A$2:$A$1315=M12)*($B$2:$B$1315=N12)*($C$2:$C$1315=O12)*($D$2:$D$1315=P12)),3)</f>
        <v>8.148749999999999E-2</v>
      </c>
      <c r="U12" s="1">
        <f t="shared" si="1"/>
        <v>8.9399999999999993E-2</v>
      </c>
      <c r="V12" s="1">
        <f t="shared" si="2"/>
        <v>8.1408833333333347E-2</v>
      </c>
      <c r="W12" s="1" cm="1">
        <f t="array" ref="W12">STDEV(IF(($A$2:$A$1315=M12)*($B$2:$B$1315=N12)*($C$2:$C$1315=O12)*($D$2:$D$1315=P12), $I$2:$I$1315))</f>
        <v>3.1271109822387315E-3</v>
      </c>
      <c r="X12" s="1">
        <f t="shared" si="3"/>
        <v>1.2211325000000002</v>
      </c>
      <c r="Y12">
        <v>247.4217644</v>
      </c>
      <c r="Z12">
        <v>1.37396969444905E-3</v>
      </c>
      <c r="AA12">
        <v>2.9158549375694E-3</v>
      </c>
      <c r="AB12">
        <v>4.32079512332705E-4</v>
      </c>
      <c r="AC12">
        <v>8.0657088228136499E-4</v>
      </c>
      <c r="AD12">
        <v>4.1545053321834701E-3</v>
      </c>
    </row>
    <row r="13" spans="1:30" x14ac:dyDescent="0.3">
      <c r="A13" t="s">
        <v>6</v>
      </c>
      <c r="B13" t="s">
        <v>4</v>
      </c>
      <c r="C13" t="s">
        <v>5</v>
      </c>
      <c r="D13">
        <v>1</v>
      </c>
      <c r="E13" t="s">
        <v>12</v>
      </c>
      <c r="F13">
        <v>29262</v>
      </c>
      <c r="G13">
        <v>35.137185811996403</v>
      </c>
      <c r="H13">
        <v>832.79293215364498</v>
      </c>
      <c r="I13">
        <v>8.0332500000000001E-2</v>
      </c>
      <c r="K13" t="s">
        <v>180</v>
      </c>
      <c r="L13" t="s">
        <v>180</v>
      </c>
      <c r="M13" t="s">
        <v>6</v>
      </c>
      <c r="N13" t="s">
        <v>4</v>
      </c>
      <c r="O13" t="s">
        <v>70</v>
      </c>
      <c r="P13">
        <v>1</v>
      </c>
      <c r="Q13" s="1">
        <f t="shared" si="0"/>
        <v>7.7702499999999994E-2</v>
      </c>
      <c r="R13" s="1" cm="1">
        <f t="array" ref="R13">_xlfn.QUARTILE.INC(_xlfn._xlws.FILTER($I$2:$I$1315,($A$2:$A$1315=M13)*($B$2:$B$1315=N13)*($C$2:$C$1315=O13)*($D$2:$D$1315=P13)),1)</f>
        <v>8.08175E-2</v>
      </c>
      <c r="S13" s="1" cm="1">
        <f t="array" ref="S13">_xlfn.QUARTILE.INC(_xlfn._xlws.FILTER($I$2:$I$1315,($A$2:$A$1315=M13)*($B$2:$B$1315=N13)*($C$2:$C$1315=O13)*($D$2:$D$1315=P13)),2)</f>
        <v>8.1846250000000009E-2</v>
      </c>
      <c r="T13" s="1" cm="1">
        <f t="array" ref="T13">_xlfn.QUARTILE.INC(_xlfn._xlws.FILTER($I$2:$I$1315,($A$2:$A$1315=M13)*($B$2:$B$1315=N13)*($C$2:$C$1315=O13)*($D$2:$D$1315=P13)),3)</f>
        <v>8.3894375000000007E-2</v>
      </c>
      <c r="U13" s="1">
        <f t="shared" si="1"/>
        <v>9.042E-2</v>
      </c>
      <c r="V13" s="1">
        <f t="shared" si="2"/>
        <v>8.2615416666666663E-2</v>
      </c>
      <c r="W13" s="1" cm="1">
        <f t="array" ref="W13">STDEV(IF(($A$2:$A$1315=M13)*($B$2:$B$1315=N13)*($C$2:$C$1315=O13)*($D$2:$D$1315=P13), $I$2:$I$1315))</f>
        <v>3.2175216816765699E-3</v>
      </c>
      <c r="X13" s="1">
        <f t="shared" si="3"/>
        <v>1.4870774999999998</v>
      </c>
      <c r="Y13">
        <v>254.23041219999999</v>
      </c>
      <c r="Z13">
        <v>1.4076062436110799E-3</v>
      </c>
      <c r="AA13">
        <v>2.9934331519445002E-3</v>
      </c>
      <c r="AB13">
        <v>4.3674840495455599E-4</v>
      </c>
      <c r="AC13">
        <v>8.2603142095845296E-4</v>
      </c>
      <c r="AD13">
        <v>4.2562129778575099E-3</v>
      </c>
    </row>
    <row r="14" spans="1:30" x14ac:dyDescent="0.3">
      <c r="A14" t="s">
        <v>6</v>
      </c>
      <c r="B14" t="s">
        <v>4</v>
      </c>
      <c r="C14" t="s">
        <v>5</v>
      </c>
      <c r="D14">
        <v>1</v>
      </c>
      <c r="E14" t="s">
        <v>13</v>
      </c>
      <c r="F14">
        <v>29207</v>
      </c>
      <c r="G14">
        <v>17.0151140689849</v>
      </c>
      <c r="H14">
        <v>1716.5327180050001</v>
      </c>
      <c r="I14">
        <v>7.9722500000000002E-2</v>
      </c>
      <c r="K14" t="s">
        <v>181</v>
      </c>
      <c r="L14" t="s">
        <v>181</v>
      </c>
      <c r="M14" t="s">
        <v>6</v>
      </c>
      <c r="N14" t="s">
        <v>35</v>
      </c>
      <c r="O14" t="s">
        <v>70</v>
      </c>
      <c r="P14">
        <v>0</v>
      </c>
      <c r="Q14" s="1">
        <f t="shared" si="0"/>
        <v>0.31204999999999999</v>
      </c>
      <c r="R14" s="1" cm="1">
        <f t="array" ref="R14">_xlfn.QUARTILE.INC(_xlfn._xlws.FILTER($I$2:$I$1315,($A$2:$A$1315=M14)*($B$2:$B$1315=N14)*($C$2:$C$1315=O14)*($D$2:$D$1315=P14)),1)</f>
        <v>0.32168999999999998</v>
      </c>
      <c r="S14" s="1" cm="1">
        <f t="array" ref="S14">_xlfn.QUARTILE.INC(_xlfn._xlws.FILTER($I$2:$I$1315,($A$2:$A$1315=M14)*($B$2:$B$1315=N14)*($C$2:$C$1315=O14)*($D$2:$D$1315=P14)),2)</f>
        <v>0.32373000000000002</v>
      </c>
      <c r="T14" s="1" cm="1">
        <f t="array" ref="T14">_xlfn.QUARTILE.INC(_xlfn._xlws.FILTER($I$2:$I$1315,($A$2:$A$1315=M14)*($B$2:$B$1315=N14)*($C$2:$C$1315=O14)*($D$2:$D$1315=P14)),3)</f>
        <v>0.32693</v>
      </c>
      <c r="U14" s="1">
        <f t="shared" si="1"/>
        <v>0.36309000000000002</v>
      </c>
      <c r="V14" s="1">
        <f t="shared" si="2"/>
        <v>0.32663622222222238</v>
      </c>
      <c r="W14" s="1" cm="1">
        <f t="array" ref="W14">STDEV(IF(($A$2:$A$1315=M14)*($B$2:$B$1315=N14)*($C$2:$C$1315=O14)*($D$2:$D$1315=P14), $I$2:$I$1315))</f>
        <v>1.3264356594218428E-2</v>
      </c>
      <c r="X14" s="1">
        <f t="shared" si="3"/>
        <v>14.698630000000007</v>
      </c>
      <c r="Y14">
        <v>805.89738719999798</v>
      </c>
      <c r="Z14">
        <v>4.4642446626973302E-3</v>
      </c>
      <c r="AA14">
        <v>9.4930192315279098E-3</v>
      </c>
      <c r="AB14">
        <v>1.37921304781585E-3</v>
      </c>
      <c r="AC14">
        <v>2.6264120723314801E-3</v>
      </c>
      <c r="AD14">
        <v>1.34986443516752E-2</v>
      </c>
    </row>
    <row r="15" spans="1:30" x14ac:dyDescent="0.3">
      <c r="A15" t="s">
        <v>6</v>
      </c>
      <c r="B15" t="s">
        <v>4</v>
      </c>
      <c r="C15" t="s">
        <v>5</v>
      </c>
      <c r="D15">
        <v>1</v>
      </c>
      <c r="E15" t="s">
        <v>14</v>
      </c>
      <c r="F15">
        <v>29257</v>
      </c>
      <c r="G15">
        <v>10.736822128295801</v>
      </c>
      <c r="H15">
        <v>2724.92173665575</v>
      </c>
      <c r="I15">
        <v>8.0155000000000004E-2</v>
      </c>
      <c r="K15" t="s">
        <v>182</v>
      </c>
      <c r="L15" t="s">
        <v>182</v>
      </c>
      <c r="M15" t="s">
        <v>6</v>
      </c>
      <c r="N15" t="s">
        <v>35</v>
      </c>
      <c r="O15" t="s">
        <v>70</v>
      </c>
      <c r="P15">
        <v>1</v>
      </c>
      <c r="Q15" s="1">
        <f t="shared" si="0"/>
        <v>0.30740000000000001</v>
      </c>
      <c r="R15" s="1" cm="1">
        <f t="array" ref="R15">_xlfn.QUARTILE.INC(_xlfn._xlws.FILTER($I$2:$I$1315,($A$2:$A$1315=M15)*($B$2:$B$1315=N15)*($C$2:$C$1315=O15)*($D$2:$D$1315=P15)),1)</f>
        <v>0.31694</v>
      </c>
      <c r="S15" s="1" cm="1">
        <f t="array" ref="S15">_xlfn.QUARTILE.INC(_xlfn._xlws.FILTER($I$2:$I$1315,($A$2:$A$1315=M15)*($B$2:$B$1315=N15)*($C$2:$C$1315=O15)*($D$2:$D$1315=P15)),2)</f>
        <v>0.32673000000000002</v>
      </c>
      <c r="T15" s="1" cm="1">
        <f t="array" ref="T15">_xlfn.QUARTILE.INC(_xlfn._xlws.FILTER($I$2:$I$1315,($A$2:$A$1315=M15)*($B$2:$B$1315=N15)*($C$2:$C$1315=O15)*($D$2:$D$1315=P15)),3)</f>
        <v>0.33759499999999998</v>
      </c>
      <c r="U15" s="1">
        <f t="shared" si="1"/>
        <v>0.35053000000000001</v>
      </c>
      <c r="V15" s="1">
        <f t="shared" si="2"/>
        <v>0.32685851063829791</v>
      </c>
      <c r="W15" s="1" cm="1">
        <f t="array" ref="W15">STDEV(IF(($A$2:$A$1315=M15)*($B$2:$B$1315=N15)*($C$2:$C$1315=O15)*($D$2:$D$1315=P15), $I$2:$I$1315))</f>
        <v>1.1484677690149761E-2</v>
      </c>
      <c r="X15" s="1">
        <f t="shared" si="3"/>
        <v>15.362350000000003</v>
      </c>
      <c r="Y15">
        <v>822.28903530000002</v>
      </c>
      <c r="Z15">
        <v>4.5374789226239696E-3</v>
      </c>
      <c r="AA15">
        <v>9.6557199297221501E-3</v>
      </c>
      <c r="AB15">
        <v>1.3972677844797899E-3</v>
      </c>
      <c r="AC15">
        <v>2.6670968370591502E-3</v>
      </c>
      <c r="AD15">
        <v>1.37200845512611E-2</v>
      </c>
    </row>
    <row r="16" spans="1:30" x14ac:dyDescent="0.3">
      <c r="A16" t="s">
        <v>6</v>
      </c>
      <c r="B16" t="s">
        <v>4</v>
      </c>
      <c r="C16" t="s">
        <v>5</v>
      </c>
      <c r="D16">
        <v>1</v>
      </c>
      <c r="E16" t="s">
        <v>23</v>
      </c>
      <c r="F16">
        <v>28920</v>
      </c>
      <c r="G16">
        <v>62.160284042358398</v>
      </c>
      <c r="H16">
        <v>465.24883927963998</v>
      </c>
      <c r="I16">
        <v>7.9252500000000003E-2</v>
      </c>
      <c r="K16" t="s">
        <v>183</v>
      </c>
      <c r="L16" t="s">
        <v>183</v>
      </c>
      <c r="M16" t="s">
        <v>6</v>
      </c>
      <c r="N16" t="s">
        <v>63</v>
      </c>
      <c r="O16" t="s">
        <v>70</v>
      </c>
      <c r="P16">
        <v>0</v>
      </c>
      <c r="Q16" s="1">
        <f t="shared" si="0"/>
        <v>7.8703999999999996E-2</v>
      </c>
      <c r="R16" s="1" cm="1">
        <f t="array" ref="R16">_xlfn.QUARTILE.INC(_xlfn._xlws.FILTER($I$2:$I$1315,($A$2:$A$1315=M16)*($B$2:$B$1315=N16)*($C$2:$C$1315=O16)*($D$2:$D$1315=P16)),1)</f>
        <v>8.0879999999999994E-2</v>
      </c>
      <c r="S16" s="1" cm="1">
        <f t="array" ref="S16">_xlfn.QUARTILE.INC(_xlfn._xlws.FILTER($I$2:$I$1315,($A$2:$A$1315=M16)*($B$2:$B$1315=N16)*($C$2:$C$1315=O16)*($D$2:$D$1315=P16)),2)</f>
        <v>8.2004999999999995E-2</v>
      </c>
      <c r="T16" s="1" cm="1">
        <f t="array" ref="T16">_xlfn.QUARTILE.INC(_xlfn._xlws.FILTER($I$2:$I$1315,($A$2:$A$1315=M16)*($B$2:$B$1315=N16)*($C$2:$C$1315=O16)*($D$2:$D$1315=P16)),3)</f>
        <v>8.5803999999999991E-2</v>
      </c>
      <c r="U16" s="1">
        <f t="shared" si="1"/>
        <v>9.3867999999999993E-2</v>
      </c>
      <c r="V16" s="1">
        <f t="shared" si="2"/>
        <v>8.4086999999999967E-2</v>
      </c>
      <c r="W16" s="1" cm="1">
        <f t="array" ref="W16">STDEV(IF(($A$2:$A$1315=M16)*($B$2:$B$1315=N16)*($C$2:$C$1315=O16)*($D$2:$D$1315=P16), $I$2:$I$1315))</f>
        <v>4.271660187634402E-3</v>
      </c>
      <c r="X16" s="1">
        <f t="shared" si="3"/>
        <v>2.5226099999999989</v>
      </c>
      <c r="Y16">
        <v>1319.3279328999899</v>
      </c>
      <c r="Z16">
        <v>8.5621568873097798E-2</v>
      </c>
      <c r="AA16">
        <v>1.55306106725695E-2</v>
      </c>
      <c r="AB16">
        <v>0.23909068238350101</v>
      </c>
      <c r="AC16">
        <v>4.2747116158783297E-3</v>
      </c>
      <c r="AD16">
        <v>0.25889600467194901</v>
      </c>
    </row>
    <row r="17" spans="1:30" x14ac:dyDescent="0.3">
      <c r="A17" t="s">
        <v>6</v>
      </c>
      <c r="B17" t="s">
        <v>4</v>
      </c>
      <c r="C17" t="s">
        <v>5</v>
      </c>
      <c r="D17">
        <v>1</v>
      </c>
      <c r="E17" t="s">
        <v>15</v>
      </c>
      <c r="F17">
        <v>30931</v>
      </c>
      <c r="G17">
        <v>46.078660488128598</v>
      </c>
      <c r="H17">
        <v>671.26517290946003</v>
      </c>
      <c r="I17">
        <v>9.6257499999999996E-2</v>
      </c>
      <c r="K17" t="s">
        <v>184</v>
      </c>
      <c r="L17" t="s">
        <v>184</v>
      </c>
      <c r="M17" t="s">
        <v>6</v>
      </c>
      <c r="N17" t="s">
        <v>63</v>
      </c>
      <c r="O17" t="s">
        <v>70</v>
      </c>
      <c r="P17">
        <v>1</v>
      </c>
      <c r="Q17" s="1">
        <f t="shared" si="0"/>
        <v>2.9628000000000002E-2</v>
      </c>
      <c r="R17" s="1" cm="1">
        <f t="array" ref="R17">_xlfn.QUARTILE.INC(_xlfn._xlws.FILTER($I$2:$I$1315,($A$2:$A$1315=M17)*($B$2:$B$1315=N17)*($C$2:$C$1315=O17)*($D$2:$D$1315=P17)),1)</f>
        <v>3.3623500000000001E-2</v>
      </c>
      <c r="S17" s="1" cm="1">
        <f t="array" ref="S17">_xlfn.QUARTILE.INC(_xlfn._xlws.FILTER($I$2:$I$1315,($A$2:$A$1315=M17)*($B$2:$B$1315=N17)*($C$2:$C$1315=O17)*($D$2:$D$1315=P17)),2)</f>
        <v>3.7696999999999994E-2</v>
      </c>
      <c r="T17" s="1" cm="1">
        <f t="array" ref="T17">_xlfn.QUARTILE.INC(_xlfn._xlws.FILTER($I$2:$I$1315,($A$2:$A$1315=M17)*($B$2:$B$1315=N17)*($C$2:$C$1315=O17)*($D$2:$D$1315=P17)),3)</f>
        <v>3.9833E-2</v>
      </c>
      <c r="U17" s="1">
        <f t="shared" si="1"/>
        <v>4.2863999999999999E-2</v>
      </c>
      <c r="V17" s="1">
        <f t="shared" si="2"/>
        <v>3.6792882352941168E-2</v>
      </c>
      <c r="W17" s="1" cm="1">
        <f t="array" ref="W17">STDEV(IF(($A$2:$A$1315=M17)*($B$2:$B$1315=N17)*($C$2:$C$1315=O17)*($D$2:$D$1315=P17), $I$2:$I$1315))</f>
        <v>4.0311543783516307E-3</v>
      </c>
      <c r="X17" s="1">
        <f t="shared" si="3"/>
        <v>1.2509579999999998</v>
      </c>
      <c r="Y17">
        <v>182.60821919999901</v>
      </c>
      <c r="Z17">
        <v>1.0107863491650099E-3</v>
      </c>
      <c r="AA17">
        <v>2.1527430390277601E-3</v>
      </c>
      <c r="AB17">
        <v>3.1031580381224401E-4</v>
      </c>
      <c r="AC17">
        <v>5.9328024110769095E-4</v>
      </c>
      <c r="AD17">
        <v>3.0563390839476899E-3</v>
      </c>
    </row>
    <row r="18" spans="1:30" x14ac:dyDescent="0.3">
      <c r="A18" t="s">
        <v>6</v>
      </c>
      <c r="B18" t="s">
        <v>4</v>
      </c>
      <c r="C18" t="s">
        <v>5</v>
      </c>
      <c r="D18">
        <v>1</v>
      </c>
      <c r="E18" t="s">
        <v>16</v>
      </c>
      <c r="F18">
        <v>32169</v>
      </c>
      <c r="G18">
        <v>51.893540143966597</v>
      </c>
      <c r="H18">
        <v>619.90374737885497</v>
      </c>
      <c r="I18">
        <v>9.9862500000000007E-2</v>
      </c>
      <c r="K18" t="s">
        <v>185</v>
      </c>
      <c r="L18" t="s">
        <v>185</v>
      </c>
      <c r="M18" t="s">
        <v>6</v>
      </c>
      <c r="N18" t="s">
        <v>64</v>
      </c>
      <c r="O18" t="s">
        <v>70</v>
      </c>
      <c r="P18">
        <v>0</v>
      </c>
      <c r="Q18" s="1">
        <f t="shared" si="0"/>
        <v>3.5617000000000001E-3</v>
      </c>
      <c r="R18" s="1" cm="1">
        <f t="array" ref="R18">_xlfn.QUARTILE.INC(_xlfn._xlws.FILTER($I$2:$I$1315,($A$2:$A$1315=M18)*($B$2:$B$1315=N18)*($C$2:$C$1315=O18)*($D$2:$D$1315=P18)),1)</f>
        <v>3.7262999999999901E-3</v>
      </c>
      <c r="S18" s="1" cm="1">
        <f t="array" ref="S18">_xlfn.QUARTILE.INC(_xlfn._xlws.FILTER($I$2:$I$1315,($A$2:$A$1315=M18)*($B$2:$B$1315=N18)*($C$2:$C$1315=O18)*($D$2:$D$1315=P18)),2)</f>
        <v>3.7484999999999949E-3</v>
      </c>
      <c r="T18" s="1" cm="1">
        <f t="array" ref="T18">_xlfn.QUARTILE.INC(_xlfn._xlws.FILTER($I$2:$I$1315,($A$2:$A$1315=M18)*($B$2:$B$1315=N18)*($C$2:$C$1315=O18)*($D$2:$D$1315=P18)),3)</f>
        <v>3.7970499999999976E-3</v>
      </c>
      <c r="U18" s="1">
        <f t="shared" si="1"/>
        <v>4.6032E-3</v>
      </c>
      <c r="V18" s="1">
        <f t="shared" si="2"/>
        <v>3.8175409090909062E-3</v>
      </c>
      <c r="W18" s="1" cm="1">
        <f t="array" ref="W18">STDEV(IF(($A$2:$A$1315=M18)*($B$2:$B$1315=N18)*($C$2:$C$1315=O18)*($D$2:$D$1315=P18), $I$2:$I$1315))</f>
        <v>2.3797107999380966E-4</v>
      </c>
      <c r="X18" s="1">
        <f t="shared" si="3"/>
        <v>8.3985899999999933E-2</v>
      </c>
      <c r="Y18">
        <v>827.67503980000151</v>
      </c>
      <c r="Z18">
        <v>4.5904403834534013E-3</v>
      </c>
      <c r="AA18">
        <v>9.7563752828461713E-3</v>
      </c>
      <c r="AB18" s="2">
        <v>1.4286789207281622E-3</v>
      </c>
      <c r="AC18" s="2">
        <v>2.6951711952659489E-3</v>
      </c>
      <c r="AD18">
        <v>1.3880225398840818E-2</v>
      </c>
    </row>
    <row r="19" spans="1:30" x14ac:dyDescent="0.3">
      <c r="A19" t="s">
        <v>6</v>
      </c>
      <c r="B19" t="s">
        <v>4</v>
      </c>
      <c r="C19" t="s">
        <v>5</v>
      </c>
      <c r="D19">
        <v>1</v>
      </c>
      <c r="E19" t="s">
        <v>24</v>
      </c>
      <c r="F19">
        <v>32024</v>
      </c>
      <c r="G19">
        <v>83.541466236114502</v>
      </c>
      <c r="H19">
        <v>383.33059548524102</v>
      </c>
      <c r="I19">
        <v>9.7842499999999999E-2</v>
      </c>
      <c r="K19" t="s">
        <v>186</v>
      </c>
      <c r="L19" t="s">
        <v>186</v>
      </c>
      <c r="M19" t="s">
        <v>6</v>
      </c>
      <c r="N19" t="s">
        <v>64</v>
      </c>
      <c r="O19" t="s">
        <v>70</v>
      </c>
      <c r="P19">
        <v>1</v>
      </c>
      <c r="Q19" s="1">
        <f t="shared" si="0"/>
        <v>3.5614000000000002E-3</v>
      </c>
      <c r="R19" s="1" cm="1">
        <f t="array" ref="R19">_xlfn.QUARTILE.INC(_xlfn._xlws.FILTER($I$2:$I$1315,($A$2:$A$1315=M19)*($B$2:$B$1315=N19)*($C$2:$C$1315=O19)*($D$2:$D$1315=P19)),1)</f>
        <v>3.8401999999999898E-3</v>
      </c>
      <c r="S19" s="1" cm="1">
        <f t="array" ref="S19">_xlfn.QUARTILE.INC(_xlfn._xlws.FILTER($I$2:$I$1315,($A$2:$A$1315=M19)*($B$2:$B$1315=N19)*($C$2:$C$1315=O19)*($D$2:$D$1315=P19)),2)</f>
        <v>3.9236999999999996E-3</v>
      </c>
      <c r="T19" s="1" cm="1">
        <f t="array" ref="T19">_xlfn.QUARTILE.INC(_xlfn._xlws.FILTER($I$2:$I$1315,($A$2:$A$1315=M19)*($B$2:$B$1315=N19)*($C$2:$C$1315=O19)*($D$2:$D$1315=P19)),3)</f>
        <v>4.4305999999999998E-3</v>
      </c>
      <c r="U19" s="1">
        <f t="shared" si="1"/>
        <v>4.9645000000000002E-3</v>
      </c>
      <c r="V19" s="1">
        <f t="shared" si="2"/>
        <v>4.132458064516128E-3</v>
      </c>
      <c r="W19" s="1" cm="1">
        <f t="array" ref="W19">STDEV(IF(($A$2:$A$1315=M19)*($B$2:$B$1315=N19)*($C$2:$C$1315=O19)*($D$2:$D$1315=P19), $I$2:$I$1315))</f>
        <v>4.5216679649158579E-4</v>
      </c>
      <c r="X19" s="1">
        <f t="shared" si="3"/>
        <v>0.12810619999999998</v>
      </c>
      <c r="Y19">
        <v>2079.6284295999899</v>
      </c>
      <c r="Z19">
        <v>0.14020643578709199</v>
      </c>
      <c r="AA19">
        <v>2.2918925008193199E-2</v>
      </c>
      <c r="AB19">
        <v>0.39498416126485802</v>
      </c>
      <c r="AC19">
        <v>6.0424981435584502E-3</v>
      </c>
      <c r="AD19">
        <v>0.42394558441661001</v>
      </c>
    </row>
    <row r="20" spans="1:30" x14ac:dyDescent="0.3">
      <c r="A20" t="s">
        <v>6</v>
      </c>
      <c r="B20" t="s">
        <v>4</v>
      </c>
      <c r="C20" t="s">
        <v>5</v>
      </c>
      <c r="D20">
        <v>1</v>
      </c>
      <c r="E20" t="s">
        <v>17</v>
      </c>
      <c r="F20">
        <v>29439</v>
      </c>
      <c r="G20">
        <v>17.403347969055101</v>
      </c>
      <c r="H20">
        <v>1691.5710731260001</v>
      </c>
      <c r="I20">
        <v>8.1134999999999999E-2</v>
      </c>
      <c r="Q20" s="1"/>
      <c r="R20" s="1"/>
      <c r="S20" s="1"/>
      <c r="T20" s="1"/>
      <c r="U20" s="1"/>
      <c r="V20" s="1"/>
      <c r="W20" s="1"/>
      <c r="X20" s="1"/>
    </row>
    <row r="21" spans="1:30" x14ac:dyDescent="0.3">
      <c r="A21" t="s">
        <v>6</v>
      </c>
      <c r="B21" t="s">
        <v>4</v>
      </c>
      <c r="C21" t="s">
        <v>5</v>
      </c>
      <c r="D21">
        <v>1</v>
      </c>
      <c r="E21" t="s">
        <v>18</v>
      </c>
      <c r="F21">
        <v>29450</v>
      </c>
      <c r="G21">
        <v>25.382050752639699</v>
      </c>
      <c r="H21">
        <v>1160.26873821206</v>
      </c>
      <c r="I21">
        <v>8.1754999999999994E-2</v>
      </c>
      <c r="K21" t="s">
        <v>171</v>
      </c>
      <c r="L21" t="s">
        <v>171</v>
      </c>
      <c r="M21" t="s">
        <v>71</v>
      </c>
      <c r="N21" t="s">
        <v>4</v>
      </c>
      <c r="O21" t="s">
        <v>5</v>
      </c>
      <c r="P21">
        <v>0</v>
      </c>
      <c r="Q21" s="1">
        <f t="shared" si="0"/>
        <v>1.0843999999999999E-2</v>
      </c>
      <c r="R21" s="1" cm="1">
        <f t="array" ref="R21">_xlfn.QUARTILE.INC(_xlfn._xlws.FILTER($I$2:$I$1315,($A$2:$A$1315=M21)*($B$2:$B$1315=N21)*($C$2:$C$1315=O21)*($D$2:$D$1315=P21)),1)</f>
        <v>1.2004000000000001E-2</v>
      </c>
      <c r="S21" s="1" cm="1">
        <f t="array" ref="S21">_xlfn.QUARTILE.INC(_xlfn._xlws.FILTER($I$2:$I$1315,($A$2:$A$1315=M21)*($B$2:$B$1315=N21)*($C$2:$C$1315=O21)*($D$2:$D$1315=P21)),2)</f>
        <v>1.2803999999999999E-2</v>
      </c>
      <c r="T21" s="1" cm="1">
        <f t="array" ref="T21">_xlfn.QUARTILE.INC(_xlfn._xlws.FILTER($I$2:$I$1315,($A$2:$A$1315=M21)*($B$2:$B$1315=N21)*($C$2:$C$1315=O21)*($D$2:$D$1315=P21)),3)</f>
        <v>1.3180000000000001E-2</v>
      </c>
      <c r="U21" s="1">
        <f t="shared" si="1"/>
        <v>1.7034000000000001E-2</v>
      </c>
      <c r="V21" s="1">
        <f t="shared" si="2"/>
        <v>1.2887044776119377E-2</v>
      </c>
      <c r="W21" s="1" cm="1">
        <f t="array" ref="W21">STDEV(IF(($A$2:$A$1315=M21)*($B$2:$B$1315=N21)*($C$2:$C$1315=O21)*($D$2:$D$1315=P21), $I$2:$I$1315))</f>
        <v>1.3972848284813301E-3</v>
      </c>
      <c r="X21" s="1">
        <f t="shared" si="3"/>
        <v>0.86343199999999831</v>
      </c>
      <c r="Y21">
        <v>1359.4633292999999</v>
      </c>
      <c r="Z21">
        <v>8.8548406370104096E-2</v>
      </c>
      <c r="AA21">
        <v>1.5962834193332501E-2</v>
      </c>
      <c r="AB21">
        <v>0.24739074013465501</v>
      </c>
      <c r="AC21">
        <v>4.3923795363444602E-3</v>
      </c>
      <c r="AD21">
        <v>0.26774595386433198</v>
      </c>
    </row>
    <row r="22" spans="1:30" x14ac:dyDescent="0.3">
      <c r="A22" t="s">
        <v>6</v>
      </c>
      <c r="B22" t="s">
        <v>4</v>
      </c>
      <c r="C22" t="s">
        <v>5</v>
      </c>
      <c r="D22">
        <v>1</v>
      </c>
      <c r="E22" t="s">
        <v>19</v>
      </c>
      <c r="F22">
        <v>29370</v>
      </c>
      <c r="G22">
        <v>1.9927024841308498E-3</v>
      </c>
      <c r="H22">
        <v>14738778.234027199</v>
      </c>
      <c r="I22">
        <v>8.0152500000000002E-2</v>
      </c>
      <c r="K22" t="s">
        <v>172</v>
      </c>
      <c r="L22" t="s">
        <v>172</v>
      </c>
      <c r="M22" t="s">
        <v>71</v>
      </c>
      <c r="N22" t="s">
        <v>4</v>
      </c>
      <c r="O22" t="s">
        <v>5</v>
      </c>
      <c r="P22">
        <v>1</v>
      </c>
      <c r="Q22" s="1">
        <f t="shared" si="0"/>
        <v>1.1018E-2</v>
      </c>
      <c r="R22" s="1" cm="1">
        <f t="array" ref="R22">_xlfn.QUARTILE.INC(_xlfn._xlws.FILTER($I$2:$I$1315,($A$2:$A$1315=M22)*($B$2:$B$1315=N22)*($C$2:$C$1315=O22)*($D$2:$D$1315=P22)),1)</f>
        <v>1.1765499999999974E-2</v>
      </c>
      <c r="S22" s="1" cm="1">
        <f t="array" ref="S22">_xlfn.QUARTILE.INC(_xlfn._xlws.FILTER($I$2:$I$1315,($A$2:$A$1315=M22)*($B$2:$B$1315=N22)*($C$2:$C$1315=O22)*($D$2:$D$1315=P22)),2)</f>
        <v>1.2314999999999951E-2</v>
      </c>
      <c r="T22" s="1" cm="1">
        <f t="array" ref="T22">_xlfn.QUARTILE.INC(_xlfn._xlws.FILTER($I$2:$I$1315,($A$2:$A$1315=M22)*($B$2:$B$1315=N22)*($C$2:$C$1315=O22)*($D$2:$D$1315=P22)),3)</f>
        <v>1.2813499999999974E-2</v>
      </c>
      <c r="U22" s="1">
        <f t="shared" si="1"/>
        <v>1.5897999999999999E-2</v>
      </c>
      <c r="V22" s="1">
        <f t="shared" si="2"/>
        <v>1.2481999999999964E-2</v>
      </c>
      <c r="W22" s="1" cm="1">
        <f t="array" ref="W22">STDEV(IF(($A$2:$A$1315=M22)*($B$2:$B$1315=N22)*($C$2:$C$1315=O22)*($D$2:$D$1315=P22), $I$2:$I$1315))</f>
        <v>1.0288304357734417E-3</v>
      </c>
      <c r="X22" s="1">
        <f t="shared" si="3"/>
        <v>0.7738839999999978</v>
      </c>
      <c r="Y22">
        <v>1124.8212989999899</v>
      </c>
      <c r="Z22">
        <v>7.3649443233570297E-2</v>
      </c>
      <c r="AA22">
        <v>1.3201083533264201E-2</v>
      </c>
      <c r="AB22">
        <v>0.20586314385704699</v>
      </c>
      <c r="AC22">
        <v>3.6313719830823299E-3</v>
      </c>
      <c r="AD22">
        <v>0.222695599373394</v>
      </c>
    </row>
    <row r="23" spans="1:30" x14ac:dyDescent="0.3">
      <c r="A23" t="s">
        <v>6</v>
      </c>
      <c r="B23" t="s">
        <v>4</v>
      </c>
      <c r="C23" t="s">
        <v>5</v>
      </c>
      <c r="D23">
        <v>1</v>
      </c>
      <c r="E23" t="s">
        <v>25</v>
      </c>
      <c r="F23">
        <v>28800</v>
      </c>
      <c r="G23">
        <v>91.735635995864797</v>
      </c>
      <c r="H23">
        <v>313.94560780390901</v>
      </c>
      <c r="I23">
        <v>7.8367500000000007E-2</v>
      </c>
      <c r="K23" t="s">
        <v>173</v>
      </c>
      <c r="L23" t="s">
        <v>173</v>
      </c>
      <c r="M23" t="s">
        <v>71</v>
      </c>
      <c r="N23" t="s">
        <v>35</v>
      </c>
      <c r="O23" t="s">
        <v>5</v>
      </c>
      <c r="P23">
        <v>0</v>
      </c>
      <c r="Q23" s="1">
        <f t="shared" si="0"/>
        <v>5.2900000000000003E-2</v>
      </c>
      <c r="R23" s="1" cm="1">
        <f t="array" ref="R23">_xlfn.QUARTILE.INC(_xlfn._xlws.FILTER($I$2:$I$1315,($A$2:$A$1315=M23)*($B$2:$B$1315=N23)*($C$2:$C$1315=O23)*($D$2:$D$1315=P23)),1)</f>
        <v>6.0060000000000002E-2</v>
      </c>
      <c r="S23" s="1" cm="1">
        <f t="array" ref="S23">_xlfn.QUARTILE.INC(_xlfn._xlws.FILTER($I$2:$I$1315,($A$2:$A$1315=M23)*($B$2:$B$1315=N23)*($C$2:$C$1315=O23)*($D$2:$D$1315=P23)),2)</f>
        <v>6.1649999999999996E-2</v>
      </c>
      <c r="T23" s="1" cm="1">
        <f t="array" ref="T23">_xlfn.QUARTILE.INC(_xlfn._xlws.FILTER($I$2:$I$1315,($A$2:$A$1315=M23)*($B$2:$B$1315=N23)*($C$2:$C$1315=O23)*($D$2:$D$1315=P23)),3)</f>
        <v>6.5877499999999992E-2</v>
      </c>
      <c r="U23" s="1">
        <f t="shared" si="1"/>
        <v>6.9040000000000004E-2</v>
      </c>
      <c r="V23" s="1">
        <f t="shared" si="2"/>
        <v>6.2013035714285701E-2</v>
      </c>
      <c r="W23" s="1" cm="1">
        <f t="array" ref="W23">STDEV(IF(($A$2:$A$1315=M23)*($B$2:$B$1315=N23)*($C$2:$C$1315=O23)*($D$2:$D$1315=P23), $I$2:$I$1315))</f>
        <v>4.1342273850658688E-3</v>
      </c>
      <c r="X23" s="1">
        <f t="shared" si="3"/>
        <v>3.4727299999999994</v>
      </c>
      <c r="Y23">
        <v>1634.54174499999</v>
      </c>
      <c r="Z23">
        <v>0.107595876457971</v>
      </c>
      <c r="AA23">
        <v>1.9109750853610101E-2</v>
      </c>
      <c r="AB23">
        <v>0.30099174857098598</v>
      </c>
      <c r="AC23">
        <v>5.2387495427158601E-3</v>
      </c>
      <c r="AD23">
        <v>0.32534024896731101</v>
      </c>
    </row>
    <row r="24" spans="1:30" x14ac:dyDescent="0.3">
      <c r="A24" t="s">
        <v>6</v>
      </c>
      <c r="B24" t="s">
        <v>4</v>
      </c>
      <c r="C24" t="s">
        <v>5</v>
      </c>
      <c r="D24">
        <v>1</v>
      </c>
      <c r="E24" t="s">
        <v>26</v>
      </c>
      <c r="F24">
        <v>28703</v>
      </c>
      <c r="G24">
        <v>9.2148139476776105</v>
      </c>
      <c r="H24">
        <v>3114.8756950468801</v>
      </c>
      <c r="I24">
        <v>7.7757499999999993E-2</v>
      </c>
      <c r="K24" t="s">
        <v>174</v>
      </c>
      <c r="L24" t="s">
        <v>174</v>
      </c>
      <c r="M24" t="s">
        <v>71</v>
      </c>
      <c r="N24" t="s">
        <v>35</v>
      </c>
      <c r="O24" t="s">
        <v>5</v>
      </c>
      <c r="P24">
        <v>1</v>
      </c>
      <c r="Q24" s="1">
        <f t="shared" si="0"/>
        <v>5.3359999999999998E-2</v>
      </c>
      <c r="R24" s="1" cm="1">
        <f t="array" ref="R24">_xlfn.QUARTILE.INC(_xlfn._xlws.FILTER($I$2:$I$1315,($A$2:$A$1315=M24)*($B$2:$B$1315=N24)*($C$2:$C$1315=O24)*($D$2:$D$1315=P24)),1)</f>
        <v>5.9920000000000001E-2</v>
      </c>
      <c r="S24" s="1" cm="1">
        <f t="array" ref="S24">_xlfn.QUARTILE.INC(_xlfn._xlws.FILTER($I$2:$I$1315,($A$2:$A$1315=M24)*($B$2:$B$1315=N24)*($C$2:$C$1315=O24)*($D$2:$D$1315=P24)),2)</f>
        <v>6.1490000000000003E-2</v>
      </c>
      <c r="T24" s="1" cm="1">
        <f t="array" ref="T24">_xlfn.QUARTILE.INC(_xlfn._xlws.FILTER($I$2:$I$1315,($A$2:$A$1315=M24)*($B$2:$B$1315=N24)*($C$2:$C$1315=O24)*($D$2:$D$1315=P24)),3)</f>
        <v>6.3342499999999996E-2</v>
      </c>
      <c r="U24" s="1">
        <f t="shared" si="1"/>
        <v>6.522E-2</v>
      </c>
      <c r="V24" s="1">
        <f t="shared" si="2"/>
        <v>6.0970555555555542E-2</v>
      </c>
      <c r="W24" s="1" cm="1">
        <f t="array" ref="W24">STDEV(IF(($A$2:$A$1315=M24)*($B$2:$B$1315=N24)*($C$2:$C$1315=O24)*($D$2:$D$1315=P24), $I$2:$I$1315))</f>
        <v>3.2520955393139043E-3</v>
      </c>
      <c r="X24" s="1">
        <f t="shared" si="3"/>
        <v>2.1949399999999994</v>
      </c>
      <c r="Y24" s="3">
        <v>2722.952419899987</v>
      </c>
      <c r="Z24" s="2">
        <v>5.4989265041353698E-6</v>
      </c>
      <c r="AA24">
        <v>1.8677053541659401E-4</v>
      </c>
      <c r="AB24">
        <v>2.09172584004591E-3</v>
      </c>
      <c r="AC24" s="2">
        <v>3.4680209094324998E-5</v>
      </c>
      <c r="AD24">
        <v>2.3131765845568202E-3</v>
      </c>
    </row>
    <row r="25" spans="1:30" x14ac:dyDescent="0.3">
      <c r="A25" t="s">
        <v>6</v>
      </c>
      <c r="B25" t="s">
        <v>4</v>
      </c>
      <c r="C25" t="s">
        <v>5</v>
      </c>
      <c r="D25">
        <v>1</v>
      </c>
      <c r="E25" t="s">
        <v>27</v>
      </c>
      <c r="F25">
        <v>28653</v>
      </c>
      <c r="G25">
        <v>43.856369972228997</v>
      </c>
      <c r="H25">
        <v>653.337246519578</v>
      </c>
      <c r="I25">
        <v>7.7617500000000006E-2</v>
      </c>
      <c r="K25" t="s">
        <v>175</v>
      </c>
      <c r="L25" t="s">
        <v>175</v>
      </c>
      <c r="M25" t="s">
        <v>71</v>
      </c>
      <c r="N25" t="s">
        <v>63</v>
      </c>
      <c r="O25" t="s">
        <v>5</v>
      </c>
      <c r="P25">
        <v>0</v>
      </c>
      <c r="Q25" s="1">
        <f t="shared" si="0"/>
        <v>1.2302E-2</v>
      </c>
      <c r="R25" s="1" cm="1">
        <f t="array" ref="R25">_xlfn.QUARTILE.INC(_xlfn._xlws.FILTER($I$2:$I$1315,($A$2:$A$1315=M25)*($B$2:$B$1315=N25)*($C$2:$C$1315=O25)*($D$2:$D$1315=P25)),1)</f>
        <v>1.4713E-2</v>
      </c>
      <c r="S25" s="1" cm="1">
        <f t="array" ref="S25">_xlfn.QUARTILE.INC(_xlfn._xlws.FILTER($I$2:$I$1315,($A$2:$A$1315=M25)*($B$2:$B$1315=N25)*($C$2:$C$1315=O25)*($D$2:$D$1315=P25)),2)</f>
        <v>1.5732999999999997E-2</v>
      </c>
      <c r="T25" s="1" cm="1">
        <f t="array" ref="T25">_xlfn.QUARTILE.INC(_xlfn._xlws.FILTER($I$2:$I$1315,($A$2:$A$1315=M25)*($B$2:$B$1315=N25)*($C$2:$C$1315=O25)*($D$2:$D$1315=P25)),3)</f>
        <v>1.6219999999999974E-2</v>
      </c>
      <c r="U25" s="1">
        <f t="shared" si="1"/>
        <v>1.7724E-2</v>
      </c>
      <c r="V25" s="1">
        <f t="shared" si="2"/>
        <v>1.5534599999999982E-2</v>
      </c>
      <c r="W25" s="1" cm="1">
        <f t="array" ref="W25">STDEV(IF(($A$2:$A$1315=M25)*($B$2:$B$1315=N25)*($C$2:$C$1315=O25)*($D$2:$D$1315=P25), $I$2:$I$1315))</f>
        <v>1.3058813076783028E-3</v>
      </c>
      <c r="X25" s="1">
        <f t="shared" si="3"/>
        <v>0.62138399999999927</v>
      </c>
      <c r="Y25">
        <v>1311.1201771999999</v>
      </c>
      <c r="Z25">
        <v>8.1872407112350706E-2</v>
      </c>
      <c r="AA25">
        <v>1.54445879525693E-2</v>
      </c>
      <c r="AB25">
        <v>0.22784896061235499</v>
      </c>
      <c r="AC25">
        <v>4.2660251877910497E-3</v>
      </c>
      <c r="AD25">
        <v>0.24755957375271601</v>
      </c>
    </row>
    <row r="26" spans="1:30" x14ac:dyDescent="0.3">
      <c r="A26" t="s">
        <v>6</v>
      </c>
      <c r="B26" t="s">
        <v>4</v>
      </c>
      <c r="C26" t="s">
        <v>5</v>
      </c>
      <c r="D26">
        <v>1</v>
      </c>
      <c r="E26" t="s">
        <v>28</v>
      </c>
      <c r="F26">
        <v>28800</v>
      </c>
      <c r="G26">
        <v>2.9652118682861302E-3</v>
      </c>
      <c r="H26">
        <v>9712628.0614295993</v>
      </c>
      <c r="I26">
        <v>7.8367500000000007E-2</v>
      </c>
      <c r="K26" t="s">
        <v>176</v>
      </c>
      <c r="L26" t="s">
        <v>176</v>
      </c>
      <c r="M26" t="s">
        <v>71</v>
      </c>
      <c r="N26" t="s">
        <v>63</v>
      </c>
      <c r="O26" t="s">
        <v>5</v>
      </c>
      <c r="P26">
        <v>1</v>
      </c>
      <c r="Q26" s="1">
        <f t="shared" si="0"/>
        <v>5.6359999999999895E-4</v>
      </c>
      <c r="R26" s="1" cm="1">
        <f t="array" ref="R26">_xlfn.QUARTILE.INC(_xlfn._xlws.FILTER($I$2:$I$1315,($A$2:$A$1315=M26)*($B$2:$B$1315=N26)*($C$2:$C$1315=O26)*($D$2:$D$1315=P26)),1)</f>
        <v>7.0290000000000001E-4</v>
      </c>
      <c r="S26" s="1" cm="1">
        <f t="array" ref="S26">_xlfn.QUARTILE.INC(_xlfn._xlws.FILTER($I$2:$I$1315,($A$2:$A$1315=M26)*($B$2:$B$1315=N26)*($C$2:$C$1315=O26)*($D$2:$D$1315=P26)),2)</f>
        <v>7.3564999999999948E-4</v>
      </c>
      <c r="T26" s="1" cm="1">
        <f t="array" ref="T26">_xlfn.QUARTILE.INC(_xlfn._xlws.FILTER($I$2:$I$1315,($A$2:$A$1315=M26)*($B$2:$B$1315=N26)*($C$2:$C$1315=O26)*($D$2:$D$1315=P26)),3)</f>
        <v>7.5829999999999995E-4</v>
      </c>
      <c r="U26" s="1">
        <f t="shared" si="1"/>
        <v>1.0943999999999999E-3</v>
      </c>
      <c r="V26" s="1">
        <f t="shared" si="2"/>
        <v>7.6285227272727225E-4</v>
      </c>
      <c r="W26" s="1" cm="1">
        <f t="array" ref="W26">STDEV(IF(($A$2:$A$1315=M26)*($B$2:$B$1315=N26)*($C$2:$C$1315=O26)*($D$2:$D$1315=P26), $I$2:$I$1315))</f>
        <v>1.2386233259782846E-4</v>
      </c>
      <c r="X26" s="1">
        <f t="shared" si="3"/>
        <v>3.3565499999999977E-2</v>
      </c>
      <c r="Y26">
        <v>436.13908229999998</v>
      </c>
      <c r="Z26">
        <v>2.41592601743934E-3</v>
      </c>
      <c r="AA26">
        <v>5.13789945645846E-3</v>
      </c>
      <c r="AB26">
        <v>7.4960671079793396E-4</v>
      </c>
      <c r="AC26">
        <v>1.41758765116093E-3</v>
      </c>
      <c r="AD26">
        <v>7.3050938184173299E-3</v>
      </c>
    </row>
    <row r="27" spans="1:30" x14ac:dyDescent="0.3">
      <c r="A27" t="s">
        <v>6</v>
      </c>
      <c r="B27" t="s">
        <v>4</v>
      </c>
      <c r="C27" t="s">
        <v>5</v>
      </c>
      <c r="D27">
        <v>1</v>
      </c>
      <c r="E27" t="s">
        <v>29</v>
      </c>
      <c r="F27">
        <v>28703</v>
      </c>
      <c r="G27">
        <v>2.9933452606201098E-3</v>
      </c>
      <c r="H27">
        <v>9588937.2928713597</v>
      </c>
      <c r="I27">
        <v>7.7757499999999993E-2</v>
      </c>
      <c r="K27" t="s">
        <v>177</v>
      </c>
      <c r="L27" t="s">
        <v>177</v>
      </c>
      <c r="M27" t="s">
        <v>71</v>
      </c>
      <c r="N27" t="s">
        <v>64</v>
      </c>
      <c r="O27" t="s">
        <v>5</v>
      </c>
      <c r="P27">
        <v>0</v>
      </c>
      <c r="Q27" s="1">
        <f t="shared" si="0"/>
        <v>5.6419999999999897E-4</v>
      </c>
      <c r="R27" s="1" cm="1">
        <f t="array" ref="R27">_xlfn.QUARTILE.INC(_xlfn._xlws.FILTER($I$2:$I$1315,($A$2:$A$1315=M27)*($B$2:$B$1315=N27)*($C$2:$C$1315=O27)*($D$2:$D$1315=P27)),1)</f>
        <v>6.1479999999999998E-4</v>
      </c>
      <c r="S27" s="1" cm="1">
        <f t="array" ref="S27">_xlfn.QUARTILE.INC(_xlfn._xlws.FILTER($I$2:$I$1315,($A$2:$A$1315=M27)*($B$2:$B$1315=N27)*($C$2:$C$1315=O27)*($D$2:$D$1315=P27)),2)</f>
        <v>6.4554999999999994E-4</v>
      </c>
      <c r="T27" s="1" cm="1">
        <f t="array" ref="T27">_xlfn.QUARTILE.INC(_xlfn._xlws.FILTER($I$2:$I$1315,($A$2:$A$1315=M27)*($B$2:$B$1315=N27)*($C$2:$C$1315=O27)*($D$2:$D$1315=P27)),3)</f>
        <v>6.6419999999999999E-4</v>
      </c>
      <c r="U27" s="1">
        <f t="shared" si="1"/>
        <v>9.3470000000000001E-4</v>
      </c>
      <c r="V27" s="1">
        <f t="shared" si="2"/>
        <v>6.5882258064516096E-4</v>
      </c>
      <c r="W27" s="1" cm="1">
        <f t="array" ref="W27">STDEV(IF(($A$2:$A$1315=M27)*($B$2:$B$1315=N27)*($C$2:$C$1315=O27)*($D$2:$D$1315=P27), $I$2:$I$1315))</f>
        <v>8.8859137779980632E-5</v>
      </c>
      <c r="X27" s="1">
        <f t="shared" si="3"/>
        <v>4.0846999999999981E-2</v>
      </c>
      <c r="Y27">
        <v>1069.81391909999</v>
      </c>
      <c r="Z27">
        <v>5.9289855389745103E-3</v>
      </c>
      <c r="AA27">
        <v>1.2609825445764E-2</v>
      </c>
      <c r="AB27">
        <v>1.83614285780109E-3</v>
      </c>
      <c r="AC27">
        <v>3.4816483939672099E-3</v>
      </c>
      <c r="AD27">
        <v>1.79276166975323E-2</v>
      </c>
    </row>
    <row r="28" spans="1:30" x14ac:dyDescent="0.3">
      <c r="A28" t="s">
        <v>6</v>
      </c>
      <c r="B28" t="s">
        <v>4</v>
      </c>
      <c r="C28" t="s">
        <v>5</v>
      </c>
      <c r="D28">
        <v>1</v>
      </c>
      <c r="E28" t="s">
        <v>20</v>
      </c>
      <c r="F28">
        <v>29357</v>
      </c>
      <c r="G28">
        <v>12.936667203903101</v>
      </c>
      <c r="H28">
        <v>2269.2861721867998</v>
      </c>
      <c r="I28">
        <v>7.8687499999999994E-2</v>
      </c>
      <c r="K28" t="s">
        <v>178</v>
      </c>
      <c r="L28" t="s">
        <v>178</v>
      </c>
      <c r="M28" t="s">
        <v>71</v>
      </c>
      <c r="N28" t="s">
        <v>64</v>
      </c>
      <c r="O28" t="s">
        <v>5</v>
      </c>
      <c r="P28">
        <v>1</v>
      </c>
      <c r="Q28" s="1">
        <f t="shared" si="0"/>
        <v>5.6569999999999895E-4</v>
      </c>
      <c r="R28" s="1" cm="1">
        <f t="array" ref="R28">_xlfn.QUARTILE.INC(_xlfn._xlws.FILTER($I$2:$I$1315,($A$2:$A$1315=M28)*($B$2:$B$1315=N28)*($C$2:$C$1315=O28)*($D$2:$D$1315=P28)),1)</f>
        <v>6.2777500000000001E-4</v>
      </c>
      <c r="S28" s="1" cm="1">
        <f t="array" ref="S28">_xlfn.QUARTILE.INC(_xlfn._xlws.FILTER($I$2:$I$1315,($A$2:$A$1315=M28)*($B$2:$B$1315=N28)*($C$2:$C$1315=O28)*($D$2:$D$1315=P28)),2)</f>
        <v>6.4729999999999996E-4</v>
      </c>
      <c r="T28" s="1" cm="1">
        <f t="array" ref="T28">_xlfn.QUARTILE.INC(_xlfn._xlws.FILTER($I$2:$I$1315,($A$2:$A$1315=M28)*($B$2:$B$1315=N28)*($C$2:$C$1315=O28)*($D$2:$D$1315=P28)),3)</f>
        <v>6.8409999999999999E-4</v>
      </c>
      <c r="U28" s="1">
        <f t="shared" si="1"/>
        <v>1.1523E-3</v>
      </c>
      <c r="V28" s="1">
        <f t="shared" si="2"/>
        <v>6.8860645161290313E-4</v>
      </c>
      <c r="W28" s="1" cm="1">
        <f t="array" ref="W28">STDEV(IF(($A$2:$A$1315=M28)*($B$2:$B$1315=N28)*($C$2:$C$1315=O28)*($D$2:$D$1315=P28), $I$2:$I$1315))</f>
        <v>1.4391211898405649E-4</v>
      </c>
      <c r="X28" s="1">
        <f t="shared" si="3"/>
        <v>4.2693599999999991E-2</v>
      </c>
      <c r="Y28">
        <v>1106.4010866000001</v>
      </c>
      <c r="Z28">
        <v>6.1293709162532203E-3</v>
      </c>
      <c r="AA28">
        <v>1.3041834626041599E-2</v>
      </c>
      <c r="AB28">
        <v>1.8866048426176001E-3</v>
      </c>
      <c r="AC28">
        <v>3.6050873313735301E-3</v>
      </c>
      <c r="AD28">
        <v>1.8533526800032701E-2</v>
      </c>
    </row>
    <row r="29" spans="1:30" x14ac:dyDescent="0.3">
      <c r="A29" t="s">
        <v>6</v>
      </c>
      <c r="B29" t="s">
        <v>4</v>
      </c>
      <c r="C29" t="s">
        <v>5</v>
      </c>
      <c r="D29">
        <v>1</v>
      </c>
      <c r="E29" t="s">
        <v>21</v>
      </c>
      <c r="F29">
        <v>29753</v>
      </c>
      <c r="G29">
        <v>13.080872774124099</v>
      </c>
      <c r="H29">
        <v>2274.54241882512</v>
      </c>
      <c r="I29">
        <v>8.1897499999999998E-2</v>
      </c>
      <c r="Q29" s="1"/>
      <c r="R29" s="1"/>
      <c r="S29" s="1"/>
      <c r="T29" s="1"/>
      <c r="U29" s="1"/>
      <c r="V29" s="1"/>
      <c r="W29" s="1"/>
      <c r="X29" s="1"/>
    </row>
    <row r="30" spans="1:30" x14ac:dyDescent="0.3">
      <c r="A30" t="s">
        <v>6</v>
      </c>
      <c r="B30" t="s">
        <v>4</v>
      </c>
      <c r="C30" t="s">
        <v>5</v>
      </c>
      <c r="D30">
        <v>1</v>
      </c>
      <c r="E30" t="s">
        <v>22</v>
      </c>
      <c r="F30">
        <v>29500</v>
      </c>
      <c r="G30">
        <v>1.9989013671875E-3</v>
      </c>
      <c r="H30">
        <v>14758106.870229</v>
      </c>
      <c r="I30">
        <v>8.2030000000000006E-2</v>
      </c>
      <c r="K30" t="s">
        <v>179</v>
      </c>
      <c r="L30" t="s">
        <v>179</v>
      </c>
      <c r="M30" t="s">
        <v>71</v>
      </c>
      <c r="N30" t="s">
        <v>4</v>
      </c>
      <c r="O30" t="s">
        <v>70</v>
      </c>
      <c r="P30">
        <v>0</v>
      </c>
      <c r="Q30" s="1">
        <f t="shared" si="0"/>
        <v>1.39525E-2</v>
      </c>
      <c r="R30" s="1" cm="1">
        <f t="array" ref="R30">_xlfn.QUARTILE.INC(_xlfn._xlws.FILTER($I$2:$I$1315,($A$2:$A$1315=M30)*($B$2:$B$1315=N30)*($C$2:$C$1315=O30)*($D$2:$D$1315=P30)),1)</f>
        <v>1.7482500000000002E-2</v>
      </c>
      <c r="S30" s="1" cm="1">
        <f t="array" ref="S30">_xlfn.QUARTILE.INC(_xlfn._xlws.FILTER($I$2:$I$1315,($A$2:$A$1315=M30)*($B$2:$B$1315=N30)*($C$2:$C$1315=O30)*($D$2:$D$1315=P30)),2)</f>
        <v>1.8332500000000002E-2</v>
      </c>
      <c r="T30" s="1" cm="1">
        <f t="array" ref="T30">_xlfn.QUARTILE.INC(_xlfn._xlws.FILTER($I$2:$I$1315,($A$2:$A$1315=M30)*($B$2:$B$1315=N30)*($C$2:$C$1315=O30)*($D$2:$D$1315=P30)),3)</f>
        <v>2.1066250000000002E-2</v>
      </c>
      <c r="U30" s="1">
        <f t="shared" si="1"/>
        <v>2.571E-2</v>
      </c>
      <c r="V30" s="1">
        <f t="shared" si="2"/>
        <v>1.9041249999999996E-2</v>
      </c>
      <c r="W30" s="1" cm="1">
        <f t="array" ref="W30">STDEV(IF(($A$2:$A$1315=M30)*($B$2:$B$1315=N30)*($C$2:$C$1315=O30)*($D$2:$D$1315=P30), $I$2:$I$1315))</f>
        <v>2.4592889825167563E-3</v>
      </c>
      <c r="X30" s="1">
        <f t="shared" si="3"/>
        <v>1.0282274999999998</v>
      </c>
      <c r="Y30">
        <v>257.0165667</v>
      </c>
      <c r="Z30">
        <v>1.42410783272244E-3</v>
      </c>
      <c r="AA30">
        <v>3.0275234868750501E-3</v>
      </c>
      <c r="AB30">
        <v>4.44857855885771E-4</v>
      </c>
      <c r="AC30">
        <v>8.3372788843446503E-4</v>
      </c>
      <c r="AD30">
        <v>4.3061092311952797E-3</v>
      </c>
    </row>
    <row r="31" spans="1:30" x14ac:dyDescent="0.3">
      <c r="A31" t="s">
        <v>6</v>
      </c>
      <c r="B31" t="s">
        <v>4</v>
      </c>
      <c r="C31" t="s">
        <v>5</v>
      </c>
      <c r="D31">
        <v>1</v>
      </c>
      <c r="E31" t="s">
        <v>30</v>
      </c>
      <c r="F31">
        <v>29307</v>
      </c>
      <c r="G31">
        <v>41.352226257324197</v>
      </c>
      <c r="H31">
        <v>708.71637762934699</v>
      </c>
      <c r="I31">
        <v>8.1854999999999997E-2</v>
      </c>
      <c r="K31" t="s">
        <v>180</v>
      </c>
      <c r="L31" t="s">
        <v>180</v>
      </c>
      <c r="M31" t="s">
        <v>71</v>
      </c>
      <c r="N31" t="s">
        <v>4</v>
      </c>
      <c r="O31" t="s">
        <v>70</v>
      </c>
      <c r="P31">
        <v>1</v>
      </c>
      <c r="Q31" s="1">
        <f t="shared" si="0"/>
        <v>1.3424999999999999E-2</v>
      </c>
      <c r="R31" s="1" cm="1">
        <f t="array" ref="R31">_xlfn.QUARTILE.INC(_xlfn._xlws.FILTER($I$2:$I$1315,($A$2:$A$1315=M31)*($B$2:$B$1315=N31)*($C$2:$C$1315=O31)*($D$2:$D$1315=P31)),1)</f>
        <v>1.6701250000000001E-2</v>
      </c>
      <c r="S31" s="1" cm="1">
        <f t="array" ref="S31">_xlfn.QUARTILE.INC(_xlfn._xlws.FILTER($I$2:$I$1315,($A$2:$A$1315=M31)*($B$2:$B$1315=N31)*($C$2:$C$1315=O31)*($D$2:$D$1315=P31)),2)</f>
        <v>1.8072499999999998E-2</v>
      </c>
      <c r="T31" s="1" cm="1">
        <f t="array" ref="T31">_xlfn.QUARTILE.INC(_xlfn._xlws.FILTER($I$2:$I$1315,($A$2:$A$1315=M31)*($B$2:$B$1315=N31)*($C$2:$C$1315=O31)*($D$2:$D$1315=P31)),3)</f>
        <v>1.9154999999999998E-2</v>
      </c>
      <c r="U31" s="1">
        <f t="shared" si="1"/>
        <v>2.605E-2</v>
      </c>
      <c r="V31" s="1">
        <f t="shared" si="2"/>
        <v>1.8309533333333333E-2</v>
      </c>
      <c r="W31" s="1" cm="1">
        <f t="array" ref="W31">STDEV(IF(($A$2:$A$1315=M31)*($B$2:$B$1315=N31)*($C$2:$C$1315=O31)*($D$2:$D$1315=P31), $I$2:$I$1315))</f>
        <v>2.5083052145920257E-3</v>
      </c>
      <c r="X31" s="1">
        <f t="shared" si="3"/>
        <v>1.3732149999999999</v>
      </c>
      <c r="Y31">
        <v>1203.49442599999</v>
      </c>
      <c r="Z31">
        <v>6.6712902323717701E-3</v>
      </c>
      <c r="AA31">
        <v>1.4174943569999999E-2</v>
      </c>
      <c r="AB31">
        <v>2.08332833332747E-3</v>
      </c>
      <c r="AC31">
        <v>3.9138694145680704E-3</v>
      </c>
      <c r="AD31">
        <v>2.0172141317895499E-2</v>
      </c>
    </row>
    <row r="32" spans="1:30" x14ac:dyDescent="0.3">
      <c r="A32" t="s">
        <v>6</v>
      </c>
      <c r="B32" t="s">
        <v>4</v>
      </c>
      <c r="C32" t="s">
        <v>5</v>
      </c>
      <c r="D32">
        <v>1</v>
      </c>
      <c r="E32" t="s">
        <v>31</v>
      </c>
      <c r="F32">
        <v>29379</v>
      </c>
      <c r="G32">
        <v>45.647323846817002</v>
      </c>
      <c r="H32">
        <v>643.60837666168197</v>
      </c>
      <c r="I32">
        <v>8.2297499999999996E-2</v>
      </c>
      <c r="K32" t="s">
        <v>181</v>
      </c>
      <c r="L32" t="s">
        <v>181</v>
      </c>
      <c r="M32" t="s">
        <v>71</v>
      </c>
      <c r="N32" t="s">
        <v>35</v>
      </c>
      <c r="O32" t="s">
        <v>70</v>
      </c>
      <c r="P32">
        <v>0</v>
      </c>
      <c r="Q32" s="1">
        <f t="shared" si="0"/>
        <v>5.774E-2</v>
      </c>
      <c r="R32" s="1" cm="1">
        <f t="array" ref="R32">_xlfn.QUARTILE.INC(_xlfn._xlws.FILTER($I$2:$I$1315,($A$2:$A$1315=M32)*($B$2:$B$1315=N32)*($C$2:$C$1315=O32)*($D$2:$D$1315=P32)),1)</f>
        <v>6.3379999999999992E-2</v>
      </c>
      <c r="S32" s="1" cm="1">
        <f t="array" ref="S32">_xlfn.QUARTILE.INC(_xlfn._xlws.FILTER($I$2:$I$1315,($A$2:$A$1315=M32)*($B$2:$B$1315=N32)*($C$2:$C$1315=O32)*($D$2:$D$1315=P32)),2)</f>
        <v>6.6320000000000004E-2</v>
      </c>
      <c r="T32" s="1" cm="1">
        <f t="array" ref="T32">_xlfn.QUARTILE.INC(_xlfn._xlws.FILTER($I$2:$I$1315,($A$2:$A$1315=M32)*($B$2:$B$1315=N32)*($C$2:$C$1315=O32)*($D$2:$D$1315=P32)),3)</f>
        <v>7.1645E-2</v>
      </c>
      <c r="U32" s="1">
        <f t="shared" si="1"/>
        <v>8.1780000000000005E-2</v>
      </c>
      <c r="V32" s="1">
        <f t="shared" si="2"/>
        <v>6.7281454545454547E-2</v>
      </c>
      <c r="W32" s="1" cm="1">
        <f t="array" ref="W32">STDEV(IF(($A$2:$A$1315=M32)*($B$2:$B$1315=N32)*($C$2:$C$1315=O32)*($D$2:$D$1315=P32), $I$2:$I$1315))</f>
        <v>6.1987730022970448E-3</v>
      </c>
      <c r="X32" s="1">
        <f t="shared" si="3"/>
        <v>3.7004800000000002</v>
      </c>
      <c r="Y32">
        <v>1131.40191</v>
      </c>
      <c r="Z32">
        <v>6.02924625949172E-3</v>
      </c>
      <c r="AA32">
        <v>1.2861964030555E-2</v>
      </c>
      <c r="AB32">
        <v>1.92959487700861E-3</v>
      </c>
      <c r="AC32">
        <v>3.43921855085022E-3</v>
      </c>
      <c r="AD32">
        <v>1.82307774584138E-2</v>
      </c>
    </row>
    <row r="33" spans="1:30" x14ac:dyDescent="0.3">
      <c r="A33" t="s">
        <v>6</v>
      </c>
      <c r="B33" t="s">
        <v>4</v>
      </c>
      <c r="C33" t="s">
        <v>5</v>
      </c>
      <c r="D33">
        <v>1</v>
      </c>
      <c r="E33" t="s">
        <v>32</v>
      </c>
      <c r="F33">
        <v>29418</v>
      </c>
      <c r="G33">
        <v>51.1402778625488</v>
      </c>
      <c r="H33">
        <v>575.24130156405397</v>
      </c>
      <c r="I33">
        <v>8.2424999999999998E-2</v>
      </c>
      <c r="K33" t="s">
        <v>182</v>
      </c>
      <c r="L33" t="s">
        <v>182</v>
      </c>
      <c r="M33" t="s">
        <v>71</v>
      </c>
      <c r="N33" t="s">
        <v>35</v>
      </c>
      <c r="O33" t="s">
        <v>70</v>
      </c>
      <c r="P33">
        <v>1</v>
      </c>
      <c r="Q33" s="1">
        <f t="shared" si="0"/>
        <v>5.8040000000000001E-2</v>
      </c>
      <c r="R33" s="1" cm="1">
        <f t="array" ref="R33">_xlfn.QUARTILE.INC(_xlfn._xlws.FILTER($I$2:$I$1315,($A$2:$A$1315=M33)*($B$2:$B$1315=N33)*($C$2:$C$1315=O33)*($D$2:$D$1315=P33)),1)</f>
        <v>6.2289999999999998E-2</v>
      </c>
      <c r="S33" s="1" cm="1">
        <f t="array" ref="S33">_xlfn.QUARTILE.INC(_xlfn._xlws.FILTER($I$2:$I$1315,($A$2:$A$1315=M33)*($B$2:$B$1315=N33)*($C$2:$C$1315=O33)*($D$2:$D$1315=P33)),2)</f>
        <v>6.4000000000000001E-2</v>
      </c>
      <c r="T33" s="1" cm="1">
        <f t="array" ref="T33">_xlfn.QUARTILE.INC(_xlfn._xlws.FILTER($I$2:$I$1315,($A$2:$A$1315=M33)*($B$2:$B$1315=N33)*($C$2:$C$1315=O33)*($D$2:$D$1315=P33)),3)</f>
        <v>7.3840000000000003E-2</v>
      </c>
      <c r="U33" s="1">
        <f t="shared" si="1"/>
        <v>9.0450000000000003E-2</v>
      </c>
      <c r="V33" s="1">
        <f t="shared" si="2"/>
        <v>6.8218852459016405E-2</v>
      </c>
      <c r="W33" s="1" cm="1">
        <f t="array" ref="W33">STDEV(IF(($A$2:$A$1315=M33)*($B$2:$B$1315=N33)*($C$2:$C$1315=O33)*($D$2:$D$1315=P33), $I$2:$I$1315))</f>
        <v>8.1621502678237631E-3</v>
      </c>
      <c r="X33" s="1">
        <f t="shared" si="3"/>
        <v>4.1613500000000005</v>
      </c>
      <c r="Y33">
        <v>962.29197439999996</v>
      </c>
      <c r="Z33">
        <v>5.3463392670254802E-3</v>
      </c>
      <c r="AA33">
        <v>1.1342011152152699E-2</v>
      </c>
      <c r="AB33">
        <v>1.70511969742648E-3</v>
      </c>
      <c r="AC33">
        <v>3.1187242506133502E-3</v>
      </c>
      <c r="AD33">
        <v>1.61658551001925E-2</v>
      </c>
    </row>
    <row r="34" spans="1:30" x14ac:dyDescent="0.3">
      <c r="A34" t="s">
        <v>6</v>
      </c>
      <c r="B34" t="s">
        <v>4</v>
      </c>
      <c r="C34" t="s">
        <v>5</v>
      </c>
      <c r="D34">
        <v>1</v>
      </c>
      <c r="E34" t="s">
        <v>33</v>
      </c>
      <c r="F34">
        <v>29307</v>
      </c>
      <c r="G34">
        <v>2.000093460083E-3</v>
      </c>
      <c r="H34">
        <v>14652815.273334101</v>
      </c>
      <c r="I34">
        <v>8.1854999999999997E-2</v>
      </c>
      <c r="K34" t="s">
        <v>183</v>
      </c>
      <c r="L34" t="s">
        <v>183</v>
      </c>
      <c r="M34" t="s">
        <v>71</v>
      </c>
      <c r="N34" t="s">
        <v>63</v>
      </c>
      <c r="O34" t="s">
        <v>70</v>
      </c>
      <c r="P34">
        <v>0</v>
      </c>
      <c r="Q34" s="1">
        <f t="shared" si="0"/>
        <v>1.3516E-2</v>
      </c>
      <c r="R34" s="1" cm="1">
        <f t="array" ref="R34">_xlfn.QUARTILE.INC(_xlfn._xlws.FILTER($I$2:$I$1315,($A$2:$A$1315=M34)*($B$2:$B$1315=N34)*($C$2:$C$1315=O34)*($D$2:$D$1315=P34)),1)</f>
        <v>1.5703999999999999E-2</v>
      </c>
      <c r="S34" s="1" cm="1">
        <f t="array" ref="S34">_xlfn.QUARTILE.INC(_xlfn._xlws.FILTER($I$2:$I$1315,($A$2:$A$1315=M34)*($B$2:$B$1315=N34)*($C$2:$C$1315=O34)*($D$2:$D$1315=P34)),2)</f>
        <v>1.6596E-2</v>
      </c>
      <c r="T34" s="1" cm="1">
        <f t="array" ref="T34">_xlfn.QUARTILE.INC(_xlfn._xlws.FILTER($I$2:$I$1315,($A$2:$A$1315=M34)*($B$2:$B$1315=N34)*($C$2:$C$1315=O34)*($D$2:$D$1315=P34)),3)</f>
        <v>1.8110000000000001E-2</v>
      </c>
      <c r="U34" s="1">
        <f t="shared" si="1"/>
        <v>2.0504000000000001E-2</v>
      </c>
      <c r="V34" s="1">
        <f t="shared" si="2"/>
        <v>1.6755698113207523E-2</v>
      </c>
      <c r="W34" s="1" cm="1">
        <f t="array" ref="W34">STDEV(IF(($A$2:$A$1315=M34)*($B$2:$B$1315=N34)*($C$2:$C$1315=O34)*($D$2:$D$1315=P34), $I$2:$I$1315))</f>
        <v>1.6998239907177106E-3</v>
      </c>
      <c r="X34" s="1">
        <f t="shared" si="3"/>
        <v>0.88805199999999873</v>
      </c>
      <c r="Y34">
        <v>1071.9783444</v>
      </c>
      <c r="Z34">
        <v>5.33151159988745E-2</v>
      </c>
      <c r="AA34">
        <v>1.26375537526388E-2</v>
      </c>
      <c r="AB34">
        <v>0.14508434745627199</v>
      </c>
      <c r="AC34">
        <v>3.4883020424224501E-3</v>
      </c>
      <c r="AD34">
        <v>0.16121020325133301</v>
      </c>
    </row>
    <row r="35" spans="1:30" x14ac:dyDescent="0.3">
      <c r="A35" t="s">
        <v>6</v>
      </c>
      <c r="B35" t="s">
        <v>4</v>
      </c>
      <c r="C35" t="s">
        <v>5</v>
      </c>
      <c r="D35">
        <v>1</v>
      </c>
      <c r="E35" t="s">
        <v>34</v>
      </c>
      <c r="F35">
        <v>29379</v>
      </c>
      <c r="G35">
        <v>2.92325019836425E-3</v>
      </c>
      <c r="H35">
        <v>10050114.771715101</v>
      </c>
      <c r="I35">
        <v>8.2297499999999996E-2</v>
      </c>
      <c r="K35" t="s">
        <v>184</v>
      </c>
      <c r="L35" t="s">
        <v>184</v>
      </c>
      <c r="M35" t="s">
        <v>71</v>
      </c>
      <c r="N35" t="s">
        <v>63</v>
      </c>
      <c r="O35" t="s">
        <v>70</v>
      </c>
      <c r="P35">
        <v>1</v>
      </c>
      <c r="Q35" s="1">
        <f t="shared" si="0"/>
        <v>1.3486E-2</v>
      </c>
      <c r="R35" s="1" cm="1">
        <f t="array" ref="R35">_xlfn.QUARTILE.INC(_xlfn._xlws.FILTER($I$2:$I$1315,($A$2:$A$1315=M35)*($B$2:$B$1315=N35)*($C$2:$C$1315=O35)*($D$2:$D$1315=P35)),1)</f>
        <v>1.4739499999999975E-2</v>
      </c>
      <c r="S35" s="1" cm="1">
        <f t="array" ref="S35">_xlfn.QUARTILE.INC(_xlfn._xlws.FILTER($I$2:$I$1315,($A$2:$A$1315=M35)*($B$2:$B$1315=N35)*($C$2:$C$1315=O35)*($D$2:$D$1315=P35)),2)</f>
        <v>1.6515000000000002E-2</v>
      </c>
      <c r="T35" s="1" cm="1">
        <f t="array" ref="T35">_xlfn.QUARTILE.INC(_xlfn._xlws.FILTER($I$2:$I$1315,($A$2:$A$1315=M35)*($B$2:$B$1315=N35)*($C$2:$C$1315=O35)*($D$2:$D$1315=P35)),3)</f>
        <v>1.7557E-2</v>
      </c>
      <c r="U35" s="1">
        <f t="shared" si="1"/>
        <v>2.0004000000000001E-2</v>
      </c>
      <c r="V35" s="1">
        <f t="shared" si="2"/>
        <v>1.6402999999999987E-2</v>
      </c>
      <c r="W35" s="1" cm="1">
        <f t="array" ref="W35">STDEV(IF(($A$2:$A$1315=M35)*($B$2:$B$1315=N35)*($C$2:$C$1315=O35)*($D$2:$D$1315=P35), $I$2:$I$1315))</f>
        <v>1.6833942994280756E-3</v>
      </c>
      <c r="X35" s="1">
        <f t="shared" si="3"/>
        <v>0.82014999999999938</v>
      </c>
      <c r="Y35">
        <v>1737.1791327999999</v>
      </c>
      <c r="Z35">
        <v>0.106424295524305</v>
      </c>
      <c r="AA35">
        <v>2.04726332224998E-2</v>
      </c>
      <c r="AB35">
        <v>0.29566845153457399</v>
      </c>
      <c r="AC35">
        <v>5.6566266596179198E-3</v>
      </c>
      <c r="AD35">
        <v>0.321797711416692</v>
      </c>
    </row>
    <row r="36" spans="1:30" x14ac:dyDescent="0.3">
      <c r="A36" t="s">
        <v>6</v>
      </c>
      <c r="B36" t="s">
        <v>35</v>
      </c>
      <c r="C36" t="s">
        <v>5</v>
      </c>
      <c r="D36">
        <v>0</v>
      </c>
      <c r="E36" t="s">
        <v>12</v>
      </c>
      <c r="F36">
        <v>29898</v>
      </c>
      <c r="G36">
        <v>41.277689218521097</v>
      </c>
      <c r="H36">
        <v>724.313801621067</v>
      </c>
      <c r="I36">
        <v>0.31540000000000001</v>
      </c>
      <c r="K36" t="s">
        <v>185</v>
      </c>
      <c r="L36" t="s">
        <v>185</v>
      </c>
      <c r="M36" t="s">
        <v>71</v>
      </c>
      <c r="N36" t="s">
        <v>64</v>
      </c>
      <c r="O36" t="s">
        <v>70</v>
      </c>
      <c r="P36">
        <v>0</v>
      </c>
      <c r="Q36" s="1">
        <f t="shared" si="0"/>
        <v>6.4179999999999999E-4</v>
      </c>
      <c r="R36" s="1" cm="1">
        <f t="array" ref="R36">_xlfn.QUARTILE.INC(_xlfn._xlws.FILTER($I$2:$I$1315,($A$2:$A$1315=M36)*($B$2:$B$1315=N36)*($C$2:$C$1315=O36)*($D$2:$D$1315=P36)),1)</f>
        <v>6.847E-4</v>
      </c>
      <c r="S36" s="1" cm="1">
        <f t="array" ref="S36">_xlfn.QUARTILE.INC(_xlfn._xlws.FILTER($I$2:$I$1315,($A$2:$A$1315=M36)*($B$2:$B$1315=N36)*($C$2:$C$1315=O36)*($D$2:$D$1315=P36)),2)</f>
        <v>7.7189999999999995E-4</v>
      </c>
      <c r="T36" s="1" cm="1">
        <f t="array" ref="T36">_xlfn.QUARTILE.INC(_xlfn._xlws.FILTER($I$2:$I$1315,($A$2:$A$1315=M36)*($B$2:$B$1315=N36)*($C$2:$C$1315=O36)*($D$2:$D$1315=P36)),3)</f>
        <v>8.0480000000000005E-4</v>
      </c>
      <c r="U36" s="1">
        <f t="shared" si="1"/>
        <v>9.6919999999999895E-4</v>
      </c>
      <c r="V36" s="1">
        <f t="shared" si="2"/>
        <v>7.710482758620683E-4</v>
      </c>
      <c r="W36" s="1" cm="1">
        <f t="array" ref="W36">STDEV(IF(($A$2:$A$1315=M36)*($B$2:$B$1315=N36)*($C$2:$C$1315=O36)*($D$2:$D$1315=P36), $I$2:$I$1315))</f>
        <v>9.6767846713851231E-5</v>
      </c>
      <c r="X36" s="1">
        <f t="shared" si="3"/>
        <v>2.2360399999999982E-2</v>
      </c>
      <c r="Y36">
        <v>483.67742479999998</v>
      </c>
      <c r="Z36">
        <v>2.6833939913188699E-3</v>
      </c>
      <c r="AA36">
        <v>5.7135306150695696E-3</v>
      </c>
      <c r="AB36">
        <v>8.2170315736362898E-4</v>
      </c>
      <c r="AC36">
        <v>1.5786094151733899E-3</v>
      </c>
      <c r="AD36">
        <v>8.1138431876065994E-3</v>
      </c>
    </row>
    <row r="37" spans="1:30" x14ac:dyDescent="0.3">
      <c r="A37" t="s">
        <v>6</v>
      </c>
      <c r="B37" t="s">
        <v>35</v>
      </c>
      <c r="C37" t="s">
        <v>5</v>
      </c>
      <c r="D37">
        <v>0</v>
      </c>
      <c r="E37" t="s">
        <v>13</v>
      </c>
      <c r="F37">
        <v>29885</v>
      </c>
      <c r="G37">
        <v>34.083541631698601</v>
      </c>
      <c r="H37">
        <v>876.81615728003305</v>
      </c>
      <c r="I37">
        <v>0.31486999999999998</v>
      </c>
      <c r="K37" t="s">
        <v>186</v>
      </c>
      <c r="L37" t="s">
        <v>186</v>
      </c>
      <c r="M37" t="s">
        <v>71</v>
      </c>
      <c r="N37" t="s">
        <v>64</v>
      </c>
      <c r="O37" t="s">
        <v>70</v>
      </c>
      <c r="P37">
        <v>1</v>
      </c>
      <c r="Q37" s="1">
        <f t="shared" si="0"/>
        <v>5.8259999999999996E-4</v>
      </c>
      <c r="R37" s="1" cm="1">
        <f t="array" ref="R37">_xlfn.QUARTILE.INC(_xlfn._xlws.FILTER($I$2:$I$1315,($A$2:$A$1315=M37)*($B$2:$B$1315=N37)*($C$2:$C$1315=O37)*($D$2:$D$1315=P37)),1)</f>
        <v>6.3630000000000002E-4</v>
      </c>
      <c r="S37" s="1" cm="1">
        <f t="array" ref="S37">_xlfn.QUARTILE.INC(_xlfn._xlws.FILTER($I$2:$I$1315,($A$2:$A$1315=M37)*($B$2:$B$1315=N37)*($C$2:$C$1315=O37)*($D$2:$D$1315=P37)),2)</f>
        <v>7.1929999999999997E-4</v>
      </c>
      <c r="T37" s="1" cm="1">
        <f t="array" ref="T37">_xlfn.QUARTILE.INC(_xlfn._xlws.FILTER($I$2:$I$1315,($A$2:$A$1315=M37)*($B$2:$B$1315=N37)*($C$2:$C$1315=O37)*($D$2:$D$1315=P37)),3)</f>
        <v>7.7754999999999903E-4</v>
      </c>
      <c r="U37" s="1">
        <f t="shared" si="1"/>
        <v>1.1137999999999901E-3</v>
      </c>
      <c r="V37" s="1">
        <f t="shared" si="2"/>
        <v>7.2656451612903151E-4</v>
      </c>
      <c r="W37" s="1" cm="1">
        <f t="array" ref="W37">STDEV(IF(($A$2:$A$1315=M37)*($B$2:$B$1315=N37)*($C$2:$C$1315=O37)*($D$2:$D$1315=P37), $I$2:$I$1315))</f>
        <v>1.2483710332105252E-4</v>
      </c>
      <c r="X37" s="1">
        <f t="shared" si="3"/>
        <v>2.2523499999999978E-2</v>
      </c>
      <c r="Y37">
        <v>678.98973200000103</v>
      </c>
      <c r="Z37">
        <v>3.7510137998572101E-3</v>
      </c>
      <c r="AA37">
        <v>7.9862955984720107E-3</v>
      </c>
      <c r="AB37">
        <v>1.1493939750763999E-3</v>
      </c>
      <c r="AC37">
        <v>2.20634140104992E-3</v>
      </c>
      <c r="AD37">
        <v>1.1342030974598301E-2</v>
      </c>
    </row>
    <row r="38" spans="1:30" x14ac:dyDescent="0.3">
      <c r="A38" t="s">
        <v>6</v>
      </c>
      <c r="B38" t="s">
        <v>35</v>
      </c>
      <c r="C38" t="s">
        <v>5</v>
      </c>
      <c r="D38">
        <v>0</v>
      </c>
      <c r="E38" t="s">
        <v>14</v>
      </c>
      <c r="F38">
        <v>29904</v>
      </c>
      <c r="G38">
        <v>2.9969215393066402E-3</v>
      </c>
      <c r="H38">
        <v>9978239.2057279199</v>
      </c>
      <c r="I38">
        <v>0.31525999999999998</v>
      </c>
    </row>
    <row r="39" spans="1:30" x14ac:dyDescent="0.3">
      <c r="A39" t="s">
        <v>6</v>
      </c>
      <c r="B39" t="s">
        <v>35</v>
      </c>
      <c r="C39" t="s">
        <v>5</v>
      </c>
      <c r="D39">
        <v>0</v>
      </c>
      <c r="E39" t="s">
        <v>23</v>
      </c>
      <c r="F39">
        <v>29467</v>
      </c>
      <c r="G39">
        <v>37.710726737976003</v>
      </c>
      <c r="H39">
        <v>781.39570750636403</v>
      </c>
      <c r="I39">
        <v>0.31089</v>
      </c>
    </row>
    <row r="40" spans="1:30" x14ac:dyDescent="0.3">
      <c r="A40" t="s">
        <v>6</v>
      </c>
      <c r="B40" t="s">
        <v>35</v>
      </c>
      <c r="C40" t="s">
        <v>5</v>
      </c>
      <c r="D40">
        <v>0</v>
      </c>
      <c r="E40" t="s">
        <v>36</v>
      </c>
      <c r="F40">
        <v>29467</v>
      </c>
      <c r="G40">
        <v>1.9614696502685499E-3</v>
      </c>
      <c r="H40">
        <v>15022919.164701501</v>
      </c>
      <c r="I40">
        <v>0.31089</v>
      </c>
      <c r="L40" t="s">
        <v>203</v>
      </c>
      <c r="M40" t="s">
        <v>204</v>
      </c>
      <c r="N40" t="s">
        <v>205</v>
      </c>
      <c r="O40" t="s">
        <v>206</v>
      </c>
    </row>
    <row r="41" spans="1:30" x14ac:dyDescent="0.3">
      <c r="A41" t="s">
        <v>6</v>
      </c>
      <c r="B41" t="s">
        <v>35</v>
      </c>
      <c r="C41" t="s">
        <v>5</v>
      </c>
      <c r="D41">
        <v>0</v>
      </c>
      <c r="E41" t="s">
        <v>37</v>
      </c>
      <c r="F41">
        <v>29467</v>
      </c>
      <c r="G41">
        <v>2.000093460083E-3</v>
      </c>
      <c r="H41">
        <v>14732811.5351054</v>
      </c>
      <c r="I41">
        <v>0.31089</v>
      </c>
      <c r="K41" t="s">
        <v>171</v>
      </c>
      <c r="L41">
        <v>3.1813898694444201E-4</v>
      </c>
      <c r="M41" s="2">
        <v>4.6126425786496798E-5</v>
      </c>
      <c r="N41" s="2">
        <v>8.7787824374593496E-5</v>
      </c>
      <c r="O41">
        <v>4.5205323710553199E-4</v>
      </c>
    </row>
    <row r="42" spans="1:30" x14ac:dyDescent="0.3">
      <c r="A42" t="s">
        <v>6</v>
      </c>
      <c r="B42" t="s">
        <v>35</v>
      </c>
      <c r="C42" t="s">
        <v>5</v>
      </c>
      <c r="D42">
        <v>0</v>
      </c>
      <c r="E42" t="s">
        <v>38</v>
      </c>
      <c r="F42">
        <v>29467</v>
      </c>
      <c r="G42">
        <v>1.9996166229247999E-3</v>
      </c>
      <c r="H42">
        <v>14736324.7845475</v>
      </c>
      <c r="I42">
        <v>0.31089</v>
      </c>
      <c r="K42" t="s">
        <v>172</v>
      </c>
      <c r="L42">
        <v>3.07142079361145E-3</v>
      </c>
      <c r="M42">
        <v>4.5387091865123298E-4</v>
      </c>
      <c r="N42">
        <v>8.3448543106165603E-4</v>
      </c>
      <c r="O42">
        <v>4.3597771433243502E-3</v>
      </c>
    </row>
    <row r="43" spans="1:30" x14ac:dyDescent="0.3">
      <c r="A43" t="s">
        <v>6</v>
      </c>
      <c r="B43" t="s">
        <v>35</v>
      </c>
      <c r="C43" t="s">
        <v>5</v>
      </c>
      <c r="D43">
        <v>0</v>
      </c>
      <c r="E43" t="s">
        <v>39</v>
      </c>
      <c r="F43">
        <v>29467</v>
      </c>
      <c r="G43">
        <v>3.0066967010497999E-3</v>
      </c>
      <c r="H43">
        <v>9800456.4243914001</v>
      </c>
      <c r="I43">
        <v>0.31089</v>
      </c>
      <c r="K43" t="s">
        <v>173</v>
      </c>
      <c r="L43">
        <v>1.99144117438196E-2</v>
      </c>
      <c r="M43">
        <v>2.8974209290453198E-3</v>
      </c>
      <c r="N43">
        <v>5.47818611411018E-3</v>
      </c>
      <c r="O43">
        <v>2.82900187869751E-2</v>
      </c>
    </row>
    <row r="44" spans="1:30" x14ac:dyDescent="0.3">
      <c r="A44" t="s">
        <v>6</v>
      </c>
      <c r="B44" t="s">
        <v>35</v>
      </c>
      <c r="C44" t="s">
        <v>5</v>
      </c>
      <c r="D44">
        <v>0</v>
      </c>
      <c r="E44" t="s">
        <v>15</v>
      </c>
      <c r="F44">
        <v>30514</v>
      </c>
      <c r="G44">
        <v>5.3904771804809501E-2</v>
      </c>
      <c r="H44">
        <v>566072.33419875801</v>
      </c>
      <c r="I44">
        <v>0.33176</v>
      </c>
      <c r="K44" t="s">
        <v>174</v>
      </c>
      <c r="L44">
        <v>6.4284792587497403E-3</v>
      </c>
      <c r="M44">
        <v>9.4864492558244197E-4</v>
      </c>
      <c r="N44">
        <v>1.7526984249514499E-3</v>
      </c>
      <c r="O44">
        <v>9.1298226092836592E-3</v>
      </c>
    </row>
    <row r="45" spans="1:30" x14ac:dyDescent="0.3">
      <c r="A45" t="s">
        <v>6</v>
      </c>
      <c r="B45" t="s">
        <v>35</v>
      </c>
      <c r="C45" t="s">
        <v>5</v>
      </c>
      <c r="D45">
        <v>0</v>
      </c>
      <c r="E45" t="s">
        <v>16</v>
      </c>
      <c r="F45">
        <v>30507</v>
      </c>
      <c r="G45">
        <v>47.890924453735302</v>
      </c>
      <c r="H45">
        <v>637.010046224333</v>
      </c>
      <c r="I45">
        <v>0.33168999999999998</v>
      </c>
      <c r="K45" t="s">
        <v>175</v>
      </c>
      <c r="L45">
        <v>4.5118601965279601E-3</v>
      </c>
      <c r="M45">
        <v>6.5367357849410702E-4</v>
      </c>
      <c r="N45">
        <v>1.2451266226584301E-3</v>
      </c>
      <c r="O45">
        <v>6.4106603976805E-3</v>
      </c>
    </row>
    <row r="46" spans="1:30" x14ac:dyDescent="0.3">
      <c r="A46" t="s">
        <v>6</v>
      </c>
      <c r="B46" t="s">
        <v>35</v>
      </c>
      <c r="C46" t="s">
        <v>5</v>
      </c>
      <c r="D46">
        <v>0</v>
      </c>
      <c r="E46" t="s">
        <v>24</v>
      </c>
      <c r="F46">
        <v>30507</v>
      </c>
      <c r="G46">
        <v>1.9989013671875E-3</v>
      </c>
      <c r="H46">
        <v>15261883.6030534</v>
      </c>
      <c r="I46">
        <v>0.33168999999999998</v>
      </c>
      <c r="K46" t="s">
        <v>176</v>
      </c>
      <c r="L46">
        <v>9.7340022286110106E-3</v>
      </c>
      <c r="M46">
        <v>1.42029030289592E-3</v>
      </c>
      <c r="N46">
        <v>2.6834490855000598E-3</v>
      </c>
      <c r="O46">
        <v>1.3837741617006899E-2</v>
      </c>
    </row>
    <row r="47" spans="1:30" x14ac:dyDescent="0.3">
      <c r="A47" t="s">
        <v>6</v>
      </c>
      <c r="B47" t="s">
        <v>35</v>
      </c>
      <c r="C47" t="s">
        <v>5</v>
      </c>
      <c r="D47">
        <v>0</v>
      </c>
      <c r="E47" t="s">
        <v>40</v>
      </c>
      <c r="F47">
        <v>30507</v>
      </c>
      <c r="G47">
        <v>3.00073623657226E-3</v>
      </c>
      <c r="H47">
        <v>10166505.0157317</v>
      </c>
      <c r="I47">
        <v>0.33168999999999998</v>
      </c>
      <c r="K47" t="s">
        <v>177</v>
      </c>
      <c r="L47">
        <v>8.6804618826390196E-3</v>
      </c>
      <c r="M47">
        <v>1.2674579584093201E-3</v>
      </c>
      <c r="N47">
        <v>2.39761291371561E-3</v>
      </c>
      <c r="O47">
        <v>1.23455327547639E-2</v>
      </c>
    </row>
    <row r="48" spans="1:30" x14ac:dyDescent="0.3">
      <c r="A48" t="s">
        <v>6</v>
      </c>
      <c r="B48" t="s">
        <v>35</v>
      </c>
      <c r="C48" t="s">
        <v>5</v>
      </c>
      <c r="D48">
        <v>0</v>
      </c>
      <c r="E48" t="s">
        <v>41</v>
      </c>
      <c r="F48">
        <v>30507</v>
      </c>
      <c r="G48">
        <v>1.9996166229247999E-3</v>
      </c>
      <c r="H48">
        <v>15256424.4816978</v>
      </c>
      <c r="I48">
        <v>0.33168999999999998</v>
      </c>
      <c r="K48" t="s">
        <v>178</v>
      </c>
      <c r="L48">
        <v>5.5017706911806696E-3</v>
      </c>
      <c r="M48">
        <v>8.02141475048756E-4</v>
      </c>
      <c r="N48">
        <v>1.52073460446324E-3</v>
      </c>
      <c r="O48">
        <v>7.8246467706926601E-3</v>
      </c>
    </row>
    <row r="49" spans="1:15" x14ac:dyDescent="0.3">
      <c r="A49" t="s">
        <v>6</v>
      </c>
      <c r="B49" t="s">
        <v>35</v>
      </c>
      <c r="C49" t="s">
        <v>5</v>
      </c>
      <c r="D49">
        <v>0</v>
      </c>
      <c r="E49" t="s">
        <v>42</v>
      </c>
      <c r="F49">
        <v>30507</v>
      </c>
      <c r="G49">
        <v>3.0009746551513598E-3</v>
      </c>
      <c r="H49">
        <v>10165697.316914201</v>
      </c>
      <c r="I49">
        <v>0.33168999999999998</v>
      </c>
    </row>
    <row r="50" spans="1:15" x14ac:dyDescent="0.3">
      <c r="A50" t="s">
        <v>6</v>
      </c>
      <c r="B50" t="s">
        <v>35</v>
      </c>
      <c r="C50" t="s">
        <v>5</v>
      </c>
      <c r="D50">
        <v>0</v>
      </c>
      <c r="E50" t="s">
        <v>17</v>
      </c>
      <c r="F50">
        <v>30326</v>
      </c>
      <c r="G50">
        <v>1.9180774688720701E-3</v>
      </c>
      <c r="H50">
        <v>15810623.132877501</v>
      </c>
      <c r="I50">
        <v>0.32562000000000002</v>
      </c>
      <c r="K50" t="s">
        <v>179</v>
      </c>
      <c r="L50">
        <v>2.9158549375694E-3</v>
      </c>
      <c r="M50">
        <v>4.32079512332705E-4</v>
      </c>
      <c r="N50">
        <v>8.0657088228136499E-4</v>
      </c>
      <c r="O50">
        <v>4.1545053321834701E-3</v>
      </c>
    </row>
    <row r="51" spans="1:15" x14ac:dyDescent="0.3">
      <c r="A51" t="s">
        <v>6</v>
      </c>
      <c r="B51" t="s">
        <v>35</v>
      </c>
      <c r="C51" t="s">
        <v>5</v>
      </c>
      <c r="D51">
        <v>0</v>
      </c>
      <c r="E51" t="s">
        <v>43</v>
      </c>
      <c r="F51">
        <v>30081</v>
      </c>
      <c r="G51">
        <v>61.008427858352597</v>
      </c>
      <c r="H51">
        <v>493.063025158443</v>
      </c>
      <c r="I51">
        <v>0.32317000000000001</v>
      </c>
      <c r="K51" t="s">
        <v>180</v>
      </c>
      <c r="L51">
        <v>2.9934331519445002E-3</v>
      </c>
      <c r="M51">
        <v>4.3674840495455599E-4</v>
      </c>
      <c r="N51">
        <v>8.2603142095845296E-4</v>
      </c>
      <c r="O51">
        <v>4.2562129778575099E-3</v>
      </c>
    </row>
    <row r="52" spans="1:15" x14ac:dyDescent="0.3">
      <c r="A52" t="s">
        <v>6</v>
      </c>
      <c r="B52" t="s">
        <v>35</v>
      </c>
      <c r="C52" t="s">
        <v>5</v>
      </c>
      <c r="D52">
        <v>0</v>
      </c>
      <c r="E52" t="s">
        <v>44</v>
      </c>
      <c r="F52">
        <v>30081</v>
      </c>
      <c r="G52">
        <v>2.0062923431396402E-3</v>
      </c>
      <c r="H52">
        <v>14993328.4163992</v>
      </c>
      <c r="I52">
        <v>0.32317000000000001</v>
      </c>
      <c r="K52" t="s">
        <v>181</v>
      </c>
      <c r="L52">
        <v>9.4930192315279098E-3</v>
      </c>
      <c r="M52">
        <v>1.37921304781585E-3</v>
      </c>
      <c r="N52">
        <v>2.6264120723314801E-3</v>
      </c>
      <c r="O52">
        <v>1.34986443516752E-2</v>
      </c>
    </row>
    <row r="53" spans="1:15" x14ac:dyDescent="0.3">
      <c r="A53" t="s">
        <v>6</v>
      </c>
      <c r="B53" t="s">
        <v>35</v>
      </c>
      <c r="C53" t="s">
        <v>5</v>
      </c>
      <c r="D53">
        <v>0</v>
      </c>
      <c r="E53" t="s">
        <v>45</v>
      </c>
      <c r="F53">
        <v>30081</v>
      </c>
      <c r="G53">
        <v>1.9996166229247999E-3</v>
      </c>
      <c r="H53">
        <v>15043383.644211199</v>
      </c>
      <c r="I53">
        <v>0.32317000000000001</v>
      </c>
      <c r="K53" t="s">
        <v>182</v>
      </c>
      <c r="L53">
        <v>9.6557199297221501E-3</v>
      </c>
      <c r="M53">
        <v>1.3972677844797899E-3</v>
      </c>
      <c r="N53">
        <v>2.6670968370591502E-3</v>
      </c>
      <c r="O53">
        <v>1.37200845512611E-2</v>
      </c>
    </row>
    <row r="54" spans="1:15" x14ac:dyDescent="0.3">
      <c r="A54" t="s">
        <v>6</v>
      </c>
      <c r="B54" t="s">
        <v>35</v>
      </c>
      <c r="C54" t="s">
        <v>5</v>
      </c>
      <c r="D54">
        <v>0</v>
      </c>
      <c r="E54" t="s">
        <v>46</v>
      </c>
      <c r="F54">
        <v>30081</v>
      </c>
      <c r="G54">
        <v>1.9876956939697201E-3</v>
      </c>
      <c r="H54">
        <v>15133604.249010401</v>
      </c>
      <c r="I54">
        <v>0.32317000000000001</v>
      </c>
      <c r="K54" t="s">
        <v>183</v>
      </c>
      <c r="L54">
        <v>1.55306106725695E-2</v>
      </c>
      <c r="M54">
        <v>0.23909068238350101</v>
      </c>
      <c r="N54">
        <v>4.2747116158783297E-3</v>
      </c>
      <c r="O54">
        <v>0.25889600467194901</v>
      </c>
    </row>
    <row r="55" spans="1:15" x14ac:dyDescent="0.3">
      <c r="A55" t="s">
        <v>6</v>
      </c>
      <c r="B55" t="s">
        <v>35</v>
      </c>
      <c r="C55" t="s">
        <v>5</v>
      </c>
      <c r="D55">
        <v>0</v>
      </c>
      <c r="E55" t="s">
        <v>47</v>
      </c>
      <c r="F55">
        <v>30081</v>
      </c>
      <c r="G55">
        <v>1.9996166229247999E-3</v>
      </c>
      <c r="H55">
        <v>15043383.644211199</v>
      </c>
      <c r="I55">
        <v>0.32317000000000001</v>
      </c>
      <c r="K55" t="s">
        <v>184</v>
      </c>
      <c r="L55">
        <v>2.1527430390277601E-3</v>
      </c>
      <c r="M55">
        <v>3.1031580381224401E-4</v>
      </c>
      <c r="N55">
        <v>5.9328024110769095E-4</v>
      </c>
      <c r="O55">
        <v>3.0563390839476899E-3</v>
      </c>
    </row>
    <row r="56" spans="1:15" x14ac:dyDescent="0.3">
      <c r="A56" t="s">
        <v>6</v>
      </c>
      <c r="B56" t="s">
        <v>35</v>
      </c>
      <c r="C56" t="s">
        <v>5</v>
      </c>
      <c r="D56">
        <v>0</v>
      </c>
      <c r="E56" t="s">
        <v>18</v>
      </c>
      <c r="F56">
        <v>30294</v>
      </c>
      <c r="G56">
        <v>1.9993782043457001E-3</v>
      </c>
      <c r="H56">
        <v>15151710.633913601</v>
      </c>
      <c r="I56">
        <v>0.32607999999999998</v>
      </c>
      <c r="K56" t="s">
        <v>185</v>
      </c>
      <c r="L56">
        <v>2.20792180902765E-4</v>
      </c>
      <c r="M56" s="2">
        <v>3.2481692652908103E-5</v>
      </c>
      <c r="N56" s="2">
        <v>6.1005118245455998E-5</v>
      </c>
      <c r="O56">
        <v>3.1427899180112899E-4</v>
      </c>
    </row>
    <row r="57" spans="1:15" x14ac:dyDescent="0.3">
      <c r="A57" t="s">
        <v>6</v>
      </c>
      <c r="B57" t="s">
        <v>35</v>
      </c>
      <c r="C57" t="s">
        <v>5</v>
      </c>
      <c r="D57">
        <v>0</v>
      </c>
      <c r="E57" t="s">
        <v>48</v>
      </c>
      <c r="F57">
        <v>30159</v>
      </c>
      <c r="G57">
        <v>56.247775077819803</v>
      </c>
      <c r="H57">
        <v>536.18120820378101</v>
      </c>
      <c r="I57">
        <v>0.32473000000000002</v>
      </c>
      <c r="K57" t="s">
        <v>186</v>
      </c>
      <c r="L57">
        <v>2.2918925008193199E-2</v>
      </c>
      <c r="M57">
        <v>0.39498416126485802</v>
      </c>
      <c r="N57">
        <v>6.0424981435584502E-3</v>
      </c>
      <c r="O57">
        <v>0.42394558441661001</v>
      </c>
    </row>
    <row r="58" spans="1:15" x14ac:dyDescent="0.3">
      <c r="A58" t="s">
        <v>6</v>
      </c>
      <c r="B58" t="s">
        <v>35</v>
      </c>
      <c r="C58" t="s">
        <v>5</v>
      </c>
      <c r="D58">
        <v>0</v>
      </c>
      <c r="E58" t="s">
        <v>49</v>
      </c>
      <c r="F58">
        <v>30159</v>
      </c>
      <c r="G58">
        <v>1.9960403442382799E-3</v>
      </c>
      <c r="H58">
        <v>15109414.0391782</v>
      </c>
      <c r="I58">
        <v>0.32473000000000002</v>
      </c>
    </row>
    <row r="59" spans="1:15" x14ac:dyDescent="0.3">
      <c r="A59" t="s">
        <v>6</v>
      </c>
      <c r="B59" t="s">
        <v>35</v>
      </c>
      <c r="C59" t="s">
        <v>5</v>
      </c>
      <c r="D59">
        <v>0</v>
      </c>
      <c r="E59" t="s">
        <v>50</v>
      </c>
      <c r="F59">
        <v>30159</v>
      </c>
      <c r="G59">
        <v>1.9993782043457001E-3</v>
      </c>
      <c r="H59">
        <v>15084189.641783901</v>
      </c>
      <c r="I59">
        <v>0.32473000000000002</v>
      </c>
      <c r="K59" t="s">
        <v>171</v>
      </c>
    </row>
    <row r="60" spans="1:15" x14ac:dyDescent="0.3">
      <c r="A60" t="s">
        <v>6</v>
      </c>
      <c r="B60" t="s">
        <v>35</v>
      </c>
      <c r="C60" t="s">
        <v>5</v>
      </c>
      <c r="D60">
        <v>0</v>
      </c>
      <c r="E60" t="s">
        <v>51</v>
      </c>
      <c r="F60">
        <v>30159</v>
      </c>
      <c r="G60">
        <v>1.9989013671875E-3</v>
      </c>
      <c r="H60">
        <v>15087787.9694656</v>
      </c>
      <c r="I60">
        <v>0.32473000000000002</v>
      </c>
      <c r="K60" t="s">
        <v>172</v>
      </c>
    </row>
    <row r="61" spans="1:15" x14ac:dyDescent="0.3">
      <c r="A61" t="s">
        <v>6</v>
      </c>
      <c r="B61" t="s">
        <v>35</v>
      </c>
      <c r="C61" t="s">
        <v>5</v>
      </c>
      <c r="D61">
        <v>0</v>
      </c>
      <c r="E61" t="s">
        <v>52</v>
      </c>
      <c r="F61">
        <v>30159</v>
      </c>
      <c r="G61">
        <v>6.0040950775146398E-3</v>
      </c>
      <c r="H61">
        <v>5023071.68867887</v>
      </c>
      <c r="I61">
        <v>0.32473000000000002</v>
      </c>
      <c r="K61" t="s">
        <v>173</v>
      </c>
    </row>
    <row r="62" spans="1:15" x14ac:dyDescent="0.3">
      <c r="A62" t="s">
        <v>6</v>
      </c>
      <c r="B62" t="s">
        <v>35</v>
      </c>
      <c r="C62" t="s">
        <v>5</v>
      </c>
      <c r="D62">
        <v>0</v>
      </c>
      <c r="E62" t="s">
        <v>19</v>
      </c>
      <c r="F62">
        <v>30221</v>
      </c>
      <c r="G62">
        <v>2.0031929016113199E-3</v>
      </c>
      <c r="H62">
        <v>15086415.280171299</v>
      </c>
      <c r="I62">
        <v>0.32174999999999998</v>
      </c>
      <c r="K62" t="s">
        <v>174</v>
      </c>
    </row>
    <row r="63" spans="1:15" x14ac:dyDescent="0.3">
      <c r="A63" t="s">
        <v>6</v>
      </c>
      <c r="B63" t="s">
        <v>35</v>
      </c>
      <c r="C63" t="s">
        <v>5</v>
      </c>
      <c r="D63">
        <v>0</v>
      </c>
      <c r="E63" t="s">
        <v>25</v>
      </c>
      <c r="F63">
        <v>29816</v>
      </c>
      <c r="G63">
        <v>47.5428562164306</v>
      </c>
      <c r="H63">
        <v>627.13943529744597</v>
      </c>
      <c r="I63">
        <v>0.31803999999999999</v>
      </c>
      <c r="K63" t="s">
        <v>175</v>
      </c>
    </row>
    <row r="64" spans="1:15" x14ac:dyDescent="0.3">
      <c r="A64" t="s">
        <v>6</v>
      </c>
      <c r="B64" t="s">
        <v>35</v>
      </c>
      <c r="C64" t="s">
        <v>5</v>
      </c>
      <c r="D64">
        <v>0</v>
      </c>
      <c r="E64" t="s">
        <v>26</v>
      </c>
      <c r="F64">
        <v>29833</v>
      </c>
      <c r="G64">
        <v>46.236441373825002</v>
      </c>
      <c r="H64">
        <v>645.22699225050496</v>
      </c>
      <c r="I64">
        <v>0.31820999999999999</v>
      </c>
      <c r="K64" t="s">
        <v>176</v>
      </c>
    </row>
    <row r="65" spans="1:11" x14ac:dyDescent="0.3">
      <c r="A65" t="s">
        <v>6</v>
      </c>
      <c r="B65" t="s">
        <v>35</v>
      </c>
      <c r="C65" t="s">
        <v>5</v>
      </c>
      <c r="D65">
        <v>0</v>
      </c>
      <c r="E65" t="s">
        <v>27</v>
      </c>
      <c r="F65">
        <v>29833</v>
      </c>
      <c r="G65">
        <v>3.0004978179931602E-3</v>
      </c>
      <c r="H65">
        <v>9942683.4510925692</v>
      </c>
      <c r="I65">
        <v>0.31820999999999999</v>
      </c>
      <c r="K65" t="s">
        <v>177</v>
      </c>
    </row>
    <row r="66" spans="1:11" x14ac:dyDescent="0.3">
      <c r="A66" t="s">
        <v>6</v>
      </c>
      <c r="B66" t="s">
        <v>35</v>
      </c>
      <c r="C66" t="s">
        <v>5</v>
      </c>
      <c r="D66">
        <v>0</v>
      </c>
      <c r="E66" t="s">
        <v>28</v>
      </c>
      <c r="F66">
        <v>29816</v>
      </c>
      <c r="G66">
        <v>3.0016899108886701E-3</v>
      </c>
      <c r="H66">
        <v>9933071.3315329608</v>
      </c>
      <c r="I66">
        <v>0.31803999999999999</v>
      </c>
      <c r="K66" t="s">
        <v>178</v>
      </c>
    </row>
    <row r="67" spans="1:11" x14ac:dyDescent="0.3">
      <c r="A67" t="s">
        <v>6</v>
      </c>
      <c r="B67" t="s">
        <v>35</v>
      </c>
      <c r="C67" t="s">
        <v>5</v>
      </c>
      <c r="D67">
        <v>0</v>
      </c>
      <c r="E67" t="s">
        <v>29</v>
      </c>
      <c r="F67">
        <v>29833</v>
      </c>
      <c r="G67">
        <v>2.01773643493652E-3</v>
      </c>
      <c r="H67">
        <v>14785380.0345031</v>
      </c>
      <c r="I67">
        <v>0.31820999999999999</v>
      </c>
    </row>
    <row r="68" spans="1:11" x14ac:dyDescent="0.3">
      <c r="A68" t="s">
        <v>6</v>
      </c>
      <c r="B68" t="s">
        <v>35</v>
      </c>
      <c r="C68" t="s">
        <v>5</v>
      </c>
      <c r="D68">
        <v>0</v>
      </c>
      <c r="E68" t="s">
        <v>20</v>
      </c>
      <c r="F68">
        <v>30678</v>
      </c>
      <c r="G68">
        <v>3.00073623657226E-3</v>
      </c>
      <c r="H68">
        <v>10223491.030668899</v>
      </c>
      <c r="I68">
        <v>0.33189999999999997</v>
      </c>
      <c r="K68" t="s">
        <v>179</v>
      </c>
    </row>
    <row r="69" spans="1:11" x14ac:dyDescent="0.3">
      <c r="A69" t="s">
        <v>6</v>
      </c>
      <c r="B69" t="s">
        <v>35</v>
      </c>
      <c r="C69" t="s">
        <v>5</v>
      </c>
      <c r="D69">
        <v>0</v>
      </c>
      <c r="E69" t="s">
        <v>53</v>
      </c>
      <c r="F69">
        <v>30370</v>
      </c>
      <c r="G69">
        <v>60.0337426662445</v>
      </c>
      <c r="H69">
        <v>505.88216977976703</v>
      </c>
      <c r="I69">
        <v>0.32907999999999998</v>
      </c>
      <c r="K69" t="s">
        <v>180</v>
      </c>
    </row>
    <row r="70" spans="1:11" x14ac:dyDescent="0.3">
      <c r="A70" t="s">
        <v>6</v>
      </c>
      <c r="B70" t="s">
        <v>35</v>
      </c>
      <c r="C70" t="s">
        <v>5</v>
      </c>
      <c r="D70">
        <v>0</v>
      </c>
      <c r="E70" t="s">
        <v>54</v>
      </c>
      <c r="F70">
        <v>30387</v>
      </c>
      <c r="G70">
        <v>68.250697135925293</v>
      </c>
      <c r="H70">
        <v>445.22622149166398</v>
      </c>
      <c r="I70">
        <v>0.32933000000000001</v>
      </c>
      <c r="K70" t="s">
        <v>181</v>
      </c>
    </row>
    <row r="71" spans="1:11" x14ac:dyDescent="0.3">
      <c r="A71" t="s">
        <v>6</v>
      </c>
      <c r="B71" t="s">
        <v>35</v>
      </c>
      <c r="C71" t="s">
        <v>5</v>
      </c>
      <c r="D71">
        <v>0</v>
      </c>
      <c r="E71" t="s">
        <v>55</v>
      </c>
      <c r="F71">
        <v>30387</v>
      </c>
      <c r="G71">
        <v>2.9990673065185499E-3</v>
      </c>
      <c r="H71">
        <v>10132150.063439</v>
      </c>
      <c r="I71">
        <v>0.32933000000000001</v>
      </c>
      <c r="K71" t="s">
        <v>182</v>
      </c>
    </row>
    <row r="72" spans="1:11" x14ac:dyDescent="0.3">
      <c r="A72" t="s">
        <v>6</v>
      </c>
      <c r="B72" t="s">
        <v>35</v>
      </c>
      <c r="C72" t="s">
        <v>5</v>
      </c>
      <c r="D72">
        <v>0</v>
      </c>
      <c r="E72" t="s">
        <v>56</v>
      </c>
      <c r="F72">
        <v>30370</v>
      </c>
      <c r="G72">
        <v>2.9976367950439401E-3</v>
      </c>
      <c r="H72">
        <v>10131314.1239163</v>
      </c>
      <c r="I72">
        <v>0.32907999999999998</v>
      </c>
      <c r="K72" t="s">
        <v>183</v>
      </c>
    </row>
    <row r="73" spans="1:11" x14ac:dyDescent="0.3">
      <c r="A73" t="s">
        <v>6</v>
      </c>
      <c r="B73" t="s">
        <v>35</v>
      </c>
      <c r="C73" t="s">
        <v>5</v>
      </c>
      <c r="D73">
        <v>0</v>
      </c>
      <c r="E73" t="s">
        <v>57</v>
      </c>
      <c r="F73">
        <v>30387</v>
      </c>
      <c r="G73">
        <v>2.9985904693603498E-3</v>
      </c>
      <c r="H73">
        <v>10133761.2823407</v>
      </c>
      <c r="I73">
        <v>0.32933000000000001</v>
      </c>
      <c r="K73" t="s">
        <v>184</v>
      </c>
    </row>
    <row r="74" spans="1:11" x14ac:dyDescent="0.3">
      <c r="A74" t="s">
        <v>6</v>
      </c>
      <c r="B74" t="s">
        <v>35</v>
      </c>
      <c r="C74" t="s">
        <v>5</v>
      </c>
      <c r="D74">
        <v>0</v>
      </c>
      <c r="E74" t="s">
        <v>21</v>
      </c>
      <c r="F74">
        <v>30606</v>
      </c>
      <c r="G74">
        <v>1.00064277648925E-3</v>
      </c>
      <c r="H74">
        <v>30586339.819871299</v>
      </c>
      <c r="I74">
        <v>0.32784000000000002</v>
      </c>
      <c r="K74" t="s">
        <v>185</v>
      </c>
    </row>
    <row r="75" spans="1:11" x14ac:dyDescent="0.3">
      <c r="A75" t="s">
        <v>6</v>
      </c>
      <c r="B75" t="s">
        <v>35</v>
      </c>
      <c r="C75" t="s">
        <v>5</v>
      </c>
      <c r="D75">
        <v>0</v>
      </c>
      <c r="E75" t="s">
        <v>58</v>
      </c>
      <c r="F75">
        <v>30023</v>
      </c>
      <c r="G75">
        <v>43.8996613025665</v>
      </c>
      <c r="H75">
        <v>683.90049283238397</v>
      </c>
      <c r="I75">
        <v>0.32201000000000002</v>
      </c>
      <c r="K75" t="s">
        <v>186</v>
      </c>
    </row>
    <row r="76" spans="1:11" x14ac:dyDescent="0.3">
      <c r="A76" t="s">
        <v>6</v>
      </c>
      <c r="B76" t="s">
        <v>35</v>
      </c>
      <c r="C76" t="s">
        <v>5</v>
      </c>
      <c r="D76">
        <v>0</v>
      </c>
      <c r="E76" t="s">
        <v>59</v>
      </c>
      <c r="F76">
        <v>30023</v>
      </c>
      <c r="G76">
        <v>1.7645359039306599E-3</v>
      </c>
      <c r="H76">
        <v>17014672.205377601</v>
      </c>
      <c r="I76">
        <v>0.32201000000000002</v>
      </c>
    </row>
    <row r="77" spans="1:11" x14ac:dyDescent="0.3">
      <c r="A77" t="s">
        <v>6</v>
      </c>
      <c r="B77" t="s">
        <v>35</v>
      </c>
      <c r="C77" t="s">
        <v>5</v>
      </c>
      <c r="D77">
        <v>0</v>
      </c>
      <c r="E77" t="s">
        <v>60</v>
      </c>
      <c r="F77">
        <v>30023</v>
      </c>
      <c r="G77">
        <v>2.9997825622558498E-3</v>
      </c>
      <c r="H77">
        <v>10008392.067397799</v>
      </c>
      <c r="I77">
        <v>0.32201000000000002</v>
      </c>
    </row>
    <row r="78" spans="1:11" x14ac:dyDescent="0.3">
      <c r="A78" t="s">
        <v>6</v>
      </c>
      <c r="B78" t="s">
        <v>35</v>
      </c>
      <c r="C78" t="s">
        <v>5</v>
      </c>
      <c r="D78">
        <v>0</v>
      </c>
      <c r="E78" t="s">
        <v>61</v>
      </c>
      <c r="F78">
        <v>30023</v>
      </c>
      <c r="G78">
        <v>1.9989013671875E-3</v>
      </c>
      <c r="H78">
        <v>15019750.5954198</v>
      </c>
      <c r="I78">
        <v>0.32201000000000002</v>
      </c>
    </row>
    <row r="79" spans="1:11" x14ac:dyDescent="0.3">
      <c r="A79" t="s">
        <v>6</v>
      </c>
      <c r="B79" t="s">
        <v>35</v>
      </c>
      <c r="C79" t="s">
        <v>5</v>
      </c>
      <c r="D79">
        <v>0</v>
      </c>
      <c r="E79" t="s">
        <v>62</v>
      </c>
      <c r="F79">
        <v>30023</v>
      </c>
      <c r="G79">
        <v>2.9997825622558498E-3</v>
      </c>
      <c r="H79">
        <v>10008392.067397799</v>
      </c>
      <c r="I79">
        <v>0.32201000000000002</v>
      </c>
    </row>
    <row r="80" spans="1:11" x14ac:dyDescent="0.3">
      <c r="A80" t="s">
        <v>6</v>
      </c>
      <c r="B80" t="s">
        <v>35</v>
      </c>
      <c r="C80" t="s">
        <v>5</v>
      </c>
      <c r="D80">
        <v>0</v>
      </c>
      <c r="E80" t="s">
        <v>22</v>
      </c>
      <c r="F80">
        <v>30839</v>
      </c>
      <c r="G80">
        <v>1.9865036010742101E-3</v>
      </c>
      <c r="H80">
        <v>15524260.8084493</v>
      </c>
      <c r="I80">
        <v>0.34183000000000002</v>
      </c>
    </row>
    <row r="81" spans="1:9" x14ac:dyDescent="0.3">
      <c r="A81" t="s">
        <v>6</v>
      </c>
      <c r="B81" t="s">
        <v>35</v>
      </c>
      <c r="C81" t="s">
        <v>5</v>
      </c>
      <c r="D81">
        <v>0</v>
      </c>
      <c r="E81" t="s">
        <v>30</v>
      </c>
      <c r="F81">
        <v>31189</v>
      </c>
      <c r="G81">
        <v>87.712749719619694</v>
      </c>
      <c r="H81">
        <v>355.58114526905001</v>
      </c>
      <c r="I81">
        <v>0.34533000000000003</v>
      </c>
    </row>
    <row r="82" spans="1:9" x14ac:dyDescent="0.3">
      <c r="A82" t="s">
        <v>6</v>
      </c>
      <c r="B82" t="s">
        <v>35</v>
      </c>
      <c r="C82" t="s">
        <v>5</v>
      </c>
      <c r="D82">
        <v>0</v>
      </c>
      <c r="E82" t="s">
        <v>31</v>
      </c>
      <c r="F82">
        <v>31189</v>
      </c>
      <c r="G82">
        <v>1.9996166229247999E-3</v>
      </c>
      <c r="H82">
        <v>15597489.860021399</v>
      </c>
      <c r="I82">
        <v>0.34533000000000003</v>
      </c>
    </row>
    <row r="83" spans="1:9" x14ac:dyDescent="0.3">
      <c r="A83" t="s">
        <v>6</v>
      </c>
      <c r="B83" t="s">
        <v>35</v>
      </c>
      <c r="C83" t="s">
        <v>5</v>
      </c>
      <c r="D83">
        <v>0</v>
      </c>
      <c r="E83" t="s">
        <v>32</v>
      </c>
      <c r="F83">
        <v>31189</v>
      </c>
      <c r="G83">
        <v>2.9287338256835898E-3</v>
      </c>
      <c r="H83">
        <v>10649311.9062194</v>
      </c>
      <c r="I83">
        <v>0.34533000000000003</v>
      </c>
    </row>
    <row r="84" spans="1:9" x14ac:dyDescent="0.3">
      <c r="A84" t="s">
        <v>6</v>
      </c>
      <c r="B84" t="s">
        <v>35</v>
      </c>
      <c r="C84" t="s">
        <v>5</v>
      </c>
      <c r="D84">
        <v>0</v>
      </c>
      <c r="E84" t="s">
        <v>33</v>
      </c>
      <c r="F84">
        <v>31189</v>
      </c>
      <c r="G84">
        <v>3.0031204223632799E-3</v>
      </c>
      <c r="H84">
        <v>10385530.919021901</v>
      </c>
      <c r="I84">
        <v>0.34533000000000003</v>
      </c>
    </row>
    <row r="85" spans="1:9" x14ac:dyDescent="0.3">
      <c r="A85" t="s">
        <v>6</v>
      </c>
      <c r="B85" t="s">
        <v>35</v>
      </c>
      <c r="C85" t="s">
        <v>5</v>
      </c>
      <c r="D85">
        <v>0</v>
      </c>
      <c r="E85" t="s">
        <v>34</v>
      </c>
      <c r="F85">
        <v>31189</v>
      </c>
      <c r="G85">
        <v>3.0000209808349601E-3</v>
      </c>
      <c r="H85">
        <v>10396260.625923799</v>
      </c>
      <c r="I85">
        <v>0.34533000000000003</v>
      </c>
    </row>
    <row r="86" spans="1:9" x14ac:dyDescent="0.3">
      <c r="A86" t="s">
        <v>6</v>
      </c>
      <c r="B86" t="s">
        <v>35</v>
      </c>
      <c r="C86" t="s">
        <v>5</v>
      </c>
      <c r="D86">
        <v>1</v>
      </c>
      <c r="E86" t="s">
        <v>12</v>
      </c>
      <c r="F86">
        <v>30070</v>
      </c>
      <c r="G86">
        <v>42.6731050014495</v>
      </c>
      <c r="H86">
        <v>704.65929298977699</v>
      </c>
      <c r="I86">
        <v>0.32056000000000001</v>
      </c>
    </row>
    <row r="87" spans="1:9" x14ac:dyDescent="0.3">
      <c r="A87" t="s">
        <v>6</v>
      </c>
      <c r="B87" t="s">
        <v>35</v>
      </c>
      <c r="C87" t="s">
        <v>5</v>
      </c>
      <c r="D87">
        <v>1</v>
      </c>
      <c r="E87" t="s">
        <v>13</v>
      </c>
      <c r="F87">
        <v>29948</v>
      </c>
      <c r="G87">
        <v>44.169836997985797</v>
      </c>
      <c r="H87">
        <v>678.019255569488</v>
      </c>
      <c r="I87">
        <v>0.31675999999999999</v>
      </c>
    </row>
    <row r="88" spans="1:9" x14ac:dyDescent="0.3">
      <c r="A88" t="s">
        <v>6</v>
      </c>
      <c r="B88" t="s">
        <v>35</v>
      </c>
      <c r="C88" t="s">
        <v>5</v>
      </c>
      <c r="D88">
        <v>1</v>
      </c>
      <c r="E88" t="s">
        <v>14</v>
      </c>
      <c r="F88">
        <v>30058</v>
      </c>
      <c r="G88">
        <v>2.0973682403564401E-3</v>
      </c>
      <c r="H88">
        <v>14331293.5809935</v>
      </c>
      <c r="I88">
        <v>0.31988</v>
      </c>
    </row>
    <row r="89" spans="1:9" x14ac:dyDescent="0.3">
      <c r="A89" t="s">
        <v>6</v>
      </c>
      <c r="B89" t="s">
        <v>35</v>
      </c>
      <c r="C89" t="s">
        <v>5</v>
      </c>
      <c r="D89">
        <v>1</v>
      </c>
      <c r="E89" t="s">
        <v>23</v>
      </c>
      <c r="F89">
        <v>29775</v>
      </c>
      <c r="G89">
        <v>59.347593069076503</v>
      </c>
      <c r="H89">
        <v>501.70526655299898</v>
      </c>
      <c r="I89">
        <v>0.31705</v>
      </c>
    </row>
    <row r="90" spans="1:9" x14ac:dyDescent="0.3">
      <c r="A90" t="s">
        <v>6</v>
      </c>
      <c r="B90" t="s">
        <v>35</v>
      </c>
      <c r="C90" t="s">
        <v>5</v>
      </c>
      <c r="D90">
        <v>1</v>
      </c>
      <c r="E90" t="s">
        <v>36</v>
      </c>
      <c r="F90">
        <v>29775</v>
      </c>
      <c r="G90">
        <v>2.0031929016113199E-3</v>
      </c>
      <c r="H90">
        <v>14863770.7212568</v>
      </c>
      <c r="I90">
        <v>0.31705</v>
      </c>
    </row>
    <row r="91" spans="1:9" x14ac:dyDescent="0.3">
      <c r="A91" t="s">
        <v>6</v>
      </c>
      <c r="B91" t="s">
        <v>35</v>
      </c>
      <c r="C91" t="s">
        <v>5</v>
      </c>
      <c r="D91">
        <v>1</v>
      </c>
      <c r="E91" t="s">
        <v>37</v>
      </c>
      <c r="F91">
        <v>29775</v>
      </c>
      <c r="G91">
        <v>2.0003318786620998E-3</v>
      </c>
      <c r="H91">
        <v>14885029.988081001</v>
      </c>
      <c r="I91">
        <v>0.31705</v>
      </c>
    </row>
    <row r="92" spans="1:9" x14ac:dyDescent="0.3">
      <c r="A92" t="s">
        <v>6</v>
      </c>
      <c r="B92" t="s">
        <v>35</v>
      </c>
      <c r="C92" t="s">
        <v>5</v>
      </c>
      <c r="D92">
        <v>1</v>
      </c>
      <c r="E92" t="s">
        <v>38</v>
      </c>
      <c r="F92">
        <v>29775</v>
      </c>
      <c r="G92">
        <v>2.0067691802978498E-3</v>
      </c>
      <c r="H92">
        <v>14837281.8819056</v>
      </c>
      <c r="I92">
        <v>0.31705</v>
      </c>
    </row>
    <row r="93" spans="1:9" x14ac:dyDescent="0.3">
      <c r="A93" t="s">
        <v>6</v>
      </c>
      <c r="B93" t="s">
        <v>35</v>
      </c>
      <c r="C93" t="s">
        <v>5</v>
      </c>
      <c r="D93">
        <v>1</v>
      </c>
      <c r="E93" t="s">
        <v>39</v>
      </c>
      <c r="F93">
        <v>29775</v>
      </c>
      <c r="G93">
        <v>1.9967555999755799E-3</v>
      </c>
      <c r="H93">
        <v>14911689.743283501</v>
      </c>
      <c r="I93">
        <v>0.31705</v>
      </c>
    </row>
    <row r="94" spans="1:9" x14ac:dyDescent="0.3">
      <c r="A94" t="s">
        <v>6</v>
      </c>
      <c r="B94" t="s">
        <v>35</v>
      </c>
      <c r="C94" t="s">
        <v>5</v>
      </c>
      <c r="D94">
        <v>1</v>
      </c>
      <c r="E94" t="s">
        <v>15</v>
      </c>
      <c r="F94">
        <v>30138</v>
      </c>
      <c r="G94">
        <v>2.0067691802978498E-3</v>
      </c>
      <c r="H94">
        <v>15018169.650944499</v>
      </c>
      <c r="I94">
        <v>0.32047999999999999</v>
      </c>
    </row>
    <row r="95" spans="1:9" x14ac:dyDescent="0.3">
      <c r="A95" t="s">
        <v>6</v>
      </c>
      <c r="B95" t="s">
        <v>35</v>
      </c>
      <c r="C95" t="s">
        <v>5</v>
      </c>
      <c r="D95">
        <v>1</v>
      </c>
      <c r="E95" t="s">
        <v>16</v>
      </c>
      <c r="F95">
        <v>29763</v>
      </c>
      <c r="G95">
        <v>53.061030387878397</v>
      </c>
      <c r="H95">
        <v>560.92012881075198</v>
      </c>
      <c r="I95">
        <v>0.31689000000000001</v>
      </c>
    </row>
    <row r="96" spans="1:9" x14ac:dyDescent="0.3">
      <c r="A96" t="s">
        <v>6</v>
      </c>
      <c r="B96" t="s">
        <v>35</v>
      </c>
      <c r="C96" t="s">
        <v>5</v>
      </c>
      <c r="D96">
        <v>1</v>
      </c>
      <c r="E96" t="s">
        <v>24</v>
      </c>
      <c r="F96">
        <v>29771</v>
      </c>
      <c r="G96">
        <v>35.874644517898503</v>
      </c>
      <c r="H96">
        <v>829.861881562245</v>
      </c>
      <c r="I96">
        <v>0.31696999999999997</v>
      </c>
    </row>
    <row r="97" spans="1:9" x14ac:dyDescent="0.3">
      <c r="A97" t="s">
        <v>6</v>
      </c>
      <c r="B97" t="s">
        <v>35</v>
      </c>
      <c r="C97" t="s">
        <v>5</v>
      </c>
      <c r="D97">
        <v>1</v>
      </c>
      <c r="E97" t="s">
        <v>40</v>
      </c>
      <c r="F97">
        <v>29771</v>
      </c>
      <c r="G97">
        <v>2.00128555297851E-3</v>
      </c>
      <c r="H97">
        <v>14875938.096735699</v>
      </c>
      <c r="I97">
        <v>0.31696999999999997</v>
      </c>
    </row>
    <row r="98" spans="1:9" x14ac:dyDescent="0.3">
      <c r="A98" t="s">
        <v>6</v>
      </c>
      <c r="B98" t="s">
        <v>35</v>
      </c>
      <c r="C98" t="s">
        <v>5</v>
      </c>
      <c r="D98">
        <v>1</v>
      </c>
      <c r="E98" t="s">
        <v>41</v>
      </c>
      <c r="F98">
        <v>29763</v>
      </c>
      <c r="G98">
        <v>2.9969215393066402E-3</v>
      </c>
      <c r="H98">
        <v>9931190.9269689694</v>
      </c>
      <c r="I98">
        <v>0.31689000000000001</v>
      </c>
    </row>
    <row r="99" spans="1:9" x14ac:dyDescent="0.3">
      <c r="A99" t="s">
        <v>6</v>
      </c>
      <c r="B99" t="s">
        <v>35</v>
      </c>
      <c r="C99" t="s">
        <v>5</v>
      </c>
      <c r="D99">
        <v>1</v>
      </c>
      <c r="E99" t="s">
        <v>42</v>
      </c>
      <c r="F99">
        <v>29771</v>
      </c>
      <c r="G99">
        <v>3.0000209808349601E-3</v>
      </c>
      <c r="H99">
        <v>9923597.2648811806</v>
      </c>
      <c r="I99">
        <v>0.31696999999999997</v>
      </c>
    </row>
    <row r="100" spans="1:9" x14ac:dyDescent="0.3">
      <c r="A100" t="s">
        <v>6</v>
      </c>
      <c r="B100" t="s">
        <v>35</v>
      </c>
      <c r="C100" t="s">
        <v>5</v>
      </c>
      <c r="D100">
        <v>1</v>
      </c>
      <c r="E100" t="s">
        <v>17</v>
      </c>
      <c r="F100">
        <v>30177</v>
      </c>
      <c r="G100">
        <v>2.000093460083E-3</v>
      </c>
      <c r="H100">
        <v>15087794.946715901</v>
      </c>
      <c r="I100">
        <v>0.32114999999999999</v>
      </c>
    </row>
    <row r="101" spans="1:9" x14ac:dyDescent="0.3">
      <c r="A101" t="s">
        <v>6</v>
      </c>
      <c r="B101" t="s">
        <v>35</v>
      </c>
      <c r="C101" t="s">
        <v>5</v>
      </c>
      <c r="D101">
        <v>1</v>
      </c>
      <c r="E101" t="s">
        <v>43</v>
      </c>
      <c r="F101">
        <v>29786</v>
      </c>
      <c r="G101">
        <v>35.769056558609002</v>
      </c>
      <c r="H101">
        <v>832.73093745691801</v>
      </c>
      <c r="I101">
        <v>0.31730000000000003</v>
      </c>
    </row>
    <row r="102" spans="1:9" x14ac:dyDescent="0.3">
      <c r="A102" t="s">
        <v>6</v>
      </c>
      <c r="B102" t="s">
        <v>35</v>
      </c>
      <c r="C102" t="s">
        <v>5</v>
      </c>
      <c r="D102">
        <v>1</v>
      </c>
      <c r="E102" t="s">
        <v>44</v>
      </c>
      <c r="F102">
        <v>29898</v>
      </c>
      <c r="G102">
        <v>59.617118597030597</v>
      </c>
      <c r="H102">
        <v>501.50025200126203</v>
      </c>
      <c r="I102">
        <v>0.3206</v>
      </c>
    </row>
    <row r="103" spans="1:9" x14ac:dyDescent="0.3">
      <c r="A103" t="s">
        <v>6</v>
      </c>
      <c r="B103" t="s">
        <v>35</v>
      </c>
      <c r="C103" t="s">
        <v>5</v>
      </c>
      <c r="D103">
        <v>1</v>
      </c>
      <c r="E103" t="s">
        <v>45</v>
      </c>
      <c r="F103">
        <v>30007</v>
      </c>
      <c r="G103">
        <v>52.077684402465799</v>
      </c>
      <c r="H103">
        <v>576.19689401127005</v>
      </c>
      <c r="I103">
        <v>0.32168999999999998</v>
      </c>
    </row>
    <row r="104" spans="1:9" x14ac:dyDescent="0.3">
      <c r="A104" t="s">
        <v>6</v>
      </c>
      <c r="B104" t="s">
        <v>35</v>
      </c>
      <c r="C104" t="s">
        <v>5</v>
      </c>
      <c r="D104">
        <v>1</v>
      </c>
      <c r="E104" t="s">
        <v>46</v>
      </c>
      <c r="F104">
        <v>29786</v>
      </c>
      <c r="G104">
        <v>2.0058155059814401E-3</v>
      </c>
      <c r="H104">
        <v>14849820.3903482</v>
      </c>
      <c r="I104">
        <v>0.31730000000000003</v>
      </c>
    </row>
    <row r="105" spans="1:9" x14ac:dyDescent="0.3">
      <c r="A105" t="s">
        <v>6</v>
      </c>
      <c r="B105" t="s">
        <v>35</v>
      </c>
      <c r="C105" t="s">
        <v>5</v>
      </c>
      <c r="D105">
        <v>1</v>
      </c>
      <c r="E105" t="s">
        <v>47</v>
      </c>
      <c r="F105">
        <v>29898</v>
      </c>
      <c r="G105">
        <v>2.9993057250976502E-3</v>
      </c>
      <c r="H105">
        <v>9968306.9151033293</v>
      </c>
      <c r="I105">
        <v>0.3206</v>
      </c>
    </row>
    <row r="106" spans="1:9" x14ac:dyDescent="0.3">
      <c r="A106" t="s">
        <v>6</v>
      </c>
      <c r="B106" t="s">
        <v>35</v>
      </c>
      <c r="C106" t="s">
        <v>5</v>
      </c>
      <c r="D106">
        <v>1</v>
      </c>
      <c r="E106" t="s">
        <v>18</v>
      </c>
      <c r="F106">
        <v>30504</v>
      </c>
      <c r="G106">
        <v>1.9989013671875E-3</v>
      </c>
      <c r="H106">
        <v>15260382.7786259</v>
      </c>
      <c r="I106">
        <v>0.33238000000000001</v>
      </c>
    </row>
    <row r="107" spans="1:9" x14ac:dyDescent="0.3">
      <c r="A107" t="s">
        <v>6</v>
      </c>
      <c r="B107" t="s">
        <v>35</v>
      </c>
      <c r="C107" t="s">
        <v>5</v>
      </c>
      <c r="D107">
        <v>1</v>
      </c>
      <c r="E107" t="s">
        <v>48</v>
      </c>
      <c r="F107">
        <v>30577</v>
      </c>
      <c r="G107">
        <v>52.733734130859297</v>
      </c>
      <c r="H107">
        <v>579.83756515559503</v>
      </c>
      <c r="I107">
        <v>0.33306999999999998</v>
      </c>
    </row>
    <row r="108" spans="1:9" x14ac:dyDescent="0.3">
      <c r="A108" t="s">
        <v>6</v>
      </c>
      <c r="B108" t="s">
        <v>35</v>
      </c>
      <c r="C108" t="s">
        <v>5</v>
      </c>
      <c r="D108">
        <v>1</v>
      </c>
      <c r="E108" t="s">
        <v>49</v>
      </c>
      <c r="F108">
        <v>30322</v>
      </c>
      <c r="G108">
        <v>58.145754337310699</v>
      </c>
      <c r="H108">
        <v>521.48261460498497</v>
      </c>
      <c r="I108">
        <v>0.32546000000000003</v>
      </c>
    </row>
    <row r="109" spans="1:9" x14ac:dyDescent="0.3">
      <c r="A109" t="s">
        <v>6</v>
      </c>
      <c r="B109" t="s">
        <v>35</v>
      </c>
      <c r="C109" t="s">
        <v>5</v>
      </c>
      <c r="D109">
        <v>1</v>
      </c>
      <c r="E109" t="s">
        <v>50</v>
      </c>
      <c r="F109">
        <v>30187</v>
      </c>
      <c r="G109">
        <v>58.162801980972198</v>
      </c>
      <c r="H109">
        <v>519.00869579624998</v>
      </c>
      <c r="I109">
        <v>0.32464999999999999</v>
      </c>
    </row>
    <row r="110" spans="1:9" x14ac:dyDescent="0.3">
      <c r="A110" t="s">
        <v>6</v>
      </c>
      <c r="B110" t="s">
        <v>35</v>
      </c>
      <c r="C110" t="s">
        <v>5</v>
      </c>
      <c r="D110">
        <v>1</v>
      </c>
      <c r="E110" t="s">
        <v>51</v>
      </c>
      <c r="F110">
        <v>30577</v>
      </c>
      <c r="G110">
        <v>3.1120777130126901E-3</v>
      </c>
      <c r="H110">
        <v>9825268.7817359995</v>
      </c>
      <c r="I110">
        <v>0.33306999999999998</v>
      </c>
    </row>
    <row r="111" spans="1:9" x14ac:dyDescent="0.3">
      <c r="A111" t="s">
        <v>6</v>
      </c>
      <c r="B111" t="s">
        <v>35</v>
      </c>
      <c r="C111" t="s">
        <v>5</v>
      </c>
      <c r="D111">
        <v>1</v>
      </c>
      <c r="E111" t="s">
        <v>52</v>
      </c>
      <c r="F111">
        <v>30322</v>
      </c>
      <c r="G111">
        <v>3.007173538208E-3</v>
      </c>
      <c r="H111">
        <v>10083222.539284799</v>
      </c>
      <c r="I111">
        <v>0.32546000000000003</v>
      </c>
    </row>
    <row r="112" spans="1:9" x14ac:dyDescent="0.3">
      <c r="A112" t="s">
        <v>6</v>
      </c>
      <c r="B112" t="s">
        <v>35</v>
      </c>
      <c r="C112" t="s">
        <v>5</v>
      </c>
      <c r="D112">
        <v>1</v>
      </c>
      <c r="E112" t="s">
        <v>19</v>
      </c>
      <c r="F112">
        <v>30258</v>
      </c>
      <c r="G112">
        <v>2.0067691802978498E-3</v>
      </c>
      <c r="H112">
        <v>15077967.260544101</v>
      </c>
      <c r="I112">
        <v>0.32285999999999998</v>
      </c>
    </row>
    <row r="113" spans="1:9" x14ac:dyDescent="0.3">
      <c r="A113" t="s">
        <v>6</v>
      </c>
      <c r="B113" t="s">
        <v>35</v>
      </c>
      <c r="C113" t="s">
        <v>5</v>
      </c>
      <c r="D113">
        <v>1</v>
      </c>
      <c r="E113" t="s">
        <v>25</v>
      </c>
      <c r="F113">
        <v>29873</v>
      </c>
      <c r="G113">
        <v>51.865008354186998</v>
      </c>
      <c r="H113">
        <v>575.97599900103705</v>
      </c>
      <c r="I113">
        <v>0.31901000000000002</v>
      </c>
    </row>
    <row r="114" spans="1:9" x14ac:dyDescent="0.3">
      <c r="A114" t="s">
        <v>6</v>
      </c>
      <c r="B114" t="s">
        <v>35</v>
      </c>
      <c r="C114" t="s">
        <v>5</v>
      </c>
      <c r="D114">
        <v>1</v>
      </c>
      <c r="E114" t="s">
        <v>26</v>
      </c>
      <c r="F114">
        <v>29877</v>
      </c>
      <c r="G114">
        <v>56.299874782562199</v>
      </c>
      <c r="H114">
        <v>530.67613587754897</v>
      </c>
      <c r="I114">
        <v>0.31913000000000002</v>
      </c>
    </row>
    <row r="115" spans="1:9" x14ac:dyDescent="0.3">
      <c r="A115" t="s">
        <v>6</v>
      </c>
      <c r="B115" t="s">
        <v>35</v>
      </c>
      <c r="C115" t="s">
        <v>5</v>
      </c>
      <c r="D115">
        <v>1</v>
      </c>
      <c r="E115" t="s">
        <v>27</v>
      </c>
      <c r="F115">
        <v>29876</v>
      </c>
      <c r="G115">
        <v>45.966326713561998</v>
      </c>
      <c r="H115">
        <v>649.95404540744596</v>
      </c>
      <c r="I115">
        <v>0.31901999999999903</v>
      </c>
    </row>
    <row r="116" spans="1:9" x14ac:dyDescent="0.3">
      <c r="A116" t="s">
        <v>6</v>
      </c>
      <c r="B116" t="s">
        <v>35</v>
      </c>
      <c r="C116" t="s">
        <v>5</v>
      </c>
      <c r="D116">
        <v>1</v>
      </c>
      <c r="E116" t="s">
        <v>28</v>
      </c>
      <c r="F116">
        <v>29873</v>
      </c>
      <c r="G116">
        <v>3.04770469665527E-3</v>
      </c>
      <c r="H116">
        <v>9801802.6591566894</v>
      </c>
      <c r="I116">
        <v>0.31901000000000002</v>
      </c>
    </row>
    <row r="117" spans="1:9" x14ac:dyDescent="0.3">
      <c r="A117" t="s">
        <v>6</v>
      </c>
      <c r="B117" t="s">
        <v>35</v>
      </c>
      <c r="C117" t="s">
        <v>5</v>
      </c>
      <c r="D117">
        <v>1</v>
      </c>
      <c r="E117" t="s">
        <v>29</v>
      </c>
      <c r="F117">
        <v>29877</v>
      </c>
      <c r="G117">
        <v>1.9969940185546801E-3</v>
      </c>
      <c r="H117">
        <v>14960986.223495699</v>
      </c>
      <c r="I117">
        <v>0.31913000000000002</v>
      </c>
    </row>
    <row r="118" spans="1:9" x14ac:dyDescent="0.3">
      <c r="A118" t="s">
        <v>6</v>
      </c>
      <c r="B118" t="s">
        <v>35</v>
      </c>
      <c r="C118" t="s">
        <v>5</v>
      </c>
      <c r="D118">
        <v>1</v>
      </c>
      <c r="E118" t="s">
        <v>20</v>
      </c>
      <c r="F118">
        <v>30845</v>
      </c>
      <c r="G118">
        <v>51.741683959960902</v>
      </c>
      <c r="H118">
        <v>596.13444401748995</v>
      </c>
      <c r="I118">
        <v>0.33690999999999999</v>
      </c>
    </row>
    <row r="119" spans="1:9" x14ac:dyDescent="0.3">
      <c r="A119" t="s">
        <v>6</v>
      </c>
      <c r="B119" t="s">
        <v>35</v>
      </c>
      <c r="C119" t="s">
        <v>5</v>
      </c>
      <c r="D119">
        <v>1</v>
      </c>
      <c r="E119" t="s">
        <v>21</v>
      </c>
      <c r="F119">
        <v>30793</v>
      </c>
      <c r="G119">
        <v>2.0921230316162101E-3</v>
      </c>
      <c r="H119">
        <v>14718541.6606267</v>
      </c>
      <c r="I119">
        <v>0.33345000000000002</v>
      </c>
    </row>
    <row r="120" spans="1:9" x14ac:dyDescent="0.3">
      <c r="A120" t="s">
        <v>6</v>
      </c>
      <c r="B120" t="s">
        <v>35</v>
      </c>
      <c r="C120" t="s">
        <v>5</v>
      </c>
      <c r="D120">
        <v>1</v>
      </c>
      <c r="E120" t="s">
        <v>58</v>
      </c>
      <c r="F120">
        <v>30397</v>
      </c>
      <c r="G120">
        <v>55.384956836700397</v>
      </c>
      <c r="H120">
        <v>548.83133861824399</v>
      </c>
      <c r="I120">
        <v>0.32949000000000001</v>
      </c>
    </row>
    <row r="121" spans="1:9" x14ac:dyDescent="0.3">
      <c r="A121" t="s">
        <v>6</v>
      </c>
      <c r="B121" t="s">
        <v>35</v>
      </c>
      <c r="C121" t="s">
        <v>5</v>
      </c>
      <c r="D121">
        <v>1</v>
      </c>
      <c r="E121" t="s">
        <v>59</v>
      </c>
      <c r="F121">
        <v>30397</v>
      </c>
      <c r="G121">
        <v>2.0079612731933498E-3</v>
      </c>
      <c r="H121">
        <v>15138240.167181101</v>
      </c>
      <c r="I121">
        <v>0.32949000000000001</v>
      </c>
    </row>
    <row r="122" spans="1:9" x14ac:dyDescent="0.3">
      <c r="A122" t="s">
        <v>6</v>
      </c>
      <c r="B122" t="s">
        <v>35</v>
      </c>
      <c r="C122" t="s">
        <v>5</v>
      </c>
      <c r="D122">
        <v>1</v>
      </c>
      <c r="E122" t="s">
        <v>60</v>
      </c>
      <c r="F122">
        <v>30397</v>
      </c>
      <c r="G122">
        <v>2.0225048065185499E-3</v>
      </c>
      <c r="H122">
        <v>15029383.318165701</v>
      </c>
      <c r="I122">
        <v>0.32949000000000001</v>
      </c>
    </row>
    <row r="123" spans="1:9" x14ac:dyDescent="0.3">
      <c r="A123" t="s">
        <v>6</v>
      </c>
      <c r="B123" t="s">
        <v>35</v>
      </c>
      <c r="C123" t="s">
        <v>5</v>
      </c>
      <c r="D123">
        <v>1</v>
      </c>
      <c r="E123" t="s">
        <v>61</v>
      </c>
      <c r="F123">
        <v>30397</v>
      </c>
      <c r="G123">
        <v>2.9997825622558498E-3</v>
      </c>
      <c r="H123">
        <v>10133067.7704657</v>
      </c>
      <c r="I123">
        <v>0.32949000000000001</v>
      </c>
    </row>
    <row r="124" spans="1:9" x14ac:dyDescent="0.3">
      <c r="A124" t="s">
        <v>6</v>
      </c>
      <c r="B124" t="s">
        <v>35</v>
      </c>
      <c r="C124" t="s">
        <v>5</v>
      </c>
      <c r="D124">
        <v>1</v>
      </c>
      <c r="E124" t="s">
        <v>62</v>
      </c>
      <c r="F124">
        <v>30397</v>
      </c>
      <c r="G124">
        <v>1.9993782043457001E-3</v>
      </c>
      <c r="H124">
        <v>15203226.650131101</v>
      </c>
      <c r="I124">
        <v>0.32949000000000001</v>
      </c>
    </row>
    <row r="125" spans="1:9" x14ac:dyDescent="0.3">
      <c r="A125" t="s">
        <v>6</v>
      </c>
      <c r="B125" t="s">
        <v>35</v>
      </c>
      <c r="C125" t="s">
        <v>5</v>
      </c>
      <c r="D125">
        <v>1</v>
      </c>
      <c r="E125" t="s">
        <v>22</v>
      </c>
      <c r="F125">
        <v>30969</v>
      </c>
      <c r="G125">
        <v>1.9991397857665998E-3</v>
      </c>
      <c r="H125">
        <v>15491162.8593917</v>
      </c>
      <c r="I125">
        <v>0.34572999999999998</v>
      </c>
    </row>
    <row r="126" spans="1:9" x14ac:dyDescent="0.3">
      <c r="A126" t="s">
        <v>6</v>
      </c>
      <c r="B126" t="s">
        <v>35</v>
      </c>
      <c r="C126" t="s">
        <v>5</v>
      </c>
      <c r="D126">
        <v>1</v>
      </c>
      <c r="E126" t="s">
        <v>30</v>
      </c>
      <c r="F126">
        <v>30875</v>
      </c>
      <c r="G126">
        <v>56.984153747558501</v>
      </c>
      <c r="H126">
        <v>541.81729427407299</v>
      </c>
      <c r="I126">
        <v>0.33337</v>
      </c>
    </row>
    <row r="127" spans="1:9" x14ac:dyDescent="0.3">
      <c r="A127" t="s">
        <v>6</v>
      </c>
      <c r="B127" t="s">
        <v>35</v>
      </c>
      <c r="C127" t="s">
        <v>5</v>
      </c>
      <c r="D127">
        <v>1</v>
      </c>
      <c r="E127" t="s">
        <v>31</v>
      </c>
      <c r="F127">
        <v>30451</v>
      </c>
      <c r="G127">
        <v>58.559060811996403</v>
      </c>
      <c r="H127">
        <v>520.00492456261804</v>
      </c>
      <c r="I127">
        <v>0.33018999999999998</v>
      </c>
    </row>
    <row r="128" spans="1:9" x14ac:dyDescent="0.3">
      <c r="A128" t="s">
        <v>6</v>
      </c>
      <c r="B128" t="s">
        <v>35</v>
      </c>
      <c r="C128" t="s">
        <v>5</v>
      </c>
      <c r="D128">
        <v>1</v>
      </c>
      <c r="E128" t="s">
        <v>32</v>
      </c>
      <c r="F128">
        <v>30417</v>
      </c>
      <c r="G128">
        <v>70.739794731140094</v>
      </c>
      <c r="H128">
        <v>429.98428417279803</v>
      </c>
      <c r="I128">
        <v>0.32999000000000001</v>
      </c>
    </row>
    <row r="129" spans="1:9" x14ac:dyDescent="0.3">
      <c r="A129" t="s">
        <v>6</v>
      </c>
      <c r="B129" t="s">
        <v>35</v>
      </c>
      <c r="C129" t="s">
        <v>5</v>
      </c>
      <c r="D129">
        <v>1</v>
      </c>
      <c r="E129" t="s">
        <v>33</v>
      </c>
      <c r="F129">
        <v>30875</v>
      </c>
      <c r="G129">
        <v>1.6374588012695299E-3</v>
      </c>
      <c r="H129">
        <v>18855436.225975499</v>
      </c>
      <c r="I129">
        <v>0.33337</v>
      </c>
    </row>
    <row r="130" spans="1:9" x14ac:dyDescent="0.3">
      <c r="A130" t="s">
        <v>6</v>
      </c>
      <c r="B130" t="s">
        <v>35</v>
      </c>
      <c r="C130" t="s">
        <v>5</v>
      </c>
      <c r="D130">
        <v>1</v>
      </c>
      <c r="E130" t="s">
        <v>34</v>
      </c>
      <c r="F130">
        <v>30451</v>
      </c>
      <c r="G130">
        <v>1.9905567169189401E-3</v>
      </c>
      <c r="H130">
        <v>15297730.3993292</v>
      </c>
      <c r="I130">
        <v>0.33018999999999998</v>
      </c>
    </row>
    <row r="131" spans="1:9" x14ac:dyDescent="0.3">
      <c r="A131" t="s">
        <v>6</v>
      </c>
      <c r="B131" t="s">
        <v>63</v>
      </c>
      <c r="C131" t="s">
        <v>5</v>
      </c>
      <c r="D131">
        <v>0</v>
      </c>
      <c r="E131" t="s">
        <v>12</v>
      </c>
      <c r="F131">
        <v>11614</v>
      </c>
      <c r="G131">
        <v>37.931492090225198</v>
      </c>
      <c r="H131">
        <v>306.18357886830597</v>
      </c>
      <c r="I131">
        <v>3.03039999999999E-2</v>
      </c>
    </row>
    <row r="132" spans="1:9" x14ac:dyDescent="0.3">
      <c r="A132" t="s">
        <v>6</v>
      </c>
      <c r="B132" t="s">
        <v>63</v>
      </c>
      <c r="C132" t="s">
        <v>5</v>
      </c>
      <c r="D132">
        <v>0</v>
      </c>
      <c r="E132" t="s">
        <v>13</v>
      </c>
      <c r="F132">
        <v>11421</v>
      </c>
      <c r="G132">
        <v>32.617186307907097</v>
      </c>
      <c r="H132">
        <v>350.15282716864198</v>
      </c>
      <c r="I132">
        <v>2.9101999999999999E-2</v>
      </c>
    </row>
    <row r="133" spans="1:9" x14ac:dyDescent="0.3">
      <c r="A133" t="s">
        <v>6</v>
      </c>
      <c r="B133" t="s">
        <v>63</v>
      </c>
      <c r="C133" t="s">
        <v>5</v>
      </c>
      <c r="D133">
        <v>0</v>
      </c>
      <c r="E133" t="s">
        <v>14</v>
      </c>
      <c r="F133">
        <v>11735</v>
      </c>
      <c r="G133">
        <v>38.478144884109497</v>
      </c>
      <c r="H133">
        <v>304.97832042953399</v>
      </c>
      <c r="I133">
        <v>3.0966E-2</v>
      </c>
    </row>
    <row r="134" spans="1:9" x14ac:dyDescent="0.3">
      <c r="A134" t="s">
        <v>6</v>
      </c>
      <c r="B134" t="s">
        <v>63</v>
      </c>
      <c r="C134" t="s">
        <v>5</v>
      </c>
      <c r="D134">
        <v>0</v>
      </c>
      <c r="E134" t="s">
        <v>23</v>
      </c>
      <c r="F134">
        <v>13576</v>
      </c>
      <c r="G134">
        <v>41.098664045333798</v>
      </c>
      <c r="H134">
        <v>330.32703897686298</v>
      </c>
      <c r="I134">
        <v>3.4999999999999899E-2</v>
      </c>
    </row>
    <row r="135" spans="1:9" x14ac:dyDescent="0.3">
      <c r="A135" t="s">
        <v>6</v>
      </c>
      <c r="B135" t="s">
        <v>63</v>
      </c>
      <c r="C135" t="s">
        <v>5</v>
      </c>
      <c r="D135">
        <v>0</v>
      </c>
      <c r="E135" t="s">
        <v>15</v>
      </c>
      <c r="F135">
        <v>13280</v>
      </c>
      <c r="G135">
        <v>80.026494026183997</v>
      </c>
      <c r="H135">
        <v>165.94504309603801</v>
      </c>
      <c r="I135">
        <v>3.9831999999999999E-2</v>
      </c>
    </row>
    <row r="136" spans="1:9" x14ac:dyDescent="0.3">
      <c r="A136" t="s">
        <v>6</v>
      </c>
      <c r="B136" t="s">
        <v>63</v>
      </c>
      <c r="C136" t="s">
        <v>5</v>
      </c>
      <c r="D136">
        <v>0</v>
      </c>
      <c r="E136" t="s">
        <v>16</v>
      </c>
      <c r="F136">
        <v>16547</v>
      </c>
      <c r="G136">
        <v>81.800260066985999</v>
      </c>
      <c r="H136">
        <v>202.285420443036</v>
      </c>
      <c r="I136">
        <v>4.7050000000000002E-2</v>
      </c>
    </row>
    <row r="137" spans="1:9" x14ac:dyDescent="0.3">
      <c r="A137" t="s">
        <v>6</v>
      </c>
      <c r="B137" t="s">
        <v>63</v>
      </c>
      <c r="C137" t="s">
        <v>5</v>
      </c>
      <c r="D137">
        <v>0</v>
      </c>
      <c r="E137" t="s">
        <v>17</v>
      </c>
      <c r="F137">
        <v>13598</v>
      </c>
      <c r="G137">
        <v>79.049398422241197</v>
      </c>
      <c r="H137">
        <v>172.019019390463</v>
      </c>
      <c r="I137">
        <v>4.1611999999999899E-2</v>
      </c>
    </row>
    <row r="138" spans="1:9" x14ac:dyDescent="0.3">
      <c r="A138" t="s">
        <v>6</v>
      </c>
      <c r="B138" t="s">
        <v>63</v>
      </c>
      <c r="C138" t="s">
        <v>5</v>
      </c>
      <c r="D138">
        <v>0</v>
      </c>
      <c r="E138" t="s">
        <v>18</v>
      </c>
      <c r="F138">
        <v>12878</v>
      </c>
      <c r="G138">
        <v>58.051762342453003</v>
      </c>
      <c r="H138">
        <v>221.836503843439</v>
      </c>
      <c r="I138">
        <v>3.7620000000000001E-2</v>
      </c>
    </row>
    <row r="139" spans="1:9" x14ac:dyDescent="0.3">
      <c r="A139" t="s">
        <v>6</v>
      </c>
      <c r="B139" t="s">
        <v>63</v>
      </c>
      <c r="C139" t="s">
        <v>5</v>
      </c>
      <c r="D139">
        <v>0</v>
      </c>
      <c r="E139" t="s">
        <v>19</v>
      </c>
      <c r="F139">
        <v>12056</v>
      </c>
      <c r="G139">
        <v>1.9996166229247999E-3</v>
      </c>
      <c r="H139">
        <v>6029155.7200429197</v>
      </c>
      <c r="I139">
        <v>3.2195999999999898E-2</v>
      </c>
    </row>
    <row r="140" spans="1:9" x14ac:dyDescent="0.3">
      <c r="A140" t="s">
        <v>6</v>
      </c>
      <c r="B140" t="s">
        <v>63</v>
      </c>
      <c r="C140" t="s">
        <v>5</v>
      </c>
      <c r="D140">
        <v>0</v>
      </c>
      <c r="E140" t="s">
        <v>20</v>
      </c>
      <c r="F140">
        <v>12274</v>
      </c>
      <c r="G140">
        <v>41.662673473358097</v>
      </c>
      <c r="H140">
        <v>294.60423387972901</v>
      </c>
      <c r="I140">
        <v>3.2747999999999999E-2</v>
      </c>
    </row>
    <row r="141" spans="1:9" x14ac:dyDescent="0.3">
      <c r="A141" t="s">
        <v>6</v>
      </c>
      <c r="B141" t="s">
        <v>63</v>
      </c>
      <c r="C141" t="s">
        <v>5</v>
      </c>
      <c r="D141">
        <v>0</v>
      </c>
      <c r="E141" t="s">
        <v>21</v>
      </c>
      <c r="F141">
        <v>12651</v>
      </c>
      <c r="G141">
        <v>54.065080642700103</v>
      </c>
      <c r="H141">
        <v>233.99576676129701</v>
      </c>
      <c r="I141">
        <v>3.4617999999999899E-2</v>
      </c>
    </row>
    <row r="142" spans="1:9" x14ac:dyDescent="0.3">
      <c r="A142" t="s">
        <v>6</v>
      </c>
      <c r="B142" t="s">
        <v>63</v>
      </c>
      <c r="C142" t="s">
        <v>5</v>
      </c>
      <c r="D142">
        <v>0</v>
      </c>
      <c r="E142" t="s">
        <v>58</v>
      </c>
      <c r="F142">
        <v>14465</v>
      </c>
      <c r="G142">
        <v>50.037010908126803</v>
      </c>
      <c r="H142">
        <v>289.08601328243299</v>
      </c>
      <c r="I142">
        <v>3.8517999999999997E-2</v>
      </c>
    </row>
    <row r="143" spans="1:9" x14ac:dyDescent="0.3">
      <c r="A143" t="s">
        <v>6</v>
      </c>
      <c r="B143" t="s">
        <v>63</v>
      </c>
      <c r="C143" t="s">
        <v>5</v>
      </c>
      <c r="D143">
        <v>0</v>
      </c>
      <c r="E143" t="s">
        <v>22</v>
      </c>
      <c r="F143">
        <v>12034</v>
      </c>
      <c r="G143">
        <v>46.046080827712998</v>
      </c>
      <c r="H143">
        <v>261.34688954368698</v>
      </c>
      <c r="I143">
        <v>3.2399999999999998E-2</v>
      </c>
    </row>
    <row r="144" spans="1:9" x14ac:dyDescent="0.3">
      <c r="A144" t="s">
        <v>6</v>
      </c>
      <c r="B144" t="s">
        <v>63</v>
      </c>
      <c r="C144" t="s">
        <v>5</v>
      </c>
      <c r="D144">
        <v>0</v>
      </c>
      <c r="E144" t="s">
        <v>30</v>
      </c>
      <c r="F144">
        <v>13971</v>
      </c>
      <c r="G144">
        <v>51.021030902862499</v>
      </c>
      <c r="H144">
        <v>273.82825773550002</v>
      </c>
      <c r="I144">
        <v>3.6538000000000001E-2</v>
      </c>
    </row>
    <row r="145" spans="1:9" x14ac:dyDescent="0.3">
      <c r="A145" t="s">
        <v>6</v>
      </c>
      <c r="B145" t="s">
        <v>63</v>
      </c>
      <c r="C145" t="s">
        <v>5</v>
      </c>
      <c r="D145">
        <v>0</v>
      </c>
      <c r="E145" t="s">
        <v>31</v>
      </c>
      <c r="F145">
        <v>14120</v>
      </c>
      <c r="G145">
        <v>47.296883344650198</v>
      </c>
      <c r="H145">
        <v>298.53975571938201</v>
      </c>
      <c r="I145">
        <v>3.7164000000000003E-2</v>
      </c>
    </row>
    <row r="146" spans="1:9" x14ac:dyDescent="0.3">
      <c r="A146" t="s">
        <v>6</v>
      </c>
      <c r="B146" t="s">
        <v>63</v>
      </c>
      <c r="C146" t="s">
        <v>5</v>
      </c>
      <c r="D146">
        <v>1</v>
      </c>
      <c r="E146" t="s">
        <v>12</v>
      </c>
      <c r="F146">
        <v>11572</v>
      </c>
      <c r="G146">
        <v>35.103783130645702</v>
      </c>
      <c r="H146">
        <v>329.65107939883501</v>
      </c>
      <c r="I146">
        <v>3.0051999999999999E-2</v>
      </c>
    </row>
    <row r="147" spans="1:9" x14ac:dyDescent="0.3">
      <c r="A147" t="s">
        <v>6</v>
      </c>
      <c r="B147" t="s">
        <v>63</v>
      </c>
      <c r="C147" t="s">
        <v>5</v>
      </c>
      <c r="D147">
        <v>1</v>
      </c>
      <c r="E147" t="s">
        <v>13</v>
      </c>
      <c r="F147">
        <v>11416</v>
      </c>
      <c r="G147">
        <v>32.3086545467376</v>
      </c>
      <c r="H147">
        <v>353.34185716355398</v>
      </c>
      <c r="I147">
        <v>2.9072000000000001E-2</v>
      </c>
    </row>
    <row r="148" spans="1:9" x14ac:dyDescent="0.3">
      <c r="A148" t="s">
        <v>6</v>
      </c>
      <c r="B148" t="s">
        <v>63</v>
      </c>
      <c r="C148" t="s">
        <v>5</v>
      </c>
      <c r="D148">
        <v>1</v>
      </c>
      <c r="E148" t="s">
        <v>14</v>
      </c>
      <c r="F148">
        <v>11786</v>
      </c>
      <c r="G148">
        <v>39.746910333633402</v>
      </c>
      <c r="H148">
        <v>296.52619288062698</v>
      </c>
      <c r="I148">
        <v>3.1272000000000001E-2</v>
      </c>
    </row>
    <row r="149" spans="1:9" x14ac:dyDescent="0.3">
      <c r="A149" t="s">
        <v>6</v>
      </c>
      <c r="B149" t="s">
        <v>63</v>
      </c>
      <c r="C149" t="s">
        <v>5</v>
      </c>
      <c r="D149">
        <v>1</v>
      </c>
      <c r="E149" t="s">
        <v>15</v>
      </c>
      <c r="F149">
        <v>15000</v>
      </c>
      <c r="G149">
        <v>103.800588369369</v>
      </c>
      <c r="H149">
        <v>144.50785140661401</v>
      </c>
      <c r="I149">
        <v>5.0152000000000002E-2</v>
      </c>
    </row>
    <row r="150" spans="1:9" x14ac:dyDescent="0.3">
      <c r="A150" t="s">
        <v>6</v>
      </c>
      <c r="B150" t="s">
        <v>63</v>
      </c>
      <c r="C150" t="s">
        <v>5</v>
      </c>
      <c r="D150">
        <v>1</v>
      </c>
      <c r="E150" t="s">
        <v>16</v>
      </c>
      <c r="F150">
        <v>19390</v>
      </c>
      <c r="G150">
        <v>105.855449914932</v>
      </c>
      <c r="H150">
        <v>183.17431946661401</v>
      </c>
      <c r="I150">
        <v>5.7228000000000001E-2</v>
      </c>
    </row>
    <row r="151" spans="1:9" x14ac:dyDescent="0.3">
      <c r="A151" t="s">
        <v>6</v>
      </c>
      <c r="B151" t="s">
        <v>63</v>
      </c>
      <c r="C151" t="s">
        <v>5</v>
      </c>
      <c r="D151">
        <v>1</v>
      </c>
      <c r="E151" t="s">
        <v>24</v>
      </c>
      <c r="F151">
        <v>18499</v>
      </c>
      <c r="G151">
        <v>89.668355226516695</v>
      </c>
      <c r="H151">
        <v>206.304665154931</v>
      </c>
      <c r="I151">
        <v>5.3578000000000001E-2</v>
      </c>
    </row>
    <row r="152" spans="1:9" x14ac:dyDescent="0.3">
      <c r="A152" t="s">
        <v>6</v>
      </c>
      <c r="B152" t="s">
        <v>63</v>
      </c>
      <c r="C152" t="s">
        <v>5</v>
      </c>
      <c r="D152">
        <v>1</v>
      </c>
      <c r="E152" t="s">
        <v>17</v>
      </c>
      <c r="F152">
        <v>11946</v>
      </c>
      <c r="G152">
        <v>41.089634180068899</v>
      </c>
      <c r="H152">
        <v>290.73025930697003</v>
      </c>
      <c r="I152">
        <v>3.1699999999999999E-2</v>
      </c>
    </row>
    <row r="153" spans="1:9" x14ac:dyDescent="0.3">
      <c r="A153" t="s">
        <v>6</v>
      </c>
      <c r="B153" t="s">
        <v>63</v>
      </c>
      <c r="C153" t="s">
        <v>5</v>
      </c>
      <c r="D153">
        <v>1</v>
      </c>
      <c r="E153" t="s">
        <v>43</v>
      </c>
      <c r="F153">
        <v>13625</v>
      </c>
      <c r="G153">
        <v>48.606564998626702</v>
      </c>
      <c r="H153">
        <v>280.31192906523899</v>
      </c>
      <c r="I153">
        <v>3.5057999999999999E-2</v>
      </c>
    </row>
    <row r="154" spans="1:9" x14ac:dyDescent="0.3">
      <c r="A154" t="s">
        <v>6</v>
      </c>
      <c r="B154" t="s">
        <v>63</v>
      </c>
      <c r="C154" t="s">
        <v>5</v>
      </c>
      <c r="D154">
        <v>1</v>
      </c>
      <c r="E154" t="s">
        <v>18</v>
      </c>
      <c r="F154">
        <v>12051</v>
      </c>
      <c r="G154">
        <v>1.9950866699218698E-3</v>
      </c>
      <c r="H154">
        <v>6040339.0898661502</v>
      </c>
      <c r="I154">
        <v>3.2658E-2</v>
      </c>
    </row>
    <row r="155" spans="1:9" x14ac:dyDescent="0.3">
      <c r="A155" t="s">
        <v>6</v>
      </c>
      <c r="B155" t="s">
        <v>63</v>
      </c>
      <c r="C155" t="s">
        <v>5</v>
      </c>
      <c r="D155">
        <v>1</v>
      </c>
      <c r="E155" t="s">
        <v>48</v>
      </c>
      <c r="F155">
        <v>14006</v>
      </c>
      <c r="G155">
        <v>45.347086906433098</v>
      </c>
      <c r="H155">
        <v>308.86217738527</v>
      </c>
      <c r="I155">
        <v>3.6583999999999998E-2</v>
      </c>
    </row>
    <row r="156" spans="1:9" x14ac:dyDescent="0.3">
      <c r="A156" t="s">
        <v>6</v>
      </c>
      <c r="B156" t="s">
        <v>63</v>
      </c>
      <c r="C156" t="s">
        <v>5</v>
      </c>
      <c r="D156">
        <v>1</v>
      </c>
      <c r="E156" t="s">
        <v>49</v>
      </c>
      <c r="F156">
        <v>14012</v>
      </c>
      <c r="G156">
        <v>46.941024303436201</v>
      </c>
      <c r="H156">
        <v>298.50222077438201</v>
      </c>
      <c r="I156">
        <v>3.6603999999999998E-2</v>
      </c>
    </row>
    <row r="157" spans="1:9" x14ac:dyDescent="0.3">
      <c r="A157" t="s">
        <v>6</v>
      </c>
      <c r="B157" t="s">
        <v>63</v>
      </c>
      <c r="C157" t="s">
        <v>5</v>
      </c>
      <c r="D157">
        <v>1</v>
      </c>
      <c r="E157" t="s">
        <v>50</v>
      </c>
      <c r="F157">
        <v>14057</v>
      </c>
      <c r="G157">
        <v>47.348529577255199</v>
      </c>
      <c r="H157">
        <v>296.88355954252302</v>
      </c>
      <c r="I157">
        <v>3.6861999999999999E-2</v>
      </c>
    </row>
    <row r="158" spans="1:9" x14ac:dyDescent="0.3">
      <c r="A158" t="s">
        <v>6</v>
      </c>
      <c r="B158" t="s">
        <v>63</v>
      </c>
      <c r="C158" t="s">
        <v>5</v>
      </c>
      <c r="D158">
        <v>1</v>
      </c>
      <c r="E158" t="s">
        <v>51</v>
      </c>
      <c r="F158">
        <v>14006</v>
      </c>
      <c r="G158">
        <v>1.9998550415039002E-3</v>
      </c>
      <c r="H158">
        <v>7003507.6089651799</v>
      </c>
      <c r="I158">
        <v>3.6583999999999998E-2</v>
      </c>
    </row>
    <row r="159" spans="1:9" x14ac:dyDescent="0.3">
      <c r="A159" t="s">
        <v>6</v>
      </c>
      <c r="B159" t="s">
        <v>63</v>
      </c>
      <c r="C159" t="s">
        <v>5</v>
      </c>
      <c r="D159">
        <v>1</v>
      </c>
      <c r="E159" t="s">
        <v>52</v>
      </c>
      <c r="F159">
        <v>14012</v>
      </c>
      <c r="G159">
        <v>9.9229812622070291E-4</v>
      </c>
      <c r="H159">
        <v>14120756.2825564</v>
      </c>
      <c r="I159">
        <v>3.6603999999999998E-2</v>
      </c>
    </row>
    <row r="160" spans="1:9" x14ac:dyDescent="0.3">
      <c r="A160" t="s">
        <v>6</v>
      </c>
      <c r="B160" t="s">
        <v>63</v>
      </c>
      <c r="C160" t="s">
        <v>5</v>
      </c>
      <c r="D160">
        <v>1</v>
      </c>
      <c r="E160" t="s">
        <v>19</v>
      </c>
      <c r="F160">
        <v>11172</v>
      </c>
      <c r="G160">
        <v>27.9770700931549</v>
      </c>
      <c r="H160">
        <v>399.32701897663799</v>
      </c>
      <c r="I160">
        <v>2.6891999999999999E-2</v>
      </c>
    </row>
    <row r="161" spans="1:9" x14ac:dyDescent="0.3">
      <c r="A161" t="s">
        <v>6</v>
      </c>
      <c r="B161" t="s">
        <v>63</v>
      </c>
      <c r="C161" t="s">
        <v>5</v>
      </c>
      <c r="D161">
        <v>1</v>
      </c>
      <c r="E161" t="s">
        <v>20</v>
      </c>
      <c r="F161">
        <v>11982</v>
      </c>
      <c r="G161">
        <v>1.0099411010742101E-3</v>
      </c>
      <c r="H161">
        <v>11864058.1983002</v>
      </c>
      <c r="I161">
        <v>3.0995999999999899E-2</v>
      </c>
    </row>
    <row r="162" spans="1:9" x14ac:dyDescent="0.3">
      <c r="A162" t="s">
        <v>6</v>
      </c>
      <c r="B162" t="s">
        <v>63</v>
      </c>
      <c r="C162" t="s">
        <v>5</v>
      </c>
      <c r="D162">
        <v>1</v>
      </c>
      <c r="E162" t="s">
        <v>53</v>
      </c>
      <c r="F162">
        <v>13329</v>
      </c>
      <c r="G162">
        <v>45.325399637222198</v>
      </c>
      <c r="H162">
        <v>294.07352404354498</v>
      </c>
      <c r="I162">
        <v>3.4054000000000001E-2</v>
      </c>
    </row>
    <row r="163" spans="1:9" x14ac:dyDescent="0.3">
      <c r="A163" t="s">
        <v>6</v>
      </c>
      <c r="B163" t="s">
        <v>63</v>
      </c>
      <c r="C163" t="s">
        <v>5</v>
      </c>
      <c r="D163">
        <v>1</v>
      </c>
      <c r="E163" t="s">
        <v>54</v>
      </c>
      <c r="F163">
        <v>13593</v>
      </c>
      <c r="G163">
        <v>41.038201093673699</v>
      </c>
      <c r="H163">
        <v>331.22796900801399</v>
      </c>
      <c r="I163">
        <v>3.5269999999999899E-2</v>
      </c>
    </row>
    <row r="164" spans="1:9" x14ac:dyDescent="0.3">
      <c r="A164" t="s">
        <v>6</v>
      </c>
      <c r="B164" t="s">
        <v>63</v>
      </c>
      <c r="C164" t="s">
        <v>5</v>
      </c>
      <c r="D164">
        <v>1</v>
      </c>
      <c r="E164" t="s">
        <v>55</v>
      </c>
      <c r="F164">
        <v>13747</v>
      </c>
      <c r="G164">
        <v>40.356101036071699</v>
      </c>
      <c r="H164">
        <v>340.64242201476299</v>
      </c>
      <c r="I164">
        <v>3.5505999999999899E-2</v>
      </c>
    </row>
    <row r="165" spans="1:9" x14ac:dyDescent="0.3">
      <c r="A165" t="s">
        <v>6</v>
      </c>
      <c r="B165" t="s">
        <v>63</v>
      </c>
      <c r="C165" t="s">
        <v>5</v>
      </c>
      <c r="D165">
        <v>1</v>
      </c>
      <c r="E165" t="s">
        <v>56</v>
      </c>
      <c r="F165">
        <v>13329</v>
      </c>
      <c r="G165">
        <v>2.00653076171875E-3</v>
      </c>
      <c r="H165">
        <v>6642808.6996197701</v>
      </c>
      <c r="I165">
        <v>3.4054000000000001E-2</v>
      </c>
    </row>
    <row r="166" spans="1:9" x14ac:dyDescent="0.3">
      <c r="A166" t="s">
        <v>6</v>
      </c>
      <c r="B166" t="s">
        <v>63</v>
      </c>
      <c r="C166" t="s">
        <v>5</v>
      </c>
      <c r="D166">
        <v>1</v>
      </c>
      <c r="E166" t="s">
        <v>57</v>
      </c>
      <c r="F166">
        <v>13593</v>
      </c>
      <c r="G166">
        <v>9.9778175354003906E-4</v>
      </c>
      <c r="H166">
        <v>13623219.658781299</v>
      </c>
      <c r="I166">
        <v>3.5269999999999899E-2</v>
      </c>
    </row>
    <row r="167" spans="1:9" x14ac:dyDescent="0.3">
      <c r="A167" t="s">
        <v>6</v>
      </c>
      <c r="B167" t="s">
        <v>63</v>
      </c>
      <c r="C167" t="s">
        <v>5</v>
      </c>
      <c r="D167">
        <v>1</v>
      </c>
      <c r="E167" t="s">
        <v>21</v>
      </c>
      <c r="F167">
        <v>11439</v>
      </c>
      <c r="G167">
        <v>23.8436617851257</v>
      </c>
      <c r="H167">
        <v>479.75013666465998</v>
      </c>
      <c r="I167">
        <v>2.7345999999999999E-2</v>
      </c>
    </row>
    <row r="168" spans="1:9" x14ac:dyDescent="0.3">
      <c r="A168" t="s">
        <v>6</v>
      </c>
      <c r="B168" t="s">
        <v>63</v>
      </c>
      <c r="C168" t="s">
        <v>5</v>
      </c>
      <c r="D168">
        <v>1</v>
      </c>
      <c r="E168" t="s">
        <v>22</v>
      </c>
      <c r="F168">
        <v>11492</v>
      </c>
      <c r="G168">
        <v>1.9893646240234301E-3</v>
      </c>
      <c r="H168">
        <v>5776718.7881112099</v>
      </c>
      <c r="I168">
        <v>2.9148E-2</v>
      </c>
    </row>
    <row r="169" spans="1:9" x14ac:dyDescent="0.3">
      <c r="A169" t="s">
        <v>6</v>
      </c>
      <c r="B169" t="s">
        <v>63</v>
      </c>
      <c r="C169" t="s">
        <v>5</v>
      </c>
      <c r="D169">
        <v>1</v>
      </c>
      <c r="E169" t="s">
        <v>30</v>
      </c>
      <c r="F169">
        <v>12875</v>
      </c>
      <c r="G169">
        <v>34.308912515640202</v>
      </c>
      <c r="H169">
        <v>375.26692209001698</v>
      </c>
      <c r="I169">
        <v>3.2194E-2</v>
      </c>
    </row>
    <row r="170" spans="1:9" x14ac:dyDescent="0.3">
      <c r="A170" t="s">
        <v>6</v>
      </c>
      <c r="B170" t="s">
        <v>63</v>
      </c>
      <c r="C170" t="s">
        <v>5</v>
      </c>
      <c r="D170">
        <v>1</v>
      </c>
      <c r="E170" t="s">
        <v>31</v>
      </c>
      <c r="F170">
        <v>13071</v>
      </c>
      <c r="G170">
        <v>56.989165067672701</v>
      </c>
      <c r="H170">
        <v>229.35938760426799</v>
      </c>
      <c r="I170">
        <v>3.2582E-2</v>
      </c>
    </row>
    <row r="171" spans="1:9" x14ac:dyDescent="0.3">
      <c r="A171" t="s">
        <v>6</v>
      </c>
      <c r="B171" t="s">
        <v>63</v>
      </c>
      <c r="C171" t="s">
        <v>5</v>
      </c>
      <c r="D171">
        <v>1</v>
      </c>
      <c r="E171" t="s">
        <v>32</v>
      </c>
      <c r="F171">
        <v>12977</v>
      </c>
      <c r="G171">
        <v>36.373848915100098</v>
      </c>
      <c r="H171">
        <v>356.767303627655</v>
      </c>
      <c r="I171">
        <v>3.2425999999999899E-2</v>
      </c>
    </row>
    <row r="172" spans="1:9" x14ac:dyDescent="0.3">
      <c r="A172" t="s">
        <v>6</v>
      </c>
      <c r="B172" t="s">
        <v>63</v>
      </c>
      <c r="C172" t="s">
        <v>5</v>
      </c>
      <c r="D172">
        <v>1</v>
      </c>
      <c r="E172" t="s">
        <v>33</v>
      </c>
      <c r="F172">
        <v>12875</v>
      </c>
      <c r="G172">
        <v>2.0115375518798802E-3</v>
      </c>
      <c r="H172">
        <v>6400576.5082375202</v>
      </c>
      <c r="I172">
        <v>3.2194E-2</v>
      </c>
    </row>
    <row r="173" spans="1:9" x14ac:dyDescent="0.3">
      <c r="A173" t="s">
        <v>6</v>
      </c>
      <c r="B173" t="s">
        <v>63</v>
      </c>
      <c r="C173" t="s">
        <v>5</v>
      </c>
      <c r="D173">
        <v>1</v>
      </c>
      <c r="E173" t="s">
        <v>34</v>
      </c>
      <c r="F173">
        <v>13071</v>
      </c>
      <c r="G173">
        <v>1.9984245300292899E-3</v>
      </c>
      <c r="H173">
        <v>6540652.3006442301</v>
      </c>
      <c r="I173">
        <v>3.2582E-2</v>
      </c>
    </row>
    <row r="174" spans="1:9" x14ac:dyDescent="0.3">
      <c r="A174" t="s">
        <v>6</v>
      </c>
      <c r="B174" t="s">
        <v>64</v>
      </c>
      <c r="C174" t="s">
        <v>5</v>
      </c>
      <c r="D174">
        <v>0</v>
      </c>
      <c r="E174" t="s">
        <v>12</v>
      </c>
      <c r="F174">
        <v>10773</v>
      </c>
      <c r="G174">
        <v>20.401268720626799</v>
      </c>
      <c r="H174">
        <v>528.05539437397294</v>
      </c>
      <c r="I174">
        <v>1.4346999999999999E-3</v>
      </c>
    </row>
    <row r="175" spans="1:9" x14ac:dyDescent="0.3">
      <c r="A175" t="s">
        <v>6</v>
      </c>
      <c r="B175" t="s">
        <v>64</v>
      </c>
      <c r="C175" t="s">
        <v>5</v>
      </c>
      <c r="D175">
        <v>0</v>
      </c>
      <c r="E175" t="s">
        <v>13</v>
      </c>
      <c r="F175">
        <v>10656</v>
      </c>
      <c r="G175">
        <v>12.616090774536101</v>
      </c>
      <c r="H175">
        <v>844.63564747866894</v>
      </c>
      <c r="I175">
        <v>1.3977999999999901E-3</v>
      </c>
    </row>
    <row r="176" spans="1:9" x14ac:dyDescent="0.3">
      <c r="A176" t="s">
        <v>6</v>
      </c>
      <c r="B176" t="s">
        <v>64</v>
      </c>
      <c r="C176" t="s">
        <v>5</v>
      </c>
      <c r="D176">
        <v>0</v>
      </c>
      <c r="E176" t="s">
        <v>14</v>
      </c>
      <c r="F176">
        <v>15756</v>
      </c>
      <c r="G176">
        <v>48.417630195617598</v>
      </c>
      <c r="H176">
        <v>325.41865300598801</v>
      </c>
      <c r="I176">
        <v>2.92639999999999E-3</v>
      </c>
    </row>
    <row r="177" spans="1:9" x14ac:dyDescent="0.3">
      <c r="A177" t="s">
        <v>6</v>
      </c>
      <c r="B177" t="s">
        <v>64</v>
      </c>
      <c r="C177" t="s">
        <v>5</v>
      </c>
      <c r="D177">
        <v>0</v>
      </c>
      <c r="E177" t="s">
        <v>15</v>
      </c>
      <c r="F177">
        <v>14498</v>
      </c>
      <c r="G177">
        <v>1.9996166229247999E-3</v>
      </c>
      <c r="H177">
        <v>7250389.8166209599</v>
      </c>
      <c r="I177">
        <v>2.5299999999999902E-3</v>
      </c>
    </row>
    <row r="178" spans="1:9" x14ac:dyDescent="0.3">
      <c r="A178" t="s">
        <v>6</v>
      </c>
      <c r="B178" t="s">
        <v>64</v>
      </c>
      <c r="C178" t="s">
        <v>5</v>
      </c>
      <c r="D178">
        <v>0</v>
      </c>
      <c r="E178" t="s">
        <v>16</v>
      </c>
      <c r="F178">
        <v>19652</v>
      </c>
      <c r="G178">
        <v>53.943602085113497</v>
      </c>
      <c r="H178">
        <v>364.30640966453399</v>
      </c>
      <c r="I178">
        <v>3.0453999999999902E-3</v>
      </c>
    </row>
    <row r="179" spans="1:9" x14ac:dyDescent="0.3">
      <c r="A179" t="s">
        <v>6</v>
      </c>
      <c r="B179" t="s">
        <v>64</v>
      </c>
      <c r="C179" t="s">
        <v>5</v>
      </c>
      <c r="D179">
        <v>0</v>
      </c>
      <c r="E179" t="s">
        <v>24</v>
      </c>
      <c r="F179">
        <v>19652</v>
      </c>
      <c r="G179">
        <v>9.9945068359375E-4</v>
      </c>
      <c r="H179">
        <v>19662801.0992366</v>
      </c>
      <c r="I179">
        <v>3.0453999999999902E-3</v>
      </c>
    </row>
    <row r="180" spans="1:9" x14ac:dyDescent="0.3">
      <c r="A180" t="s">
        <v>6</v>
      </c>
      <c r="B180" t="s">
        <v>64</v>
      </c>
      <c r="C180" t="s">
        <v>5</v>
      </c>
      <c r="D180">
        <v>0</v>
      </c>
      <c r="E180" t="s">
        <v>40</v>
      </c>
      <c r="F180">
        <v>19652</v>
      </c>
      <c r="G180">
        <v>2.0096302032470699E-3</v>
      </c>
      <c r="H180">
        <v>9778913.5375489295</v>
      </c>
      <c r="I180">
        <v>3.0453999999999902E-3</v>
      </c>
    </row>
    <row r="181" spans="1:9" x14ac:dyDescent="0.3">
      <c r="A181" t="s">
        <v>6</v>
      </c>
      <c r="B181" t="s">
        <v>64</v>
      </c>
      <c r="C181" t="s">
        <v>5</v>
      </c>
      <c r="D181">
        <v>0</v>
      </c>
      <c r="E181" t="s">
        <v>41</v>
      </c>
      <c r="F181">
        <v>19652</v>
      </c>
      <c r="G181">
        <v>1.0008811950683501E-3</v>
      </c>
      <c r="H181">
        <v>19634698.000952799</v>
      </c>
      <c r="I181">
        <v>3.0453999999999902E-3</v>
      </c>
    </row>
    <row r="182" spans="1:9" x14ac:dyDescent="0.3">
      <c r="A182" t="s">
        <v>6</v>
      </c>
      <c r="B182" t="s">
        <v>64</v>
      </c>
      <c r="C182" t="s">
        <v>5</v>
      </c>
      <c r="D182">
        <v>0</v>
      </c>
      <c r="E182" t="s">
        <v>42</v>
      </c>
      <c r="F182">
        <v>19652</v>
      </c>
      <c r="G182">
        <v>9.9945068359375E-4</v>
      </c>
      <c r="H182">
        <v>19662801.0992366</v>
      </c>
      <c r="I182">
        <v>3.0453999999999902E-3</v>
      </c>
    </row>
    <row r="183" spans="1:9" x14ac:dyDescent="0.3">
      <c r="A183" t="s">
        <v>6</v>
      </c>
      <c r="B183" t="s">
        <v>64</v>
      </c>
      <c r="C183" t="s">
        <v>5</v>
      </c>
      <c r="D183">
        <v>0</v>
      </c>
      <c r="E183" t="s">
        <v>17</v>
      </c>
      <c r="F183">
        <v>11402</v>
      </c>
      <c r="G183">
        <v>17.169220209121701</v>
      </c>
      <c r="H183">
        <v>664.09539053744004</v>
      </c>
      <c r="I183">
        <v>1.5961999999999899E-3</v>
      </c>
    </row>
    <row r="184" spans="1:9" x14ac:dyDescent="0.3">
      <c r="A184" t="s">
        <v>6</v>
      </c>
      <c r="B184" t="s">
        <v>64</v>
      </c>
      <c r="C184" t="s">
        <v>5</v>
      </c>
      <c r="D184">
        <v>0</v>
      </c>
      <c r="E184" t="s">
        <v>18</v>
      </c>
      <c r="F184">
        <v>12024</v>
      </c>
      <c r="G184">
        <v>25.139019966125399</v>
      </c>
      <c r="H184">
        <v>478.30026851492897</v>
      </c>
      <c r="I184">
        <v>1.7972000000000001E-3</v>
      </c>
    </row>
    <row r="185" spans="1:9" x14ac:dyDescent="0.3">
      <c r="A185" t="s">
        <v>6</v>
      </c>
      <c r="B185" t="s">
        <v>64</v>
      </c>
      <c r="C185" t="s">
        <v>5</v>
      </c>
      <c r="D185">
        <v>0</v>
      </c>
      <c r="E185" t="s">
        <v>19</v>
      </c>
      <c r="F185">
        <v>11528</v>
      </c>
      <c r="G185">
        <v>1.0023117065429601E-3</v>
      </c>
      <c r="H185">
        <v>11501412.110370999</v>
      </c>
      <c r="I185">
        <v>1.6263999999999901E-3</v>
      </c>
    </row>
    <row r="186" spans="1:9" x14ac:dyDescent="0.3">
      <c r="A186" t="s">
        <v>6</v>
      </c>
      <c r="B186" t="s">
        <v>64</v>
      </c>
      <c r="C186" t="s">
        <v>5</v>
      </c>
      <c r="D186">
        <v>0</v>
      </c>
      <c r="E186" t="s">
        <v>25</v>
      </c>
      <c r="F186">
        <v>13588</v>
      </c>
      <c r="G186">
        <v>21.183512449264501</v>
      </c>
      <c r="H186">
        <v>641.44225527017102</v>
      </c>
      <c r="I186">
        <v>1.8327999999999899E-3</v>
      </c>
    </row>
    <row r="187" spans="1:9" x14ac:dyDescent="0.3">
      <c r="A187" t="s">
        <v>6</v>
      </c>
      <c r="B187" t="s">
        <v>64</v>
      </c>
      <c r="C187" t="s">
        <v>5</v>
      </c>
      <c r="D187">
        <v>0</v>
      </c>
      <c r="E187" t="s">
        <v>26</v>
      </c>
      <c r="F187">
        <v>13590</v>
      </c>
      <c r="G187">
        <v>17.1221117973327</v>
      </c>
      <c r="H187">
        <v>793.71050492247105</v>
      </c>
      <c r="I187">
        <v>1.833E-3</v>
      </c>
    </row>
    <row r="188" spans="1:9" x14ac:dyDescent="0.3">
      <c r="A188" t="s">
        <v>6</v>
      </c>
      <c r="B188" t="s">
        <v>64</v>
      </c>
      <c r="C188" t="s">
        <v>5</v>
      </c>
      <c r="D188">
        <v>0</v>
      </c>
      <c r="E188" t="s">
        <v>27</v>
      </c>
      <c r="F188">
        <v>13590</v>
      </c>
      <c r="G188">
        <v>2.0005702972412101E-3</v>
      </c>
      <c r="H188">
        <v>6793062.9674651399</v>
      </c>
      <c r="I188">
        <v>1.833E-3</v>
      </c>
    </row>
    <row r="189" spans="1:9" x14ac:dyDescent="0.3">
      <c r="A189" t="s">
        <v>6</v>
      </c>
      <c r="B189" t="s">
        <v>64</v>
      </c>
      <c r="C189" t="s">
        <v>5</v>
      </c>
      <c r="D189">
        <v>0</v>
      </c>
      <c r="E189" t="s">
        <v>28</v>
      </c>
      <c r="F189">
        <v>13588</v>
      </c>
      <c r="G189">
        <v>1.00040435791015E-3</v>
      </c>
      <c r="H189">
        <v>13582507.805529</v>
      </c>
      <c r="I189">
        <v>1.8327999999999899E-3</v>
      </c>
    </row>
    <row r="190" spans="1:9" x14ac:dyDescent="0.3">
      <c r="A190" t="s">
        <v>6</v>
      </c>
      <c r="B190" t="s">
        <v>64</v>
      </c>
      <c r="C190" t="s">
        <v>5</v>
      </c>
      <c r="D190">
        <v>0</v>
      </c>
      <c r="E190" t="s">
        <v>29</v>
      </c>
      <c r="F190">
        <v>13590</v>
      </c>
      <c r="G190">
        <v>2.0058155059814401E-3</v>
      </c>
      <c r="H190">
        <v>6775299.1037679696</v>
      </c>
      <c r="I190">
        <v>1.833E-3</v>
      </c>
    </row>
    <row r="191" spans="1:9" x14ac:dyDescent="0.3">
      <c r="A191" t="s">
        <v>6</v>
      </c>
      <c r="B191" t="s">
        <v>64</v>
      </c>
      <c r="C191" t="s">
        <v>5</v>
      </c>
      <c r="D191">
        <v>0</v>
      </c>
      <c r="E191" t="s">
        <v>20</v>
      </c>
      <c r="F191">
        <v>12610</v>
      </c>
      <c r="G191">
        <v>2.0005702972412101E-3</v>
      </c>
      <c r="H191">
        <v>6303202.6504588202</v>
      </c>
      <c r="I191">
        <v>1.9161999999999901E-3</v>
      </c>
    </row>
    <row r="192" spans="1:9" x14ac:dyDescent="0.3">
      <c r="A192" t="s">
        <v>6</v>
      </c>
      <c r="B192" t="s">
        <v>64</v>
      </c>
      <c r="C192" t="s">
        <v>5</v>
      </c>
      <c r="D192">
        <v>0</v>
      </c>
      <c r="E192" t="s">
        <v>53</v>
      </c>
      <c r="F192">
        <v>15156</v>
      </c>
      <c r="G192">
        <v>21.9780209064483</v>
      </c>
      <c r="H192">
        <v>689.59803362245498</v>
      </c>
      <c r="I192">
        <v>2.1216E-3</v>
      </c>
    </row>
    <row r="193" spans="1:9" x14ac:dyDescent="0.3">
      <c r="A193" t="s">
        <v>6</v>
      </c>
      <c r="B193" t="s">
        <v>64</v>
      </c>
      <c r="C193" t="s">
        <v>5</v>
      </c>
      <c r="D193">
        <v>0</v>
      </c>
      <c r="E193" t="s">
        <v>54</v>
      </c>
      <c r="F193">
        <v>14910</v>
      </c>
      <c r="G193">
        <v>36.7182967662811</v>
      </c>
      <c r="H193">
        <v>406.06458668017598</v>
      </c>
      <c r="I193">
        <v>2.0969999999999999E-3</v>
      </c>
    </row>
    <row r="194" spans="1:9" x14ac:dyDescent="0.3">
      <c r="A194" t="s">
        <v>6</v>
      </c>
      <c r="B194" t="s">
        <v>64</v>
      </c>
      <c r="C194" t="s">
        <v>5</v>
      </c>
      <c r="D194">
        <v>0</v>
      </c>
      <c r="E194" t="s">
        <v>55</v>
      </c>
      <c r="F194">
        <v>14910</v>
      </c>
      <c r="G194">
        <v>2.0244121551513598E-3</v>
      </c>
      <c r="H194">
        <v>7365101.0057708099</v>
      </c>
      <c r="I194">
        <v>2.0969999999999999E-3</v>
      </c>
    </row>
    <row r="195" spans="1:9" x14ac:dyDescent="0.3">
      <c r="A195" t="s">
        <v>6</v>
      </c>
      <c r="B195" t="s">
        <v>64</v>
      </c>
      <c r="C195" t="s">
        <v>5</v>
      </c>
      <c r="D195">
        <v>0</v>
      </c>
      <c r="E195" t="s">
        <v>56</v>
      </c>
      <c r="F195">
        <v>15156</v>
      </c>
      <c r="G195">
        <v>2.1388530731201098E-3</v>
      </c>
      <c r="H195">
        <v>7086040.7339204103</v>
      </c>
      <c r="I195">
        <v>2.1216E-3</v>
      </c>
    </row>
    <row r="196" spans="1:9" x14ac:dyDescent="0.3">
      <c r="A196" t="s">
        <v>6</v>
      </c>
      <c r="B196" t="s">
        <v>64</v>
      </c>
      <c r="C196" t="s">
        <v>5</v>
      </c>
      <c r="D196">
        <v>0</v>
      </c>
      <c r="E196" t="s">
        <v>57</v>
      </c>
      <c r="F196">
        <v>14910</v>
      </c>
      <c r="G196">
        <v>9.908676147460931E-4</v>
      </c>
      <c r="H196">
        <v>15047418.825794</v>
      </c>
      <c r="I196">
        <v>2.0969999999999999E-3</v>
      </c>
    </row>
    <row r="197" spans="1:9" x14ac:dyDescent="0.3">
      <c r="A197" t="s">
        <v>6</v>
      </c>
      <c r="B197" t="s">
        <v>64</v>
      </c>
      <c r="C197" t="s">
        <v>5</v>
      </c>
      <c r="D197">
        <v>0</v>
      </c>
      <c r="E197" t="s">
        <v>21</v>
      </c>
      <c r="F197">
        <v>11351</v>
      </c>
      <c r="G197">
        <v>15.094902753829899</v>
      </c>
      <c r="H197">
        <v>751.97569571092197</v>
      </c>
      <c r="I197">
        <v>1.5183E-3</v>
      </c>
    </row>
    <row r="198" spans="1:9" x14ac:dyDescent="0.3">
      <c r="A198" t="s">
        <v>6</v>
      </c>
      <c r="B198" t="s">
        <v>64</v>
      </c>
      <c r="C198" t="s">
        <v>5</v>
      </c>
      <c r="D198">
        <v>0</v>
      </c>
      <c r="E198" t="s">
        <v>58</v>
      </c>
      <c r="F198">
        <v>12792</v>
      </c>
      <c r="G198">
        <v>14.1917653083801</v>
      </c>
      <c r="H198">
        <v>901.36778068380397</v>
      </c>
      <c r="I198">
        <v>1.6814E-3</v>
      </c>
    </row>
    <row r="199" spans="1:9" x14ac:dyDescent="0.3">
      <c r="A199" t="s">
        <v>6</v>
      </c>
      <c r="B199" t="s">
        <v>64</v>
      </c>
      <c r="C199" t="s">
        <v>5</v>
      </c>
      <c r="D199">
        <v>0</v>
      </c>
      <c r="E199" t="s">
        <v>22</v>
      </c>
      <c r="F199">
        <v>11516</v>
      </c>
      <c r="G199">
        <v>18.529891967773398</v>
      </c>
      <c r="H199">
        <v>621.482306536284</v>
      </c>
      <c r="I199">
        <v>1.6389999999999901E-3</v>
      </c>
    </row>
    <row r="200" spans="1:9" x14ac:dyDescent="0.3">
      <c r="A200" t="s">
        <v>6</v>
      </c>
      <c r="B200" t="s">
        <v>64</v>
      </c>
      <c r="C200" t="s">
        <v>5</v>
      </c>
      <c r="D200">
        <v>1</v>
      </c>
      <c r="E200" t="s">
        <v>12</v>
      </c>
      <c r="F200">
        <v>10852</v>
      </c>
      <c r="G200">
        <v>1.9998550415039002E-3</v>
      </c>
      <c r="H200">
        <v>5426393.30090605</v>
      </c>
      <c r="I200">
        <v>1.4583999999999899E-3</v>
      </c>
    </row>
    <row r="201" spans="1:9" x14ac:dyDescent="0.3">
      <c r="A201" t="s">
        <v>6</v>
      </c>
      <c r="B201" t="s">
        <v>64</v>
      </c>
      <c r="C201" t="s">
        <v>5</v>
      </c>
      <c r="D201">
        <v>1</v>
      </c>
      <c r="E201" t="s">
        <v>65</v>
      </c>
      <c r="F201">
        <v>12609</v>
      </c>
      <c r="G201">
        <v>13.6056194305419</v>
      </c>
      <c r="H201">
        <v>926.74942617424801</v>
      </c>
      <c r="I201">
        <v>1.6360999999999999E-3</v>
      </c>
    </row>
    <row r="202" spans="1:9" x14ac:dyDescent="0.3">
      <c r="A202" t="s">
        <v>6</v>
      </c>
      <c r="B202" t="s">
        <v>64</v>
      </c>
      <c r="C202" t="s">
        <v>5</v>
      </c>
      <c r="D202">
        <v>1</v>
      </c>
      <c r="E202" t="s">
        <v>66</v>
      </c>
      <c r="F202">
        <v>12693</v>
      </c>
      <c r="G202">
        <v>14.862399101257299</v>
      </c>
      <c r="H202">
        <v>854.03439333870404</v>
      </c>
      <c r="I202">
        <v>1.6593000000000001E-3</v>
      </c>
    </row>
    <row r="203" spans="1:9" x14ac:dyDescent="0.3">
      <c r="A203" t="s">
        <v>6</v>
      </c>
      <c r="B203" t="s">
        <v>64</v>
      </c>
      <c r="C203" t="s">
        <v>5</v>
      </c>
      <c r="D203">
        <v>1</v>
      </c>
      <c r="E203" t="s">
        <v>67</v>
      </c>
      <c r="F203">
        <v>12768</v>
      </c>
      <c r="G203">
        <v>23.831578969955402</v>
      </c>
      <c r="H203">
        <v>535.75971680670602</v>
      </c>
      <c r="I203">
        <v>1.6669999999999901E-3</v>
      </c>
    </row>
    <row r="204" spans="1:9" x14ac:dyDescent="0.3">
      <c r="A204" t="s">
        <v>6</v>
      </c>
      <c r="B204" t="s">
        <v>64</v>
      </c>
      <c r="C204" t="s">
        <v>5</v>
      </c>
      <c r="D204">
        <v>1</v>
      </c>
      <c r="E204" t="s">
        <v>68</v>
      </c>
      <c r="F204">
        <v>12609</v>
      </c>
      <c r="G204">
        <v>1.0001659393310499E-3</v>
      </c>
      <c r="H204">
        <v>12606908.0181168</v>
      </c>
      <c r="I204">
        <v>1.6360999999999999E-3</v>
      </c>
    </row>
    <row r="205" spans="1:9" x14ac:dyDescent="0.3">
      <c r="A205" t="s">
        <v>6</v>
      </c>
      <c r="B205" t="s">
        <v>64</v>
      </c>
      <c r="C205" t="s">
        <v>5</v>
      </c>
      <c r="D205">
        <v>1</v>
      </c>
      <c r="E205" t="s">
        <v>69</v>
      </c>
      <c r="F205">
        <v>12693</v>
      </c>
      <c r="G205">
        <v>2.0091533660888598E-3</v>
      </c>
      <c r="H205">
        <v>6317586.4093983602</v>
      </c>
      <c r="I205">
        <v>1.6593000000000001E-3</v>
      </c>
    </row>
    <row r="206" spans="1:9" x14ac:dyDescent="0.3">
      <c r="A206" t="s">
        <v>6</v>
      </c>
      <c r="B206" t="s">
        <v>64</v>
      </c>
      <c r="C206" t="s">
        <v>5</v>
      </c>
      <c r="D206">
        <v>1</v>
      </c>
      <c r="E206" t="s">
        <v>13</v>
      </c>
      <c r="F206">
        <v>10815</v>
      </c>
      <c r="G206">
        <v>12.989005804061801</v>
      </c>
      <c r="H206">
        <v>832.62723592116299</v>
      </c>
      <c r="I206">
        <v>1.44549999999999E-3</v>
      </c>
    </row>
    <row r="207" spans="1:9" x14ac:dyDescent="0.3">
      <c r="A207" t="s">
        <v>6</v>
      </c>
      <c r="B207" t="s">
        <v>64</v>
      </c>
      <c r="C207" t="s">
        <v>5</v>
      </c>
      <c r="D207">
        <v>1</v>
      </c>
      <c r="E207" t="s">
        <v>14</v>
      </c>
      <c r="F207">
        <v>10661</v>
      </c>
      <c r="G207">
        <v>13.454172372817901</v>
      </c>
      <c r="H207">
        <v>792.39359394107703</v>
      </c>
      <c r="I207">
        <v>1.3979000000000001E-3</v>
      </c>
    </row>
    <row r="208" spans="1:9" x14ac:dyDescent="0.3">
      <c r="A208" t="s">
        <v>6</v>
      </c>
      <c r="B208" t="s">
        <v>64</v>
      </c>
      <c r="C208" t="s">
        <v>5</v>
      </c>
      <c r="D208">
        <v>1</v>
      </c>
      <c r="E208" t="s">
        <v>15</v>
      </c>
      <c r="F208">
        <v>12035</v>
      </c>
      <c r="G208">
        <v>26.853614091873101</v>
      </c>
      <c r="H208">
        <v>448.17058734906698</v>
      </c>
      <c r="I208">
        <v>1.7910999999999999E-3</v>
      </c>
    </row>
    <row r="209" spans="1:9" x14ac:dyDescent="0.3">
      <c r="A209" t="s">
        <v>6</v>
      </c>
      <c r="B209" t="s">
        <v>64</v>
      </c>
      <c r="C209" t="s">
        <v>5</v>
      </c>
      <c r="D209">
        <v>1</v>
      </c>
      <c r="E209" t="s">
        <v>16</v>
      </c>
      <c r="F209">
        <v>15315</v>
      </c>
      <c r="G209">
        <v>36.671041727065997</v>
      </c>
      <c r="H209">
        <v>417.63198640458398</v>
      </c>
      <c r="I209">
        <v>2.2339E-3</v>
      </c>
    </row>
    <row r="210" spans="1:9" x14ac:dyDescent="0.3">
      <c r="A210" t="s">
        <v>6</v>
      </c>
      <c r="B210" t="s">
        <v>64</v>
      </c>
      <c r="C210" t="s">
        <v>5</v>
      </c>
      <c r="D210">
        <v>1</v>
      </c>
      <c r="E210" t="s">
        <v>17</v>
      </c>
      <c r="F210">
        <v>11732</v>
      </c>
      <c r="G210">
        <v>19.8719735145568</v>
      </c>
      <c r="H210">
        <v>590.37920875880297</v>
      </c>
      <c r="I210">
        <v>1.6952E-3</v>
      </c>
    </row>
    <row r="211" spans="1:9" x14ac:dyDescent="0.3">
      <c r="A211" t="s">
        <v>6</v>
      </c>
      <c r="B211" t="s">
        <v>64</v>
      </c>
      <c r="C211" t="s">
        <v>5</v>
      </c>
      <c r="D211">
        <v>1</v>
      </c>
      <c r="E211" t="s">
        <v>43</v>
      </c>
      <c r="F211">
        <v>13736</v>
      </c>
      <c r="G211">
        <v>29.535007476806602</v>
      </c>
      <c r="H211">
        <v>465.075216614949</v>
      </c>
      <c r="I211">
        <v>1.8255999999999999E-3</v>
      </c>
    </row>
    <row r="212" spans="1:9" x14ac:dyDescent="0.3">
      <c r="A212" t="s">
        <v>6</v>
      </c>
      <c r="B212" t="s">
        <v>64</v>
      </c>
      <c r="C212" t="s">
        <v>5</v>
      </c>
      <c r="D212">
        <v>1</v>
      </c>
      <c r="E212" t="s">
        <v>18</v>
      </c>
      <c r="F212">
        <v>11306</v>
      </c>
      <c r="G212">
        <v>15.249136209487901</v>
      </c>
      <c r="H212">
        <v>741.41904463844105</v>
      </c>
      <c r="I212">
        <v>1.5818E-3</v>
      </c>
    </row>
    <row r="213" spans="1:9" x14ac:dyDescent="0.3">
      <c r="A213" t="s">
        <v>6</v>
      </c>
      <c r="B213" t="s">
        <v>64</v>
      </c>
      <c r="C213" t="s">
        <v>5</v>
      </c>
      <c r="D213">
        <v>1</v>
      </c>
      <c r="E213" t="s">
        <v>19</v>
      </c>
      <c r="F213">
        <v>11270</v>
      </c>
      <c r="G213">
        <v>9.9945068359375E-4</v>
      </c>
      <c r="H213">
        <v>11276194.1984732</v>
      </c>
      <c r="I213">
        <v>1.549E-3</v>
      </c>
    </row>
    <row r="214" spans="1:9" x14ac:dyDescent="0.3">
      <c r="A214" t="s">
        <v>6</v>
      </c>
      <c r="B214" t="s">
        <v>64</v>
      </c>
      <c r="C214" t="s">
        <v>5</v>
      </c>
      <c r="D214">
        <v>1</v>
      </c>
      <c r="E214" t="s">
        <v>25</v>
      </c>
      <c r="F214">
        <v>13088</v>
      </c>
      <c r="G214">
        <v>15.872174501419</v>
      </c>
      <c r="H214">
        <v>824.58770843464799</v>
      </c>
      <c r="I214">
        <v>1.7344000000000001E-3</v>
      </c>
    </row>
    <row r="215" spans="1:9" x14ac:dyDescent="0.3">
      <c r="A215" t="s">
        <v>6</v>
      </c>
      <c r="B215" t="s">
        <v>64</v>
      </c>
      <c r="C215" t="s">
        <v>5</v>
      </c>
      <c r="D215">
        <v>1</v>
      </c>
      <c r="E215" t="s">
        <v>26</v>
      </c>
      <c r="F215">
        <v>13106</v>
      </c>
      <c r="G215">
        <v>15.029895305633501</v>
      </c>
      <c r="H215">
        <v>871.99542867657703</v>
      </c>
      <c r="I215">
        <v>1.7361999999999901E-3</v>
      </c>
    </row>
    <row r="216" spans="1:9" x14ac:dyDescent="0.3">
      <c r="A216" t="s">
        <v>6</v>
      </c>
      <c r="B216" t="s">
        <v>64</v>
      </c>
      <c r="C216" t="s">
        <v>5</v>
      </c>
      <c r="D216">
        <v>1</v>
      </c>
      <c r="E216" t="s">
        <v>27</v>
      </c>
      <c r="F216">
        <v>13106</v>
      </c>
      <c r="G216">
        <v>1.00469589233398E-3</v>
      </c>
      <c r="H216">
        <v>13044743.2899857</v>
      </c>
      <c r="I216">
        <v>1.7361999999999901E-3</v>
      </c>
    </row>
    <row r="217" spans="1:9" x14ac:dyDescent="0.3">
      <c r="A217" t="s">
        <v>6</v>
      </c>
      <c r="B217" t="s">
        <v>64</v>
      </c>
      <c r="C217" t="s">
        <v>5</v>
      </c>
      <c r="D217">
        <v>1</v>
      </c>
      <c r="E217" t="s">
        <v>28</v>
      </c>
      <c r="F217">
        <v>13088</v>
      </c>
      <c r="G217">
        <v>1.99651718139648E-3</v>
      </c>
      <c r="H217">
        <v>6555415.6618103599</v>
      </c>
      <c r="I217">
        <v>1.7344000000000001E-3</v>
      </c>
    </row>
    <row r="218" spans="1:9" x14ac:dyDescent="0.3">
      <c r="A218" t="s">
        <v>6</v>
      </c>
      <c r="B218" t="s">
        <v>64</v>
      </c>
      <c r="C218" t="s">
        <v>5</v>
      </c>
      <c r="D218">
        <v>1</v>
      </c>
      <c r="E218" t="s">
        <v>29</v>
      </c>
      <c r="F218">
        <v>13106</v>
      </c>
      <c r="G218">
        <v>2.9935836791992101E-3</v>
      </c>
      <c r="H218">
        <v>4378030.2822554903</v>
      </c>
      <c r="I218">
        <v>1.7361999999999901E-3</v>
      </c>
    </row>
    <row r="219" spans="1:9" x14ac:dyDescent="0.3">
      <c r="A219" t="s">
        <v>6</v>
      </c>
      <c r="B219" t="s">
        <v>64</v>
      </c>
      <c r="C219" t="s">
        <v>5</v>
      </c>
      <c r="D219">
        <v>1</v>
      </c>
      <c r="E219" t="s">
        <v>20</v>
      </c>
      <c r="F219">
        <v>10825</v>
      </c>
      <c r="G219">
        <v>1.99365615844726E-3</v>
      </c>
      <c r="H219">
        <v>5429722.6500837104</v>
      </c>
      <c r="I219">
        <v>1.3806999999999999E-3</v>
      </c>
    </row>
    <row r="220" spans="1:9" x14ac:dyDescent="0.3">
      <c r="A220" t="s">
        <v>6</v>
      </c>
      <c r="B220" t="s">
        <v>64</v>
      </c>
      <c r="C220" t="s">
        <v>5</v>
      </c>
      <c r="D220">
        <v>1</v>
      </c>
      <c r="E220" t="s">
        <v>53</v>
      </c>
      <c r="F220">
        <v>11832</v>
      </c>
      <c r="G220">
        <v>26.423877000808702</v>
      </c>
      <c r="H220">
        <v>447.77683455148798</v>
      </c>
      <c r="I220">
        <v>1.4813999999999999E-3</v>
      </c>
    </row>
    <row r="221" spans="1:9" x14ac:dyDescent="0.3">
      <c r="A221" t="s">
        <v>6</v>
      </c>
      <c r="B221" t="s">
        <v>64</v>
      </c>
      <c r="C221" t="s">
        <v>5</v>
      </c>
      <c r="D221">
        <v>1</v>
      </c>
      <c r="E221" t="s">
        <v>54</v>
      </c>
      <c r="F221">
        <v>11832</v>
      </c>
      <c r="G221">
        <v>1.0039806365966699E-3</v>
      </c>
      <c r="H221">
        <v>11785087.848017</v>
      </c>
      <c r="I221">
        <v>1.4813999999999999E-3</v>
      </c>
    </row>
    <row r="222" spans="1:9" x14ac:dyDescent="0.3">
      <c r="A222" t="s">
        <v>6</v>
      </c>
      <c r="B222" t="s">
        <v>64</v>
      </c>
      <c r="C222" t="s">
        <v>5</v>
      </c>
      <c r="D222">
        <v>1</v>
      </c>
      <c r="E222" t="s">
        <v>55</v>
      </c>
      <c r="F222">
        <v>11832</v>
      </c>
      <c r="G222">
        <v>9.99212265014648E-4</v>
      </c>
      <c r="H222">
        <v>11841327.828203199</v>
      </c>
      <c r="I222">
        <v>1.4813999999999999E-3</v>
      </c>
    </row>
    <row r="223" spans="1:9" x14ac:dyDescent="0.3">
      <c r="A223" t="s">
        <v>6</v>
      </c>
      <c r="B223" t="s">
        <v>64</v>
      </c>
      <c r="C223" t="s">
        <v>5</v>
      </c>
      <c r="D223">
        <v>1</v>
      </c>
      <c r="E223" t="s">
        <v>56</v>
      </c>
      <c r="F223">
        <v>11832</v>
      </c>
      <c r="G223">
        <v>1.9996166229247999E-3</v>
      </c>
      <c r="H223">
        <v>5917134.2468105396</v>
      </c>
      <c r="I223">
        <v>1.4813999999999999E-3</v>
      </c>
    </row>
    <row r="224" spans="1:9" x14ac:dyDescent="0.3">
      <c r="A224" t="s">
        <v>6</v>
      </c>
      <c r="B224" t="s">
        <v>64</v>
      </c>
      <c r="C224" t="s">
        <v>5</v>
      </c>
      <c r="D224">
        <v>1</v>
      </c>
      <c r="E224" t="s">
        <v>57</v>
      </c>
      <c r="F224">
        <v>11832</v>
      </c>
      <c r="G224">
        <v>9.9825859069824197E-4</v>
      </c>
      <c r="H224">
        <v>11852640.2980654</v>
      </c>
      <c r="I224">
        <v>1.4813999999999999E-3</v>
      </c>
    </row>
    <row r="225" spans="1:9" x14ac:dyDescent="0.3">
      <c r="A225" t="s">
        <v>6</v>
      </c>
      <c r="B225" t="s">
        <v>64</v>
      </c>
      <c r="C225" t="s">
        <v>5</v>
      </c>
      <c r="D225">
        <v>1</v>
      </c>
      <c r="E225" t="s">
        <v>21</v>
      </c>
      <c r="F225">
        <v>12040</v>
      </c>
      <c r="G225">
        <v>9.9992752075195291E-4</v>
      </c>
      <c r="H225">
        <v>12040872.713400001</v>
      </c>
      <c r="I225">
        <v>1.725E-3</v>
      </c>
    </row>
    <row r="226" spans="1:9" x14ac:dyDescent="0.3">
      <c r="A226" t="s">
        <v>6</v>
      </c>
      <c r="B226" t="s">
        <v>64</v>
      </c>
      <c r="C226" t="s">
        <v>5</v>
      </c>
      <c r="D226">
        <v>1</v>
      </c>
      <c r="E226" t="s">
        <v>58</v>
      </c>
      <c r="F226">
        <v>13931</v>
      </c>
      <c r="G226">
        <v>29.312558174133301</v>
      </c>
      <c r="H226">
        <v>475.25705253161101</v>
      </c>
      <c r="I226">
        <v>1.8882999999999899E-3</v>
      </c>
    </row>
    <row r="227" spans="1:9" x14ac:dyDescent="0.3">
      <c r="A227" t="s">
        <v>6</v>
      </c>
      <c r="B227" t="s">
        <v>64</v>
      </c>
      <c r="C227" t="s">
        <v>5</v>
      </c>
      <c r="D227">
        <v>1</v>
      </c>
      <c r="E227" t="s">
        <v>59</v>
      </c>
      <c r="F227">
        <v>13802</v>
      </c>
      <c r="G227">
        <v>18.151135206222499</v>
      </c>
      <c r="H227">
        <v>760.39321195009404</v>
      </c>
      <c r="I227">
        <v>1.87539999999999E-3</v>
      </c>
    </row>
    <row r="228" spans="1:9" x14ac:dyDescent="0.3">
      <c r="A228" t="s">
        <v>6</v>
      </c>
      <c r="B228" t="s">
        <v>64</v>
      </c>
      <c r="C228" t="s">
        <v>5</v>
      </c>
      <c r="D228">
        <v>1</v>
      </c>
      <c r="E228" t="s">
        <v>60</v>
      </c>
      <c r="F228">
        <v>13802</v>
      </c>
      <c r="G228">
        <v>1.9927024841308498E-3</v>
      </c>
      <c r="H228">
        <v>6926272.2909786999</v>
      </c>
      <c r="I228">
        <v>1.87539999999999E-3</v>
      </c>
    </row>
    <row r="229" spans="1:9" x14ac:dyDescent="0.3">
      <c r="A229" t="s">
        <v>6</v>
      </c>
      <c r="B229" t="s">
        <v>64</v>
      </c>
      <c r="C229" t="s">
        <v>5</v>
      </c>
      <c r="D229">
        <v>1</v>
      </c>
      <c r="E229" t="s">
        <v>61</v>
      </c>
      <c r="F229">
        <v>13931</v>
      </c>
      <c r="G229">
        <v>1.94025039672851E-3</v>
      </c>
      <c r="H229">
        <v>7180001.1088719498</v>
      </c>
      <c r="I229">
        <v>1.8882999999999899E-3</v>
      </c>
    </row>
    <row r="230" spans="1:9" x14ac:dyDescent="0.3">
      <c r="A230" t="s">
        <v>6</v>
      </c>
      <c r="B230" t="s">
        <v>64</v>
      </c>
      <c r="C230" t="s">
        <v>5</v>
      </c>
      <c r="D230">
        <v>1</v>
      </c>
      <c r="E230" t="s">
        <v>62</v>
      </c>
      <c r="F230">
        <v>13802</v>
      </c>
      <c r="G230">
        <v>1.9826889038085898E-3</v>
      </c>
      <c r="H230">
        <v>6961253.4641654603</v>
      </c>
      <c r="I230">
        <v>1.87539999999999E-3</v>
      </c>
    </row>
    <row r="231" spans="1:9" x14ac:dyDescent="0.3">
      <c r="A231" t="s">
        <v>6</v>
      </c>
      <c r="B231" t="s">
        <v>64</v>
      </c>
      <c r="C231" t="s">
        <v>5</v>
      </c>
      <c r="D231">
        <v>1</v>
      </c>
      <c r="E231" t="s">
        <v>22</v>
      </c>
      <c r="F231">
        <v>10169</v>
      </c>
      <c r="G231">
        <v>2.08520889282226E-3</v>
      </c>
      <c r="H231">
        <v>4876729.6336610997</v>
      </c>
      <c r="I231">
        <v>1.2348999999999999E-3</v>
      </c>
    </row>
    <row r="232" spans="1:9" x14ac:dyDescent="0.3">
      <c r="A232" t="s">
        <v>6</v>
      </c>
      <c r="B232" t="s">
        <v>64</v>
      </c>
      <c r="C232" t="s">
        <v>5</v>
      </c>
      <c r="D232">
        <v>1</v>
      </c>
      <c r="E232" t="s">
        <v>30</v>
      </c>
      <c r="F232">
        <v>11004</v>
      </c>
      <c r="G232">
        <v>10.0382537841796</v>
      </c>
      <c r="H232">
        <v>1096.20659495004</v>
      </c>
      <c r="I232">
        <v>1.3121999999999999E-3</v>
      </c>
    </row>
    <row r="233" spans="1:9" x14ac:dyDescent="0.3">
      <c r="A233" t="s">
        <v>6</v>
      </c>
      <c r="B233" t="s">
        <v>64</v>
      </c>
      <c r="C233" t="s">
        <v>5</v>
      </c>
      <c r="D233">
        <v>1</v>
      </c>
      <c r="E233" t="s">
        <v>31</v>
      </c>
      <c r="F233">
        <v>10971</v>
      </c>
      <c r="G233">
        <v>7.9378569126129097</v>
      </c>
      <c r="H233">
        <v>1382.1110812123</v>
      </c>
      <c r="I233">
        <v>1.3085E-3</v>
      </c>
    </row>
    <row r="234" spans="1:9" x14ac:dyDescent="0.3">
      <c r="A234" t="s">
        <v>6</v>
      </c>
      <c r="B234" t="s">
        <v>64</v>
      </c>
      <c r="C234" t="s">
        <v>5</v>
      </c>
      <c r="D234">
        <v>1</v>
      </c>
      <c r="E234" t="s">
        <v>32</v>
      </c>
      <c r="F234">
        <v>10969</v>
      </c>
      <c r="G234">
        <v>10.22412109375</v>
      </c>
      <c r="H234">
        <v>1072.85505516022</v>
      </c>
      <c r="I234">
        <v>1.3086999999999899E-3</v>
      </c>
    </row>
    <row r="235" spans="1:9" x14ac:dyDescent="0.3">
      <c r="A235" t="s">
        <v>6</v>
      </c>
      <c r="B235" t="s">
        <v>64</v>
      </c>
      <c r="C235" t="s">
        <v>5</v>
      </c>
      <c r="D235">
        <v>1</v>
      </c>
      <c r="E235" t="s">
        <v>33</v>
      </c>
      <c r="F235">
        <v>11004</v>
      </c>
      <c r="G235">
        <v>1.00302696228027E-3</v>
      </c>
      <c r="H235">
        <v>10970791.826955</v>
      </c>
      <c r="I235">
        <v>1.3121999999999999E-3</v>
      </c>
    </row>
    <row r="236" spans="1:9" x14ac:dyDescent="0.3">
      <c r="A236" t="s">
        <v>6</v>
      </c>
      <c r="B236" t="s">
        <v>64</v>
      </c>
      <c r="C236" t="s">
        <v>5</v>
      </c>
      <c r="D236">
        <v>1</v>
      </c>
      <c r="E236" t="s">
        <v>34</v>
      </c>
      <c r="F236">
        <v>10971</v>
      </c>
      <c r="G236">
        <v>2.0093917846679601E-3</v>
      </c>
      <c r="H236">
        <v>5459861.0802088203</v>
      </c>
      <c r="I236">
        <v>1.3085E-3</v>
      </c>
    </row>
    <row r="237" spans="1:9" x14ac:dyDescent="0.3">
      <c r="A237" t="s">
        <v>6</v>
      </c>
      <c r="B237" t="s">
        <v>4</v>
      </c>
      <c r="C237" t="s">
        <v>70</v>
      </c>
      <c r="D237">
        <v>0</v>
      </c>
      <c r="E237" t="s">
        <v>12</v>
      </c>
      <c r="F237">
        <v>29710</v>
      </c>
      <c r="G237">
        <v>1.9886493682861302E-3</v>
      </c>
      <c r="H237">
        <v>14939788.0158254</v>
      </c>
      <c r="I237">
        <v>8.4812499999999999E-2</v>
      </c>
    </row>
    <row r="238" spans="1:9" x14ac:dyDescent="0.3">
      <c r="A238" t="s">
        <v>6</v>
      </c>
      <c r="B238" t="s">
        <v>4</v>
      </c>
      <c r="C238" t="s">
        <v>70</v>
      </c>
      <c r="D238">
        <v>0</v>
      </c>
      <c r="E238" t="s">
        <v>13</v>
      </c>
      <c r="F238">
        <v>28950</v>
      </c>
      <c r="G238">
        <v>1.9996166229247999E-3</v>
      </c>
      <c r="H238">
        <v>14477775.223560199</v>
      </c>
      <c r="I238">
        <v>7.7152499999999999E-2</v>
      </c>
    </row>
    <row r="239" spans="1:9" x14ac:dyDescent="0.3">
      <c r="A239" t="s">
        <v>6</v>
      </c>
      <c r="B239" t="s">
        <v>4</v>
      </c>
      <c r="C239" t="s">
        <v>70</v>
      </c>
      <c r="D239">
        <v>0</v>
      </c>
      <c r="E239" t="s">
        <v>14</v>
      </c>
      <c r="F239">
        <v>29025</v>
      </c>
      <c r="G239">
        <v>9.1640799045562709</v>
      </c>
      <c r="H239">
        <v>3167.25741179636</v>
      </c>
      <c r="I239">
        <v>7.7835000000000001E-2</v>
      </c>
    </row>
    <row r="240" spans="1:9" x14ac:dyDescent="0.3">
      <c r="A240" t="s">
        <v>6</v>
      </c>
      <c r="B240" t="s">
        <v>4</v>
      </c>
      <c r="C240" t="s">
        <v>70</v>
      </c>
      <c r="D240">
        <v>0</v>
      </c>
      <c r="E240" t="s">
        <v>15</v>
      </c>
      <c r="F240">
        <v>29488</v>
      </c>
      <c r="G240">
        <v>9.8919868469238195E-4</v>
      </c>
      <c r="H240">
        <v>29809987.069655299</v>
      </c>
      <c r="I240">
        <v>8.1827499999999997E-2</v>
      </c>
    </row>
    <row r="241" spans="1:9" x14ac:dyDescent="0.3">
      <c r="A241" t="s">
        <v>6</v>
      </c>
      <c r="B241" t="s">
        <v>4</v>
      </c>
      <c r="C241" t="s">
        <v>70</v>
      </c>
      <c r="D241">
        <v>0</v>
      </c>
      <c r="E241" t="s">
        <v>16</v>
      </c>
      <c r="F241">
        <v>29216</v>
      </c>
      <c r="G241">
        <v>48.998666286468499</v>
      </c>
      <c r="H241">
        <v>596.26112737824201</v>
      </c>
      <c r="I241">
        <v>8.1147499999999997E-2</v>
      </c>
    </row>
    <row r="242" spans="1:9" x14ac:dyDescent="0.3">
      <c r="A242" t="s">
        <v>6</v>
      </c>
      <c r="B242" t="s">
        <v>4</v>
      </c>
      <c r="C242" t="s">
        <v>70</v>
      </c>
      <c r="D242">
        <v>0</v>
      </c>
      <c r="E242" t="s">
        <v>24</v>
      </c>
      <c r="F242">
        <v>29216</v>
      </c>
      <c r="G242">
        <v>2.07400321960449E-3</v>
      </c>
      <c r="H242">
        <v>14086766.946085701</v>
      </c>
      <c r="I242">
        <v>8.1147499999999997E-2</v>
      </c>
    </row>
    <row r="243" spans="1:9" x14ac:dyDescent="0.3">
      <c r="A243" t="s">
        <v>6</v>
      </c>
      <c r="B243" t="s">
        <v>4</v>
      </c>
      <c r="C243" t="s">
        <v>70</v>
      </c>
      <c r="D243">
        <v>0</v>
      </c>
      <c r="E243" t="s">
        <v>40</v>
      </c>
      <c r="F243">
        <v>29216</v>
      </c>
      <c r="G243">
        <v>2.0008087158203099E-3</v>
      </c>
      <c r="H243">
        <v>14602095.5271687</v>
      </c>
      <c r="I243">
        <v>8.1147499999999997E-2</v>
      </c>
    </row>
    <row r="244" spans="1:9" x14ac:dyDescent="0.3">
      <c r="A244" t="s">
        <v>6</v>
      </c>
      <c r="B244" t="s">
        <v>4</v>
      </c>
      <c r="C244" t="s">
        <v>70</v>
      </c>
      <c r="D244">
        <v>0</v>
      </c>
      <c r="E244" t="s">
        <v>41</v>
      </c>
      <c r="F244">
        <v>29216</v>
      </c>
      <c r="G244">
        <v>1.99246406555175E-3</v>
      </c>
      <c r="H244">
        <v>14663250.647840099</v>
      </c>
      <c r="I244">
        <v>8.1147499999999997E-2</v>
      </c>
    </row>
    <row r="245" spans="1:9" x14ac:dyDescent="0.3">
      <c r="A245" t="s">
        <v>6</v>
      </c>
      <c r="B245" t="s">
        <v>4</v>
      </c>
      <c r="C245" t="s">
        <v>70</v>
      </c>
      <c r="D245">
        <v>0</v>
      </c>
      <c r="E245" t="s">
        <v>42</v>
      </c>
      <c r="F245">
        <v>29216</v>
      </c>
      <c r="G245">
        <v>1.9891262054443299E-3</v>
      </c>
      <c r="H245">
        <v>14687856.366295001</v>
      </c>
      <c r="I245">
        <v>8.1147499999999997E-2</v>
      </c>
    </row>
    <row r="246" spans="1:9" x14ac:dyDescent="0.3">
      <c r="A246" t="s">
        <v>6</v>
      </c>
      <c r="B246" t="s">
        <v>4</v>
      </c>
      <c r="C246" t="s">
        <v>70</v>
      </c>
      <c r="D246">
        <v>0</v>
      </c>
      <c r="E246" t="s">
        <v>17</v>
      </c>
      <c r="F246">
        <v>29364</v>
      </c>
      <c r="G246">
        <v>11.0148956775665</v>
      </c>
      <c r="H246">
        <v>2665.8445853285798</v>
      </c>
      <c r="I246">
        <v>8.0384999999999998E-2</v>
      </c>
    </row>
    <row r="247" spans="1:9" x14ac:dyDescent="0.3">
      <c r="A247" t="s">
        <v>6</v>
      </c>
      <c r="B247" t="s">
        <v>4</v>
      </c>
      <c r="C247" t="s">
        <v>70</v>
      </c>
      <c r="D247">
        <v>0</v>
      </c>
      <c r="E247" t="s">
        <v>18</v>
      </c>
      <c r="F247">
        <v>29320</v>
      </c>
      <c r="G247">
        <v>32.650338649749699</v>
      </c>
      <c r="H247">
        <v>897.99987419807997</v>
      </c>
      <c r="I247">
        <v>8.0454999999999999E-2</v>
      </c>
    </row>
    <row r="248" spans="1:9" x14ac:dyDescent="0.3">
      <c r="A248" t="s">
        <v>6</v>
      </c>
      <c r="B248" t="s">
        <v>4</v>
      </c>
      <c r="C248" t="s">
        <v>70</v>
      </c>
      <c r="D248">
        <v>0</v>
      </c>
      <c r="E248" t="s">
        <v>19</v>
      </c>
      <c r="F248">
        <v>29287</v>
      </c>
      <c r="G248">
        <v>33.422210216522203</v>
      </c>
      <c r="H248">
        <v>876.27358604554502</v>
      </c>
      <c r="I248">
        <v>7.9322500000000004E-2</v>
      </c>
    </row>
    <row r="249" spans="1:9" x14ac:dyDescent="0.3">
      <c r="A249" t="s">
        <v>6</v>
      </c>
      <c r="B249" t="s">
        <v>4</v>
      </c>
      <c r="C249" t="s">
        <v>70</v>
      </c>
      <c r="D249">
        <v>0</v>
      </c>
      <c r="E249" t="s">
        <v>20</v>
      </c>
      <c r="F249">
        <v>29361</v>
      </c>
      <c r="G249">
        <v>13.077912330627401</v>
      </c>
      <c r="H249">
        <v>2245.08310330532</v>
      </c>
      <c r="I249">
        <v>7.8727500000000006E-2</v>
      </c>
    </row>
    <row r="250" spans="1:9" x14ac:dyDescent="0.3">
      <c r="A250" t="s">
        <v>6</v>
      </c>
      <c r="B250" t="s">
        <v>4</v>
      </c>
      <c r="C250" t="s">
        <v>70</v>
      </c>
      <c r="D250">
        <v>0</v>
      </c>
      <c r="E250" t="s">
        <v>21</v>
      </c>
      <c r="F250">
        <v>30111</v>
      </c>
      <c r="G250">
        <v>29.416516304016099</v>
      </c>
      <c r="H250">
        <v>1023.6086315866301</v>
      </c>
      <c r="I250">
        <v>8.5477499999999998E-2</v>
      </c>
    </row>
    <row r="251" spans="1:9" x14ac:dyDescent="0.3">
      <c r="A251" t="s">
        <v>6</v>
      </c>
      <c r="B251" t="s">
        <v>4</v>
      </c>
      <c r="C251" t="s">
        <v>70</v>
      </c>
      <c r="D251">
        <v>0</v>
      </c>
      <c r="E251" t="s">
        <v>22</v>
      </c>
      <c r="F251">
        <v>30237</v>
      </c>
      <c r="G251">
        <v>40.921319961547802</v>
      </c>
      <c r="H251">
        <v>738.90578379222598</v>
      </c>
      <c r="I251">
        <v>8.9399999999999993E-2</v>
      </c>
    </row>
    <row r="252" spans="1:9" x14ac:dyDescent="0.3">
      <c r="A252" t="s">
        <v>6</v>
      </c>
      <c r="B252" t="s">
        <v>4</v>
      </c>
      <c r="C252" t="s">
        <v>70</v>
      </c>
      <c r="D252">
        <v>1</v>
      </c>
      <c r="E252" t="s">
        <v>12</v>
      </c>
      <c r="F252">
        <v>28999</v>
      </c>
      <c r="G252">
        <v>9.6274530887603706</v>
      </c>
      <c r="H252">
        <v>3012.1154299733698</v>
      </c>
      <c r="I252">
        <v>7.7702499999999994E-2</v>
      </c>
    </row>
    <row r="253" spans="1:9" x14ac:dyDescent="0.3">
      <c r="A253" t="s">
        <v>6</v>
      </c>
      <c r="B253" t="s">
        <v>4</v>
      </c>
      <c r="C253" t="s">
        <v>70</v>
      </c>
      <c r="D253">
        <v>1</v>
      </c>
      <c r="E253" t="s">
        <v>13</v>
      </c>
      <c r="F253">
        <v>29124</v>
      </c>
      <c r="G253">
        <v>26.4449894428253</v>
      </c>
      <c r="H253">
        <v>1101.3050340960301</v>
      </c>
      <c r="I253">
        <v>7.8892500000000004E-2</v>
      </c>
    </row>
    <row r="254" spans="1:9" x14ac:dyDescent="0.3">
      <c r="A254" t="s">
        <v>6</v>
      </c>
      <c r="B254" t="s">
        <v>4</v>
      </c>
      <c r="C254" t="s">
        <v>70</v>
      </c>
      <c r="D254">
        <v>1</v>
      </c>
      <c r="E254" t="s">
        <v>14</v>
      </c>
      <c r="F254">
        <v>29577</v>
      </c>
      <c r="G254">
        <v>41.039696216583202</v>
      </c>
      <c r="H254">
        <v>720.69246916229702</v>
      </c>
      <c r="I254">
        <v>8.3354999999999999E-2</v>
      </c>
    </row>
    <row r="255" spans="1:9" x14ac:dyDescent="0.3">
      <c r="A255" t="s">
        <v>6</v>
      </c>
      <c r="B255" t="s">
        <v>4</v>
      </c>
      <c r="C255" t="s">
        <v>70</v>
      </c>
      <c r="D255">
        <v>1</v>
      </c>
      <c r="E255" t="s">
        <v>23</v>
      </c>
      <c r="F255">
        <v>29580</v>
      </c>
      <c r="G255">
        <v>58.187113285064697</v>
      </c>
      <c r="H255">
        <v>508.35998436774997</v>
      </c>
      <c r="I255">
        <v>8.3385000000000001E-2</v>
      </c>
    </row>
    <row r="256" spans="1:9" x14ac:dyDescent="0.3">
      <c r="A256" t="s">
        <v>6</v>
      </c>
      <c r="B256" t="s">
        <v>4</v>
      </c>
      <c r="C256" t="s">
        <v>70</v>
      </c>
      <c r="D256">
        <v>1</v>
      </c>
      <c r="E256" t="s">
        <v>15</v>
      </c>
      <c r="F256">
        <v>30093</v>
      </c>
      <c r="G256">
        <v>37.147185325622502</v>
      </c>
      <c r="H256">
        <v>810.10175431092796</v>
      </c>
      <c r="I256">
        <v>8.7877499999999997E-2</v>
      </c>
    </row>
    <row r="257" spans="1:9" x14ac:dyDescent="0.3">
      <c r="A257" t="s">
        <v>6</v>
      </c>
      <c r="B257" t="s">
        <v>4</v>
      </c>
      <c r="C257" t="s">
        <v>70</v>
      </c>
      <c r="D257">
        <v>1</v>
      </c>
      <c r="E257" t="s">
        <v>17</v>
      </c>
      <c r="F257">
        <v>29288</v>
      </c>
      <c r="G257">
        <v>23.0785603523254</v>
      </c>
      <c r="H257">
        <v>1269.0566288745499</v>
      </c>
      <c r="I257">
        <v>7.9625000000000001E-2</v>
      </c>
    </row>
    <row r="258" spans="1:9" x14ac:dyDescent="0.3">
      <c r="A258" t="s">
        <v>6</v>
      </c>
      <c r="B258" t="s">
        <v>4</v>
      </c>
      <c r="C258" t="s">
        <v>70</v>
      </c>
      <c r="D258">
        <v>1</v>
      </c>
      <c r="E258" t="s">
        <v>18</v>
      </c>
      <c r="F258">
        <v>29313</v>
      </c>
      <c r="G258">
        <v>13.5713057518005</v>
      </c>
      <c r="H258">
        <v>2159.9248101908602</v>
      </c>
      <c r="I258">
        <v>8.0384999999999998E-2</v>
      </c>
    </row>
    <row r="259" spans="1:9" x14ac:dyDescent="0.3">
      <c r="A259" t="s">
        <v>6</v>
      </c>
      <c r="B259" t="s">
        <v>4</v>
      </c>
      <c r="C259" t="s">
        <v>70</v>
      </c>
      <c r="D259">
        <v>1</v>
      </c>
      <c r="E259" t="s">
        <v>19</v>
      </c>
      <c r="F259">
        <v>29752</v>
      </c>
      <c r="G259">
        <v>43.1732401847839</v>
      </c>
      <c r="H259">
        <v>689.13057886458603</v>
      </c>
      <c r="I259">
        <v>8.3972500000000005E-2</v>
      </c>
    </row>
    <row r="260" spans="1:9" x14ac:dyDescent="0.3">
      <c r="A260" t="s">
        <v>6</v>
      </c>
      <c r="B260" t="s">
        <v>4</v>
      </c>
      <c r="C260" t="s">
        <v>70</v>
      </c>
      <c r="D260">
        <v>1</v>
      </c>
      <c r="E260" t="s">
        <v>25</v>
      </c>
      <c r="F260">
        <v>29715</v>
      </c>
      <c r="G260">
        <v>40.299282550811697</v>
      </c>
      <c r="H260">
        <v>737.35804012226595</v>
      </c>
      <c r="I260">
        <v>8.4622500000000003E-2</v>
      </c>
    </row>
    <row r="261" spans="1:9" x14ac:dyDescent="0.3">
      <c r="A261" t="s">
        <v>6</v>
      </c>
      <c r="B261" t="s">
        <v>4</v>
      </c>
      <c r="C261" t="s">
        <v>70</v>
      </c>
      <c r="D261">
        <v>1</v>
      </c>
      <c r="E261" t="s">
        <v>26</v>
      </c>
      <c r="F261">
        <v>29693</v>
      </c>
      <c r="G261">
        <v>65.122294902801499</v>
      </c>
      <c r="H261">
        <v>455.95751876248102</v>
      </c>
      <c r="I261">
        <v>8.3659999999999998E-2</v>
      </c>
    </row>
    <row r="262" spans="1:9" x14ac:dyDescent="0.3">
      <c r="A262" t="s">
        <v>6</v>
      </c>
      <c r="B262" t="s">
        <v>4</v>
      </c>
      <c r="C262" t="s">
        <v>70</v>
      </c>
      <c r="D262">
        <v>1</v>
      </c>
      <c r="E262" t="s">
        <v>20</v>
      </c>
      <c r="F262">
        <v>30097</v>
      </c>
      <c r="G262">
        <v>28.108435630798301</v>
      </c>
      <c r="H262">
        <v>1070.7461772444799</v>
      </c>
      <c r="I262">
        <v>8.6087499999999997E-2</v>
      </c>
    </row>
    <row r="263" spans="1:9" x14ac:dyDescent="0.3">
      <c r="A263" t="s">
        <v>6</v>
      </c>
      <c r="B263" t="s">
        <v>4</v>
      </c>
      <c r="C263" t="s">
        <v>70</v>
      </c>
      <c r="D263">
        <v>1</v>
      </c>
      <c r="E263" t="s">
        <v>21</v>
      </c>
      <c r="F263">
        <v>29839</v>
      </c>
      <c r="G263">
        <v>1.05786323547363E-3</v>
      </c>
      <c r="H263">
        <v>28206859.827811498</v>
      </c>
      <c r="I263">
        <v>8.2757499999999998E-2</v>
      </c>
    </row>
    <row r="264" spans="1:9" x14ac:dyDescent="0.3">
      <c r="A264" t="s">
        <v>6</v>
      </c>
      <c r="B264" t="s">
        <v>4</v>
      </c>
      <c r="C264" t="s">
        <v>70</v>
      </c>
      <c r="D264">
        <v>1</v>
      </c>
      <c r="E264" t="s">
        <v>58</v>
      </c>
      <c r="F264">
        <v>29203</v>
      </c>
      <c r="G264">
        <v>14.026263713836601</v>
      </c>
      <c r="H264">
        <v>2082.02273932663</v>
      </c>
      <c r="I264">
        <v>8.0935000000000007E-2</v>
      </c>
    </row>
    <row r="265" spans="1:9" x14ac:dyDescent="0.3">
      <c r="A265" t="s">
        <v>6</v>
      </c>
      <c r="B265" t="s">
        <v>4</v>
      </c>
      <c r="C265" t="s">
        <v>70</v>
      </c>
      <c r="D265">
        <v>1</v>
      </c>
      <c r="E265" t="s">
        <v>59</v>
      </c>
      <c r="F265">
        <v>29165</v>
      </c>
      <c r="G265">
        <v>46.202574253082197</v>
      </c>
      <c r="H265">
        <v>631.24188362847201</v>
      </c>
      <c r="I265">
        <v>8.08175E-2</v>
      </c>
    </row>
    <row r="266" spans="1:9" x14ac:dyDescent="0.3">
      <c r="A266" t="s">
        <v>6</v>
      </c>
      <c r="B266" t="s">
        <v>4</v>
      </c>
      <c r="C266" t="s">
        <v>70</v>
      </c>
      <c r="D266">
        <v>1</v>
      </c>
      <c r="E266" t="s">
        <v>60</v>
      </c>
      <c r="F266">
        <v>29167</v>
      </c>
      <c r="G266">
        <v>36.240186452865601</v>
      </c>
      <c r="H266">
        <v>804.82477754177398</v>
      </c>
      <c r="I266">
        <v>8.0829999999999999E-2</v>
      </c>
    </row>
    <row r="267" spans="1:9" x14ac:dyDescent="0.3">
      <c r="A267" t="s">
        <v>6</v>
      </c>
      <c r="B267" t="s">
        <v>4</v>
      </c>
      <c r="C267" t="s">
        <v>70</v>
      </c>
      <c r="D267">
        <v>1</v>
      </c>
      <c r="E267" t="s">
        <v>61</v>
      </c>
      <c r="F267">
        <v>29203</v>
      </c>
      <c r="G267">
        <v>2.0515918731689401E-3</v>
      </c>
      <c r="H267">
        <v>14234312.575479301</v>
      </c>
      <c r="I267">
        <v>8.0935000000000007E-2</v>
      </c>
    </row>
    <row r="268" spans="1:9" x14ac:dyDescent="0.3">
      <c r="A268" t="s">
        <v>6</v>
      </c>
      <c r="B268" t="s">
        <v>4</v>
      </c>
      <c r="C268" t="s">
        <v>70</v>
      </c>
      <c r="D268">
        <v>1</v>
      </c>
      <c r="E268" t="s">
        <v>62</v>
      </c>
      <c r="F268">
        <v>29165</v>
      </c>
      <c r="G268">
        <v>3.9424896240234297E-3</v>
      </c>
      <c r="H268">
        <v>7397609.8306724699</v>
      </c>
      <c r="I268">
        <v>8.08175E-2</v>
      </c>
    </row>
    <row r="269" spans="1:9" x14ac:dyDescent="0.3">
      <c r="A269" t="s">
        <v>6</v>
      </c>
      <c r="B269" t="s">
        <v>4</v>
      </c>
      <c r="C269" t="s">
        <v>70</v>
      </c>
      <c r="D269">
        <v>1</v>
      </c>
      <c r="E269" t="s">
        <v>22</v>
      </c>
      <c r="F269">
        <v>30339</v>
      </c>
      <c r="G269">
        <v>35.274779319763098</v>
      </c>
      <c r="H269">
        <v>860.07625235523801</v>
      </c>
      <c r="I269">
        <v>9.042E-2</v>
      </c>
    </row>
    <row r="270" spans="1:9" x14ac:dyDescent="0.3">
      <c r="A270" t="s">
        <v>6</v>
      </c>
      <c r="B270" t="s">
        <v>35</v>
      </c>
      <c r="C270" t="s">
        <v>70</v>
      </c>
      <c r="D270">
        <v>0</v>
      </c>
      <c r="E270" t="s">
        <v>12</v>
      </c>
      <c r="F270">
        <v>29898</v>
      </c>
      <c r="G270">
        <v>46.937449693679802</v>
      </c>
      <c r="H270">
        <v>636.97538309214497</v>
      </c>
      <c r="I270">
        <v>0.31540000000000001</v>
      </c>
    </row>
    <row r="271" spans="1:9" x14ac:dyDescent="0.3">
      <c r="A271" t="s">
        <v>6</v>
      </c>
      <c r="B271" t="s">
        <v>35</v>
      </c>
      <c r="C271" t="s">
        <v>70</v>
      </c>
      <c r="D271">
        <v>0</v>
      </c>
      <c r="E271" t="s">
        <v>13</v>
      </c>
      <c r="F271">
        <v>29890</v>
      </c>
      <c r="G271">
        <v>39.584355354308997</v>
      </c>
      <c r="H271">
        <v>755.09629328209405</v>
      </c>
      <c r="I271">
        <v>0.31502000000000002</v>
      </c>
    </row>
    <row r="272" spans="1:9" x14ac:dyDescent="0.3">
      <c r="A272" t="s">
        <v>6</v>
      </c>
      <c r="B272" t="s">
        <v>35</v>
      </c>
      <c r="C272" t="s">
        <v>70</v>
      </c>
      <c r="D272">
        <v>0</v>
      </c>
      <c r="E272" t="s">
        <v>14</v>
      </c>
      <c r="F272">
        <v>29933</v>
      </c>
      <c r="G272">
        <v>1.00040435791015E-3</v>
      </c>
      <c r="H272">
        <v>29920901.246901799</v>
      </c>
      <c r="I272">
        <v>0.31613000000000002</v>
      </c>
    </row>
    <row r="273" spans="1:9" x14ac:dyDescent="0.3">
      <c r="A273" t="s">
        <v>6</v>
      </c>
      <c r="B273" t="s">
        <v>35</v>
      </c>
      <c r="C273" t="s">
        <v>70</v>
      </c>
      <c r="D273">
        <v>0</v>
      </c>
      <c r="E273" t="s">
        <v>23</v>
      </c>
      <c r="F273">
        <v>29525</v>
      </c>
      <c r="G273">
        <v>32.614023447036701</v>
      </c>
      <c r="H273">
        <v>905.28542263259396</v>
      </c>
      <c r="I273">
        <v>0.31204999999999999</v>
      </c>
    </row>
    <row r="274" spans="1:9" x14ac:dyDescent="0.3">
      <c r="A274" t="s">
        <v>6</v>
      </c>
      <c r="B274" t="s">
        <v>35</v>
      </c>
      <c r="C274" t="s">
        <v>70</v>
      </c>
      <c r="D274">
        <v>0</v>
      </c>
      <c r="E274" t="s">
        <v>36</v>
      </c>
      <c r="F274">
        <v>29525</v>
      </c>
      <c r="G274">
        <v>2.99668312072753E-3</v>
      </c>
      <c r="H274">
        <v>9852559.9172567409</v>
      </c>
      <c r="I274">
        <v>0.31204999999999999</v>
      </c>
    </row>
    <row r="275" spans="1:9" x14ac:dyDescent="0.3">
      <c r="A275" t="s">
        <v>6</v>
      </c>
      <c r="B275" t="s">
        <v>35</v>
      </c>
      <c r="C275" t="s">
        <v>70</v>
      </c>
      <c r="D275">
        <v>0</v>
      </c>
      <c r="E275" t="s">
        <v>37</v>
      </c>
      <c r="F275">
        <v>29525</v>
      </c>
      <c r="G275">
        <v>2.99954414367675E-3</v>
      </c>
      <c r="H275">
        <v>9843162.3559335507</v>
      </c>
      <c r="I275">
        <v>0.31204999999999999</v>
      </c>
    </row>
    <row r="276" spans="1:9" x14ac:dyDescent="0.3">
      <c r="A276" t="s">
        <v>6</v>
      </c>
      <c r="B276" t="s">
        <v>35</v>
      </c>
      <c r="C276" t="s">
        <v>70</v>
      </c>
      <c r="D276">
        <v>0</v>
      </c>
      <c r="E276" t="s">
        <v>38</v>
      </c>
      <c r="F276">
        <v>29525</v>
      </c>
      <c r="G276">
        <v>1.9726753234863199E-3</v>
      </c>
      <c r="H276">
        <v>14966983.9980662</v>
      </c>
      <c r="I276">
        <v>0.31204999999999999</v>
      </c>
    </row>
    <row r="277" spans="1:9" x14ac:dyDescent="0.3">
      <c r="A277" t="s">
        <v>6</v>
      </c>
      <c r="B277" t="s">
        <v>35</v>
      </c>
      <c r="C277" t="s">
        <v>70</v>
      </c>
      <c r="D277">
        <v>0</v>
      </c>
      <c r="E277" t="s">
        <v>39</v>
      </c>
      <c r="F277">
        <v>29525</v>
      </c>
      <c r="G277">
        <v>1.0397434234619099E-3</v>
      </c>
      <c r="H277">
        <v>28396428.709011599</v>
      </c>
      <c r="I277">
        <v>0.31204999999999999</v>
      </c>
    </row>
    <row r="278" spans="1:9" x14ac:dyDescent="0.3">
      <c r="A278" t="s">
        <v>6</v>
      </c>
      <c r="B278" t="s">
        <v>35</v>
      </c>
      <c r="C278" t="s">
        <v>70</v>
      </c>
      <c r="D278">
        <v>0</v>
      </c>
      <c r="E278" t="s">
        <v>15</v>
      </c>
      <c r="F278">
        <v>30395</v>
      </c>
      <c r="G278">
        <v>1.99770927429199E-3</v>
      </c>
      <c r="H278">
        <v>15214926.611767501</v>
      </c>
      <c r="I278">
        <v>0.32818999999999998</v>
      </c>
    </row>
    <row r="279" spans="1:9" x14ac:dyDescent="0.3">
      <c r="A279" t="s">
        <v>6</v>
      </c>
      <c r="B279" t="s">
        <v>35</v>
      </c>
      <c r="C279" t="s">
        <v>70</v>
      </c>
      <c r="D279">
        <v>0</v>
      </c>
      <c r="E279" t="s">
        <v>16</v>
      </c>
      <c r="F279">
        <v>30269</v>
      </c>
      <c r="G279">
        <v>63.833874225616398</v>
      </c>
      <c r="H279">
        <v>474.18397155429199</v>
      </c>
      <c r="I279">
        <v>0.32693</v>
      </c>
    </row>
    <row r="280" spans="1:9" x14ac:dyDescent="0.3">
      <c r="A280" t="s">
        <v>6</v>
      </c>
      <c r="B280" t="s">
        <v>35</v>
      </c>
      <c r="C280" t="s">
        <v>70</v>
      </c>
      <c r="D280">
        <v>0</v>
      </c>
      <c r="E280" t="s">
        <v>24</v>
      </c>
      <c r="F280">
        <v>30269</v>
      </c>
      <c r="G280">
        <v>2.99954414367675E-3</v>
      </c>
      <c r="H280">
        <v>10091200.0457833</v>
      </c>
      <c r="I280">
        <v>0.32693</v>
      </c>
    </row>
    <row r="281" spans="1:9" x14ac:dyDescent="0.3">
      <c r="A281" t="s">
        <v>6</v>
      </c>
      <c r="B281" t="s">
        <v>35</v>
      </c>
      <c r="C281" t="s">
        <v>70</v>
      </c>
      <c r="D281">
        <v>0</v>
      </c>
      <c r="E281" t="s">
        <v>40</v>
      </c>
      <c r="F281">
        <v>30269</v>
      </c>
      <c r="G281">
        <v>2.0036697387695299E-3</v>
      </c>
      <c r="H281">
        <v>15106781.0299857</v>
      </c>
      <c r="I281">
        <v>0.32693</v>
      </c>
    </row>
    <row r="282" spans="1:9" x14ac:dyDescent="0.3">
      <c r="A282" t="s">
        <v>6</v>
      </c>
      <c r="B282" t="s">
        <v>35</v>
      </c>
      <c r="C282" t="s">
        <v>70</v>
      </c>
      <c r="D282">
        <v>0</v>
      </c>
      <c r="E282" t="s">
        <v>41</v>
      </c>
      <c r="F282">
        <v>30269</v>
      </c>
      <c r="G282">
        <v>1.9998550415039002E-3</v>
      </c>
      <c r="H282">
        <v>15135597.0166905</v>
      </c>
      <c r="I282">
        <v>0.32693</v>
      </c>
    </row>
    <row r="283" spans="1:9" x14ac:dyDescent="0.3">
      <c r="A283" t="s">
        <v>6</v>
      </c>
      <c r="B283" t="s">
        <v>35</v>
      </c>
      <c r="C283" t="s">
        <v>70</v>
      </c>
      <c r="D283">
        <v>0</v>
      </c>
      <c r="E283" t="s">
        <v>42</v>
      </c>
      <c r="F283">
        <v>30269</v>
      </c>
      <c r="G283">
        <v>3.0066967010497999E-3</v>
      </c>
      <c r="H283">
        <v>10067194.336372999</v>
      </c>
      <c r="I283">
        <v>0.32693</v>
      </c>
    </row>
    <row r="284" spans="1:9" x14ac:dyDescent="0.3">
      <c r="A284" t="s">
        <v>6</v>
      </c>
      <c r="B284" t="s">
        <v>35</v>
      </c>
      <c r="C284" t="s">
        <v>70</v>
      </c>
      <c r="D284">
        <v>0</v>
      </c>
      <c r="E284" t="s">
        <v>17</v>
      </c>
      <c r="F284">
        <v>30343</v>
      </c>
      <c r="G284">
        <v>2.0003318786620998E-3</v>
      </c>
      <c r="H284">
        <v>15168982.8691299</v>
      </c>
      <c r="I284">
        <v>0.32612999999999998</v>
      </c>
    </row>
    <row r="285" spans="1:9" x14ac:dyDescent="0.3">
      <c r="A285" t="s">
        <v>6</v>
      </c>
      <c r="B285" t="s">
        <v>35</v>
      </c>
      <c r="C285" t="s">
        <v>70</v>
      </c>
      <c r="D285">
        <v>0</v>
      </c>
      <c r="E285" t="s">
        <v>43</v>
      </c>
      <c r="F285">
        <v>30115</v>
      </c>
      <c r="G285">
        <v>44.825660467147799</v>
      </c>
      <c r="H285">
        <v>671.82501464916299</v>
      </c>
      <c r="I285">
        <v>0.32385000000000003</v>
      </c>
    </row>
    <row r="286" spans="1:9" x14ac:dyDescent="0.3">
      <c r="A286" t="s">
        <v>6</v>
      </c>
      <c r="B286" t="s">
        <v>35</v>
      </c>
      <c r="C286" t="s">
        <v>70</v>
      </c>
      <c r="D286">
        <v>0</v>
      </c>
      <c r="E286" t="s">
        <v>44</v>
      </c>
      <c r="F286">
        <v>30115</v>
      </c>
      <c r="G286">
        <v>2.9976367950439401E-3</v>
      </c>
      <c r="H286">
        <v>10046247.1136562</v>
      </c>
      <c r="I286">
        <v>0.32385000000000003</v>
      </c>
    </row>
    <row r="287" spans="1:9" x14ac:dyDescent="0.3">
      <c r="A287" t="s">
        <v>6</v>
      </c>
      <c r="B287" t="s">
        <v>35</v>
      </c>
      <c r="C287" t="s">
        <v>70</v>
      </c>
      <c r="D287">
        <v>0</v>
      </c>
      <c r="E287" t="s">
        <v>45</v>
      </c>
      <c r="F287">
        <v>30115</v>
      </c>
      <c r="G287">
        <v>2.0561218261718698E-3</v>
      </c>
      <c r="H287">
        <v>14646505.677179901</v>
      </c>
      <c r="I287">
        <v>0.32385000000000003</v>
      </c>
    </row>
    <row r="288" spans="1:9" x14ac:dyDescent="0.3">
      <c r="A288" t="s">
        <v>6</v>
      </c>
      <c r="B288" t="s">
        <v>35</v>
      </c>
      <c r="C288" t="s">
        <v>70</v>
      </c>
      <c r="D288">
        <v>0</v>
      </c>
      <c r="E288" t="s">
        <v>46</v>
      </c>
      <c r="F288">
        <v>30115</v>
      </c>
      <c r="G288">
        <v>2.99310684204101E-3</v>
      </c>
      <c r="H288">
        <v>10061451.7253465</v>
      </c>
      <c r="I288">
        <v>0.32385000000000003</v>
      </c>
    </row>
    <row r="289" spans="1:9" x14ac:dyDescent="0.3">
      <c r="A289" t="s">
        <v>6</v>
      </c>
      <c r="B289" t="s">
        <v>35</v>
      </c>
      <c r="C289" t="s">
        <v>70</v>
      </c>
      <c r="D289">
        <v>0</v>
      </c>
      <c r="E289" t="s">
        <v>47</v>
      </c>
      <c r="F289">
        <v>30115</v>
      </c>
      <c r="G289">
        <v>2.9916763305664002E-3</v>
      </c>
      <c r="H289">
        <v>10066262.7478482</v>
      </c>
      <c r="I289">
        <v>0.32385000000000003</v>
      </c>
    </row>
    <row r="290" spans="1:9" x14ac:dyDescent="0.3">
      <c r="A290" t="s">
        <v>6</v>
      </c>
      <c r="B290" t="s">
        <v>35</v>
      </c>
      <c r="C290" t="s">
        <v>70</v>
      </c>
      <c r="D290">
        <v>0</v>
      </c>
      <c r="E290" t="s">
        <v>18</v>
      </c>
      <c r="F290">
        <v>30269</v>
      </c>
      <c r="G290">
        <v>1.00946426391601E-3</v>
      </c>
      <c r="H290">
        <v>29985212.0396787</v>
      </c>
      <c r="I290">
        <v>0.32533000000000001</v>
      </c>
    </row>
    <row r="291" spans="1:9" x14ac:dyDescent="0.3">
      <c r="A291" t="s">
        <v>6</v>
      </c>
      <c r="B291" t="s">
        <v>35</v>
      </c>
      <c r="C291" t="s">
        <v>70</v>
      </c>
      <c r="D291">
        <v>0</v>
      </c>
      <c r="E291" t="s">
        <v>48</v>
      </c>
      <c r="F291">
        <v>30109</v>
      </c>
      <c r="G291">
        <v>60.676935434341402</v>
      </c>
      <c r="H291">
        <v>496.21820522859099</v>
      </c>
      <c r="I291">
        <v>0.32373000000000002</v>
      </c>
    </row>
    <row r="292" spans="1:9" x14ac:dyDescent="0.3">
      <c r="A292" t="s">
        <v>6</v>
      </c>
      <c r="B292" t="s">
        <v>35</v>
      </c>
      <c r="C292" t="s">
        <v>70</v>
      </c>
      <c r="D292">
        <v>0</v>
      </c>
      <c r="E292" t="s">
        <v>49</v>
      </c>
      <c r="F292">
        <v>30109</v>
      </c>
      <c r="G292">
        <v>1.9986629486083902E-3</v>
      </c>
      <c r="H292">
        <v>15064571.052844999</v>
      </c>
      <c r="I292">
        <v>0.32373000000000002</v>
      </c>
    </row>
    <row r="293" spans="1:9" x14ac:dyDescent="0.3">
      <c r="A293" t="s">
        <v>6</v>
      </c>
      <c r="B293" t="s">
        <v>35</v>
      </c>
      <c r="C293" t="s">
        <v>70</v>
      </c>
      <c r="D293">
        <v>0</v>
      </c>
      <c r="E293" t="s">
        <v>50</v>
      </c>
      <c r="F293">
        <v>30109</v>
      </c>
      <c r="G293">
        <v>2.9759407043457001E-3</v>
      </c>
      <c r="H293">
        <v>10117473.0921326</v>
      </c>
      <c r="I293">
        <v>0.32373000000000002</v>
      </c>
    </row>
    <row r="294" spans="1:9" x14ac:dyDescent="0.3">
      <c r="A294" t="s">
        <v>6</v>
      </c>
      <c r="B294" t="s">
        <v>35</v>
      </c>
      <c r="C294" t="s">
        <v>70</v>
      </c>
      <c r="D294">
        <v>0</v>
      </c>
      <c r="E294" t="s">
        <v>51</v>
      </c>
      <c r="F294">
        <v>30109</v>
      </c>
      <c r="G294">
        <v>3.0698776245117101E-3</v>
      </c>
      <c r="H294">
        <v>9807882.8157812897</v>
      </c>
      <c r="I294">
        <v>0.32373000000000002</v>
      </c>
    </row>
    <row r="295" spans="1:9" x14ac:dyDescent="0.3">
      <c r="A295" t="s">
        <v>6</v>
      </c>
      <c r="B295" t="s">
        <v>35</v>
      </c>
      <c r="C295" t="s">
        <v>70</v>
      </c>
      <c r="D295">
        <v>0</v>
      </c>
      <c r="E295" t="s">
        <v>52</v>
      </c>
      <c r="F295">
        <v>30109</v>
      </c>
      <c r="G295">
        <v>1.9981861114501901E-3</v>
      </c>
      <c r="H295">
        <v>15068165.986874999</v>
      </c>
      <c r="I295">
        <v>0.32373000000000002</v>
      </c>
    </row>
    <row r="296" spans="1:9" x14ac:dyDescent="0.3">
      <c r="A296" t="s">
        <v>6</v>
      </c>
      <c r="B296" t="s">
        <v>35</v>
      </c>
      <c r="C296" t="s">
        <v>70</v>
      </c>
      <c r="D296">
        <v>0</v>
      </c>
      <c r="E296" t="s">
        <v>19</v>
      </c>
      <c r="F296">
        <v>30325</v>
      </c>
      <c r="G296">
        <v>1.7488002777099601E-3</v>
      </c>
      <c r="H296">
        <v>17340459.277436901</v>
      </c>
      <c r="I296">
        <v>0.32486999999999999</v>
      </c>
    </row>
    <row r="297" spans="1:9" x14ac:dyDescent="0.3">
      <c r="A297" t="s">
        <v>6</v>
      </c>
      <c r="B297" t="s">
        <v>35</v>
      </c>
      <c r="C297" t="s">
        <v>70</v>
      </c>
      <c r="D297">
        <v>0</v>
      </c>
      <c r="E297" t="s">
        <v>25</v>
      </c>
      <c r="F297">
        <v>30007</v>
      </c>
      <c r="G297">
        <v>48.502815485000603</v>
      </c>
      <c r="H297">
        <v>618.66511665244605</v>
      </c>
      <c r="I297">
        <v>0.32168999999999998</v>
      </c>
    </row>
    <row r="298" spans="1:9" x14ac:dyDescent="0.3">
      <c r="A298" t="s">
        <v>6</v>
      </c>
      <c r="B298" t="s">
        <v>35</v>
      </c>
      <c r="C298" t="s">
        <v>70</v>
      </c>
      <c r="D298">
        <v>0</v>
      </c>
      <c r="E298" t="s">
        <v>26</v>
      </c>
      <c r="F298">
        <v>30007</v>
      </c>
      <c r="G298">
        <v>2.0325183868408199E-3</v>
      </c>
      <c r="H298">
        <v>14763458.079530699</v>
      </c>
      <c r="I298">
        <v>0.32168999999999998</v>
      </c>
    </row>
    <row r="299" spans="1:9" x14ac:dyDescent="0.3">
      <c r="A299" t="s">
        <v>6</v>
      </c>
      <c r="B299" t="s">
        <v>35</v>
      </c>
      <c r="C299" t="s">
        <v>70</v>
      </c>
      <c r="D299">
        <v>0</v>
      </c>
      <c r="E299" t="s">
        <v>27</v>
      </c>
      <c r="F299">
        <v>30007</v>
      </c>
      <c r="G299">
        <v>2.0031929016113199E-3</v>
      </c>
      <c r="H299">
        <v>14979585.8281361</v>
      </c>
      <c r="I299">
        <v>0.32168999999999998</v>
      </c>
    </row>
    <row r="300" spans="1:9" x14ac:dyDescent="0.3">
      <c r="A300" t="s">
        <v>6</v>
      </c>
      <c r="B300" t="s">
        <v>35</v>
      </c>
      <c r="C300" t="s">
        <v>70</v>
      </c>
      <c r="D300">
        <v>0</v>
      </c>
      <c r="E300" t="s">
        <v>28</v>
      </c>
      <c r="F300">
        <v>30007</v>
      </c>
      <c r="G300">
        <v>3.1342506408691402E-3</v>
      </c>
      <c r="H300">
        <v>9573899.2946904004</v>
      </c>
      <c r="I300">
        <v>0.32168999999999998</v>
      </c>
    </row>
    <row r="301" spans="1:9" x14ac:dyDescent="0.3">
      <c r="A301" t="s">
        <v>6</v>
      </c>
      <c r="B301" t="s">
        <v>35</v>
      </c>
      <c r="C301" t="s">
        <v>70</v>
      </c>
      <c r="D301">
        <v>0</v>
      </c>
      <c r="E301" t="s">
        <v>29</v>
      </c>
      <c r="F301">
        <v>30007</v>
      </c>
      <c r="G301">
        <v>2.0098686218261701E-3</v>
      </c>
      <c r="H301">
        <v>14929831.569157699</v>
      </c>
      <c r="I301">
        <v>0.32168999999999998</v>
      </c>
    </row>
    <row r="302" spans="1:9" x14ac:dyDescent="0.3">
      <c r="A302" t="s">
        <v>6</v>
      </c>
      <c r="B302" t="s">
        <v>35</v>
      </c>
      <c r="C302" t="s">
        <v>70</v>
      </c>
      <c r="D302">
        <v>0</v>
      </c>
      <c r="E302" t="s">
        <v>20</v>
      </c>
      <c r="F302">
        <v>30283</v>
      </c>
      <c r="G302">
        <v>45.523146390914903</v>
      </c>
      <c r="H302">
        <v>665.22203320382903</v>
      </c>
      <c r="I302">
        <v>0.32005</v>
      </c>
    </row>
    <row r="303" spans="1:9" x14ac:dyDescent="0.3">
      <c r="A303" t="s">
        <v>6</v>
      </c>
      <c r="B303" t="s">
        <v>35</v>
      </c>
      <c r="C303" t="s">
        <v>70</v>
      </c>
      <c r="D303">
        <v>0</v>
      </c>
      <c r="E303" t="s">
        <v>21</v>
      </c>
      <c r="F303">
        <v>30603</v>
      </c>
      <c r="G303">
        <v>2.0005702972412101E-3</v>
      </c>
      <c r="H303">
        <v>15297138.042188</v>
      </c>
      <c r="I303">
        <v>0.32774999999999999</v>
      </c>
    </row>
    <row r="304" spans="1:9" x14ac:dyDescent="0.3">
      <c r="A304" t="s">
        <v>6</v>
      </c>
      <c r="B304" t="s">
        <v>35</v>
      </c>
      <c r="C304" t="s">
        <v>70</v>
      </c>
      <c r="D304">
        <v>0</v>
      </c>
      <c r="E304" t="s">
        <v>58</v>
      </c>
      <c r="F304">
        <v>30024</v>
      </c>
      <c r="G304">
        <v>51.612185001373199</v>
      </c>
      <c r="H304">
        <v>581.72309502496603</v>
      </c>
      <c r="I304">
        <v>0.3221</v>
      </c>
    </row>
    <row r="305" spans="1:9" x14ac:dyDescent="0.3">
      <c r="A305" t="s">
        <v>6</v>
      </c>
      <c r="B305" t="s">
        <v>35</v>
      </c>
      <c r="C305" t="s">
        <v>70</v>
      </c>
      <c r="D305">
        <v>0</v>
      </c>
      <c r="E305" t="s">
        <v>59</v>
      </c>
      <c r="F305">
        <v>30035</v>
      </c>
      <c r="G305">
        <v>50.185678720474201</v>
      </c>
      <c r="H305">
        <v>598.47750923704496</v>
      </c>
      <c r="I305">
        <v>0.32229000000000002</v>
      </c>
    </row>
    <row r="306" spans="1:9" x14ac:dyDescent="0.3">
      <c r="A306" t="s">
        <v>6</v>
      </c>
      <c r="B306" t="s">
        <v>35</v>
      </c>
      <c r="C306" t="s">
        <v>70</v>
      </c>
      <c r="D306">
        <v>0</v>
      </c>
      <c r="E306" t="s">
        <v>60</v>
      </c>
      <c r="F306">
        <v>30035</v>
      </c>
      <c r="G306">
        <v>2.98070907592773E-3</v>
      </c>
      <c r="H306">
        <v>10076461.417373201</v>
      </c>
      <c r="I306">
        <v>0.32229000000000002</v>
      </c>
    </row>
    <row r="307" spans="1:9" x14ac:dyDescent="0.3">
      <c r="A307" t="s">
        <v>6</v>
      </c>
      <c r="B307" t="s">
        <v>35</v>
      </c>
      <c r="C307" t="s">
        <v>70</v>
      </c>
      <c r="D307">
        <v>0</v>
      </c>
      <c r="E307" t="s">
        <v>61</v>
      </c>
      <c r="F307">
        <v>30024</v>
      </c>
      <c r="G307">
        <v>2.0008087158203099E-3</v>
      </c>
      <c r="H307">
        <v>15005932.232602401</v>
      </c>
      <c r="I307">
        <v>0.3221</v>
      </c>
    </row>
    <row r="308" spans="1:9" x14ac:dyDescent="0.3">
      <c r="A308" t="s">
        <v>6</v>
      </c>
      <c r="B308" t="s">
        <v>35</v>
      </c>
      <c r="C308" t="s">
        <v>70</v>
      </c>
      <c r="D308">
        <v>0</v>
      </c>
      <c r="E308" t="s">
        <v>62</v>
      </c>
      <c r="F308">
        <v>30035</v>
      </c>
      <c r="G308">
        <v>1.9993782043457001E-3</v>
      </c>
      <c r="H308">
        <v>15022170.360123999</v>
      </c>
      <c r="I308">
        <v>0.32229000000000002</v>
      </c>
    </row>
    <row r="309" spans="1:9" x14ac:dyDescent="0.3">
      <c r="A309" t="s">
        <v>6</v>
      </c>
      <c r="B309" t="s">
        <v>35</v>
      </c>
      <c r="C309" t="s">
        <v>70</v>
      </c>
      <c r="D309">
        <v>0</v>
      </c>
      <c r="E309" t="s">
        <v>22</v>
      </c>
      <c r="F309">
        <v>31313</v>
      </c>
      <c r="G309">
        <v>1.0111331939697201E-3</v>
      </c>
      <c r="H309">
        <v>30968224.746993601</v>
      </c>
      <c r="I309">
        <v>0.35604999999999998</v>
      </c>
    </row>
    <row r="310" spans="1:9" x14ac:dyDescent="0.3">
      <c r="A310" t="s">
        <v>6</v>
      </c>
      <c r="B310" t="s">
        <v>35</v>
      </c>
      <c r="C310" t="s">
        <v>70</v>
      </c>
      <c r="D310">
        <v>0</v>
      </c>
      <c r="E310" t="s">
        <v>30</v>
      </c>
      <c r="F310">
        <v>31776</v>
      </c>
      <c r="G310">
        <v>64.548858404159503</v>
      </c>
      <c r="H310">
        <v>492.27826464475999</v>
      </c>
      <c r="I310">
        <v>0.35346</v>
      </c>
    </row>
    <row r="311" spans="1:9" x14ac:dyDescent="0.3">
      <c r="A311" t="s">
        <v>6</v>
      </c>
      <c r="B311" t="s">
        <v>35</v>
      </c>
      <c r="C311" t="s">
        <v>70</v>
      </c>
      <c r="D311">
        <v>0</v>
      </c>
      <c r="E311" t="s">
        <v>31</v>
      </c>
      <c r="F311">
        <v>31837</v>
      </c>
      <c r="G311">
        <v>73.432748794555593</v>
      </c>
      <c r="H311">
        <v>433.55315608668002</v>
      </c>
      <c r="I311">
        <v>0.36069000000000001</v>
      </c>
    </row>
    <row r="312" spans="1:9" x14ac:dyDescent="0.3">
      <c r="A312" t="s">
        <v>6</v>
      </c>
      <c r="B312" t="s">
        <v>35</v>
      </c>
      <c r="C312" t="s">
        <v>70</v>
      </c>
      <c r="D312">
        <v>0</v>
      </c>
      <c r="E312" t="s">
        <v>32</v>
      </c>
      <c r="F312">
        <v>32077</v>
      </c>
      <c r="G312">
        <v>110.919715166091</v>
      </c>
      <c r="H312">
        <v>289.19115012121699</v>
      </c>
      <c r="I312">
        <v>0.36309000000000002</v>
      </c>
    </row>
    <row r="313" spans="1:9" x14ac:dyDescent="0.3">
      <c r="A313" t="s">
        <v>6</v>
      </c>
      <c r="B313" t="s">
        <v>35</v>
      </c>
      <c r="C313" t="s">
        <v>70</v>
      </c>
      <c r="D313">
        <v>0</v>
      </c>
      <c r="E313" t="s">
        <v>33</v>
      </c>
      <c r="F313">
        <v>31776</v>
      </c>
      <c r="G313">
        <v>2.9988288879394501E-3</v>
      </c>
      <c r="H313">
        <v>10596136.421052599</v>
      </c>
      <c r="I313">
        <v>0.35346</v>
      </c>
    </row>
    <row r="314" spans="1:9" x14ac:dyDescent="0.3">
      <c r="A314" t="s">
        <v>6</v>
      </c>
      <c r="B314" t="s">
        <v>35</v>
      </c>
      <c r="C314" t="s">
        <v>70</v>
      </c>
      <c r="D314">
        <v>0</v>
      </c>
      <c r="E314" t="s">
        <v>34</v>
      </c>
      <c r="F314">
        <v>31837</v>
      </c>
      <c r="G314">
        <v>2.0003318786620998E-3</v>
      </c>
      <c r="H314">
        <v>15915858.933015401</v>
      </c>
      <c r="I314">
        <v>0.36069000000000001</v>
      </c>
    </row>
    <row r="315" spans="1:9" x14ac:dyDescent="0.3">
      <c r="A315" t="s">
        <v>6</v>
      </c>
      <c r="B315" t="s">
        <v>35</v>
      </c>
      <c r="C315" t="s">
        <v>70</v>
      </c>
      <c r="D315">
        <v>1</v>
      </c>
      <c r="E315" t="s">
        <v>12</v>
      </c>
      <c r="F315">
        <v>29832</v>
      </c>
      <c r="G315">
        <v>24.7940881252288</v>
      </c>
      <c r="H315">
        <v>1203.1900447124999</v>
      </c>
      <c r="I315">
        <v>0.31341999999999998</v>
      </c>
    </row>
    <row r="316" spans="1:9" x14ac:dyDescent="0.3">
      <c r="A316" t="s">
        <v>6</v>
      </c>
      <c r="B316" t="s">
        <v>35</v>
      </c>
      <c r="C316" t="s">
        <v>70</v>
      </c>
      <c r="D316">
        <v>1</v>
      </c>
      <c r="E316" t="s">
        <v>13</v>
      </c>
      <c r="F316">
        <v>29636</v>
      </c>
      <c r="G316">
        <v>23.031304836273101</v>
      </c>
      <c r="H316">
        <v>1286.7703419618899</v>
      </c>
      <c r="I316">
        <v>0.30740000000000001</v>
      </c>
    </row>
    <row r="317" spans="1:9" x14ac:dyDescent="0.3">
      <c r="A317" t="s">
        <v>6</v>
      </c>
      <c r="B317" t="s">
        <v>35</v>
      </c>
      <c r="C317" t="s">
        <v>70</v>
      </c>
      <c r="D317">
        <v>1</v>
      </c>
      <c r="E317" t="s">
        <v>14</v>
      </c>
      <c r="F317">
        <v>30168</v>
      </c>
      <c r="G317">
        <v>75.086823225021305</v>
      </c>
      <c r="H317">
        <v>401.77488811308501</v>
      </c>
      <c r="I317">
        <v>0.32318000000000002</v>
      </c>
    </row>
    <row r="318" spans="1:9" x14ac:dyDescent="0.3">
      <c r="A318" t="s">
        <v>6</v>
      </c>
      <c r="B318" t="s">
        <v>35</v>
      </c>
      <c r="C318" t="s">
        <v>70</v>
      </c>
      <c r="D318">
        <v>1</v>
      </c>
      <c r="E318" t="s">
        <v>23</v>
      </c>
      <c r="F318">
        <v>29701</v>
      </c>
      <c r="G318">
        <v>46.852055311203003</v>
      </c>
      <c r="H318">
        <v>633.93163443350704</v>
      </c>
      <c r="I318">
        <v>0.31264999999999998</v>
      </c>
    </row>
    <row r="319" spans="1:9" x14ac:dyDescent="0.3">
      <c r="A319" t="s">
        <v>6</v>
      </c>
      <c r="B319" t="s">
        <v>35</v>
      </c>
      <c r="C319" t="s">
        <v>70</v>
      </c>
      <c r="D319">
        <v>1</v>
      </c>
      <c r="E319" t="s">
        <v>36</v>
      </c>
      <c r="F319">
        <v>29404</v>
      </c>
      <c r="G319">
        <v>47.026913881301802</v>
      </c>
      <c r="H319">
        <v>625.25897562015302</v>
      </c>
      <c r="I319">
        <v>0.30959999999999999</v>
      </c>
    </row>
    <row r="320" spans="1:9" x14ac:dyDescent="0.3">
      <c r="A320" t="s">
        <v>6</v>
      </c>
      <c r="B320" t="s">
        <v>35</v>
      </c>
      <c r="C320" t="s">
        <v>70</v>
      </c>
      <c r="D320">
        <v>1</v>
      </c>
      <c r="E320" t="s">
        <v>15</v>
      </c>
      <c r="F320">
        <v>30592</v>
      </c>
      <c r="G320">
        <v>1.9998550415039002E-3</v>
      </c>
      <c r="H320">
        <v>15297108.7229375</v>
      </c>
      <c r="I320">
        <v>0.33410000000000001</v>
      </c>
    </row>
    <row r="321" spans="1:9" x14ac:dyDescent="0.3">
      <c r="A321" t="s">
        <v>6</v>
      </c>
      <c r="B321" t="s">
        <v>35</v>
      </c>
      <c r="C321" t="s">
        <v>70</v>
      </c>
      <c r="D321">
        <v>1</v>
      </c>
      <c r="E321" t="s">
        <v>16</v>
      </c>
      <c r="F321">
        <v>30670</v>
      </c>
      <c r="G321">
        <v>59.109197616577099</v>
      </c>
      <c r="H321">
        <v>518.87017988210005</v>
      </c>
      <c r="I321">
        <v>0.33501999999999998</v>
      </c>
    </row>
    <row r="322" spans="1:9" x14ac:dyDescent="0.3">
      <c r="A322" t="s">
        <v>6</v>
      </c>
      <c r="B322" t="s">
        <v>35</v>
      </c>
      <c r="C322" t="s">
        <v>70</v>
      </c>
      <c r="D322">
        <v>1</v>
      </c>
      <c r="E322" t="s">
        <v>24</v>
      </c>
      <c r="F322">
        <v>30681</v>
      </c>
      <c r="G322">
        <v>83.911359548568697</v>
      </c>
      <c r="H322">
        <v>365.63583482688699</v>
      </c>
      <c r="I322">
        <v>0.33521000000000001</v>
      </c>
    </row>
    <row r="323" spans="1:9" x14ac:dyDescent="0.3">
      <c r="A323" t="s">
        <v>6</v>
      </c>
      <c r="B323" t="s">
        <v>35</v>
      </c>
      <c r="C323" t="s">
        <v>70</v>
      </c>
      <c r="D323">
        <v>1</v>
      </c>
      <c r="E323" t="s">
        <v>40</v>
      </c>
      <c r="F323">
        <v>30681</v>
      </c>
      <c r="G323">
        <v>4.00543212890625E-3</v>
      </c>
      <c r="H323">
        <v>7659847.6799999997</v>
      </c>
      <c r="I323">
        <v>0.33521000000000001</v>
      </c>
    </row>
    <row r="324" spans="1:9" x14ac:dyDescent="0.3">
      <c r="A324" t="s">
        <v>6</v>
      </c>
      <c r="B324" t="s">
        <v>35</v>
      </c>
      <c r="C324" t="s">
        <v>70</v>
      </c>
      <c r="D324">
        <v>1</v>
      </c>
      <c r="E324" t="s">
        <v>41</v>
      </c>
      <c r="F324">
        <v>30670</v>
      </c>
      <c r="G324">
        <v>1.9989013671875E-3</v>
      </c>
      <c r="H324">
        <v>15343428.396946499</v>
      </c>
      <c r="I324">
        <v>0.33501999999999998</v>
      </c>
    </row>
    <row r="325" spans="1:9" x14ac:dyDescent="0.3">
      <c r="A325" t="s">
        <v>6</v>
      </c>
      <c r="B325" t="s">
        <v>35</v>
      </c>
      <c r="C325" t="s">
        <v>70</v>
      </c>
      <c r="D325">
        <v>1</v>
      </c>
      <c r="E325" t="s">
        <v>42</v>
      </c>
      <c r="F325">
        <v>30681</v>
      </c>
      <c r="G325">
        <v>2.0005702972412101E-3</v>
      </c>
      <c r="H325">
        <v>15336126.924562</v>
      </c>
      <c r="I325">
        <v>0.33521000000000001</v>
      </c>
    </row>
    <row r="326" spans="1:9" x14ac:dyDescent="0.3">
      <c r="A326" t="s">
        <v>6</v>
      </c>
      <c r="B326" t="s">
        <v>35</v>
      </c>
      <c r="C326" t="s">
        <v>70</v>
      </c>
      <c r="D326">
        <v>1</v>
      </c>
      <c r="E326" t="s">
        <v>17</v>
      </c>
      <c r="F326">
        <v>30208</v>
      </c>
      <c r="G326">
        <v>1.9934177398681602E-3</v>
      </c>
      <c r="H326">
        <v>15153873.368257301</v>
      </c>
      <c r="I326">
        <v>0.32207999999999998</v>
      </c>
    </row>
    <row r="327" spans="1:9" x14ac:dyDescent="0.3">
      <c r="A327" t="s">
        <v>6</v>
      </c>
      <c r="B327" t="s">
        <v>35</v>
      </c>
      <c r="C327" t="s">
        <v>70</v>
      </c>
      <c r="D327">
        <v>1</v>
      </c>
      <c r="E327" t="s">
        <v>43</v>
      </c>
      <c r="F327">
        <v>29807</v>
      </c>
      <c r="G327">
        <v>39.524178504943798</v>
      </c>
      <c r="H327">
        <v>754.14597159234097</v>
      </c>
      <c r="I327">
        <v>0.31730999999999998</v>
      </c>
    </row>
    <row r="328" spans="1:9" x14ac:dyDescent="0.3">
      <c r="A328" t="s">
        <v>6</v>
      </c>
      <c r="B328" t="s">
        <v>35</v>
      </c>
      <c r="C328" t="s">
        <v>70</v>
      </c>
      <c r="D328">
        <v>1</v>
      </c>
      <c r="E328" t="s">
        <v>44</v>
      </c>
      <c r="F328">
        <v>29769</v>
      </c>
      <c r="G328">
        <v>43.838486433029097</v>
      </c>
      <c r="H328">
        <v>679.06085319522299</v>
      </c>
      <c r="I328">
        <v>0.31692999999999999</v>
      </c>
    </row>
    <row r="329" spans="1:9" x14ac:dyDescent="0.3">
      <c r="A329" t="s">
        <v>6</v>
      </c>
      <c r="B329" t="s">
        <v>35</v>
      </c>
      <c r="C329" t="s">
        <v>70</v>
      </c>
      <c r="D329">
        <v>1</v>
      </c>
      <c r="E329" t="s">
        <v>45</v>
      </c>
      <c r="F329">
        <v>29769</v>
      </c>
      <c r="G329">
        <v>2.0010471343994102E-3</v>
      </c>
      <c r="H329">
        <v>14876711.042058799</v>
      </c>
      <c r="I329">
        <v>0.31692999999999999</v>
      </c>
    </row>
    <row r="330" spans="1:9" x14ac:dyDescent="0.3">
      <c r="A330" t="s">
        <v>6</v>
      </c>
      <c r="B330" t="s">
        <v>35</v>
      </c>
      <c r="C330" t="s">
        <v>70</v>
      </c>
      <c r="D330">
        <v>1</v>
      </c>
      <c r="E330" t="s">
        <v>46</v>
      </c>
      <c r="F330">
        <v>29807</v>
      </c>
      <c r="G330">
        <v>1.9657611846923802E-3</v>
      </c>
      <c r="H330">
        <v>15163082.999151001</v>
      </c>
      <c r="I330">
        <v>0.31730999999999998</v>
      </c>
    </row>
    <row r="331" spans="1:9" x14ac:dyDescent="0.3">
      <c r="A331" t="s">
        <v>6</v>
      </c>
      <c r="B331" t="s">
        <v>35</v>
      </c>
      <c r="C331" t="s">
        <v>70</v>
      </c>
      <c r="D331">
        <v>1</v>
      </c>
      <c r="E331" t="s">
        <v>47</v>
      </c>
      <c r="F331">
        <v>29769</v>
      </c>
      <c r="G331">
        <v>2.9985904693603498E-3</v>
      </c>
      <c r="H331">
        <v>9927664.4490737002</v>
      </c>
      <c r="I331">
        <v>0.31692999999999999</v>
      </c>
    </row>
    <row r="332" spans="1:9" x14ac:dyDescent="0.3">
      <c r="A332" t="s">
        <v>6</v>
      </c>
      <c r="B332" t="s">
        <v>35</v>
      </c>
      <c r="C332" t="s">
        <v>70</v>
      </c>
      <c r="D332">
        <v>1</v>
      </c>
      <c r="E332" t="s">
        <v>18</v>
      </c>
      <c r="F332">
        <v>30172</v>
      </c>
      <c r="G332">
        <v>2.0625591278076098E-3</v>
      </c>
      <c r="H332">
        <v>14628429.1166339</v>
      </c>
      <c r="I332">
        <v>0.32241999999999998</v>
      </c>
    </row>
    <row r="333" spans="1:9" x14ac:dyDescent="0.3">
      <c r="A333" t="s">
        <v>6</v>
      </c>
      <c r="B333" t="s">
        <v>35</v>
      </c>
      <c r="C333" t="s">
        <v>70</v>
      </c>
      <c r="D333">
        <v>1</v>
      </c>
      <c r="E333" t="s">
        <v>48</v>
      </c>
      <c r="F333">
        <v>30012</v>
      </c>
      <c r="G333">
        <v>37.630455732345503</v>
      </c>
      <c r="H333">
        <v>797.54548319761398</v>
      </c>
      <c r="I333">
        <v>0.32091999999999998</v>
      </c>
    </row>
    <row r="334" spans="1:9" x14ac:dyDescent="0.3">
      <c r="A334" t="s">
        <v>6</v>
      </c>
      <c r="B334" t="s">
        <v>35</v>
      </c>
      <c r="C334" t="s">
        <v>70</v>
      </c>
      <c r="D334">
        <v>1</v>
      </c>
      <c r="E334" t="s">
        <v>49</v>
      </c>
      <c r="F334">
        <v>29923</v>
      </c>
      <c r="G334">
        <v>51.628013610839801</v>
      </c>
      <c r="H334">
        <v>579.58844253727602</v>
      </c>
      <c r="I334">
        <v>0.32007000000000002</v>
      </c>
    </row>
    <row r="335" spans="1:9" x14ac:dyDescent="0.3">
      <c r="A335" t="s">
        <v>6</v>
      </c>
      <c r="B335" t="s">
        <v>35</v>
      </c>
      <c r="C335" t="s">
        <v>70</v>
      </c>
      <c r="D335">
        <v>1</v>
      </c>
      <c r="E335" t="s">
        <v>50</v>
      </c>
      <c r="F335">
        <v>29929</v>
      </c>
      <c r="G335">
        <v>47.491983652114797</v>
      </c>
      <c r="H335">
        <v>630.19056477476101</v>
      </c>
      <c r="I335">
        <v>0.32013000000000003</v>
      </c>
    </row>
    <row r="336" spans="1:9" x14ac:dyDescent="0.3">
      <c r="A336" t="s">
        <v>6</v>
      </c>
      <c r="B336" t="s">
        <v>35</v>
      </c>
      <c r="C336" t="s">
        <v>70</v>
      </c>
      <c r="D336">
        <v>1</v>
      </c>
      <c r="E336" t="s">
        <v>51</v>
      </c>
      <c r="F336">
        <v>30012</v>
      </c>
      <c r="G336">
        <v>2.0034313201904201E-3</v>
      </c>
      <c r="H336">
        <v>14980298.898964601</v>
      </c>
      <c r="I336">
        <v>0.32091999999999998</v>
      </c>
    </row>
    <row r="337" spans="1:9" x14ac:dyDescent="0.3">
      <c r="A337" t="s">
        <v>6</v>
      </c>
      <c r="B337" t="s">
        <v>35</v>
      </c>
      <c r="C337" t="s">
        <v>70</v>
      </c>
      <c r="D337">
        <v>1</v>
      </c>
      <c r="E337" t="s">
        <v>52</v>
      </c>
      <c r="F337">
        <v>29923</v>
      </c>
      <c r="G337">
        <v>2.0067691802978498E-3</v>
      </c>
      <c r="H337">
        <v>14911032.2670785</v>
      </c>
      <c r="I337">
        <v>0.32007000000000002</v>
      </c>
    </row>
    <row r="338" spans="1:9" x14ac:dyDescent="0.3">
      <c r="A338" t="s">
        <v>6</v>
      </c>
      <c r="B338" t="s">
        <v>35</v>
      </c>
      <c r="C338" t="s">
        <v>70</v>
      </c>
      <c r="D338">
        <v>1</v>
      </c>
      <c r="E338" t="s">
        <v>19</v>
      </c>
      <c r="F338">
        <v>30061</v>
      </c>
      <c r="G338">
        <v>2.9950141906738199E-3</v>
      </c>
      <c r="H338">
        <v>10037014.2130234</v>
      </c>
      <c r="I338">
        <v>0.31695000000000001</v>
      </c>
    </row>
    <row r="339" spans="1:9" x14ac:dyDescent="0.3">
      <c r="A339" t="s">
        <v>6</v>
      </c>
      <c r="B339" t="s">
        <v>35</v>
      </c>
      <c r="C339" t="s">
        <v>70</v>
      </c>
      <c r="D339">
        <v>1</v>
      </c>
      <c r="E339" t="s">
        <v>25</v>
      </c>
      <c r="F339">
        <v>29546</v>
      </c>
      <c r="G339">
        <v>61.277019500732401</v>
      </c>
      <c r="H339">
        <v>482.17097111987999</v>
      </c>
      <c r="I339">
        <v>0.31313999999999997</v>
      </c>
    </row>
    <row r="340" spans="1:9" x14ac:dyDescent="0.3">
      <c r="A340" t="s">
        <v>6</v>
      </c>
      <c r="B340" t="s">
        <v>35</v>
      </c>
      <c r="C340" t="s">
        <v>70</v>
      </c>
      <c r="D340">
        <v>1</v>
      </c>
      <c r="E340" t="s">
        <v>26</v>
      </c>
      <c r="F340">
        <v>29613</v>
      </c>
      <c r="G340">
        <v>45.376465559005702</v>
      </c>
      <c r="H340">
        <v>652.60702073616596</v>
      </c>
      <c r="I340">
        <v>0.31380999999999998</v>
      </c>
    </row>
    <row r="341" spans="1:9" x14ac:dyDescent="0.3">
      <c r="A341" t="s">
        <v>6</v>
      </c>
      <c r="B341" t="s">
        <v>35</v>
      </c>
      <c r="C341" t="s">
        <v>70</v>
      </c>
      <c r="D341">
        <v>1</v>
      </c>
      <c r="E341" t="s">
        <v>27</v>
      </c>
      <c r="F341">
        <v>29613</v>
      </c>
      <c r="G341">
        <v>1.9998550415039002E-3</v>
      </c>
      <c r="H341">
        <v>14807573.2417739</v>
      </c>
      <c r="I341">
        <v>0.31380999999999998</v>
      </c>
    </row>
    <row r="342" spans="1:9" x14ac:dyDescent="0.3">
      <c r="A342" t="s">
        <v>6</v>
      </c>
      <c r="B342" t="s">
        <v>35</v>
      </c>
      <c r="C342" t="s">
        <v>70</v>
      </c>
      <c r="D342">
        <v>1</v>
      </c>
      <c r="E342" t="s">
        <v>28</v>
      </c>
      <c r="F342">
        <v>29546</v>
      </c>
      <c r="G342">
        <v>2.9928684234619102E-3</v>
      </c>
      <c r="H342">
        <v>9872134.6278977096</v>
      </c>
      <c r="I342">
        <v>0.31313999999999997</v>
      </c>
    </row>
    <row r="343" spans="1:9" x14ac:dyDescent="0.3">
      <c r="A343" t="s">
        <v>6</v>
      </c>
      <c r="B343" t="s">
        <v>35</v>
      </c>
      <c r="C343" t="s">
        <v>70</v>
      </c>
      <c r="D343">
        <v>1</v>
      </c>
      <c r="E343" t="s">
        <v>29</v>
      </c>
      <c r="F343">
        <v>29613</v>
      </c>
      <c r="G343">
        <v>2.00247764587402E-3</v>
      </c>
      <c r="H343">
        <v>14788180.0633408</v>
      </c>
      <c r="I343">
        <v>0.31380999999999998</v>
      </c>
    </row>
    <row r="344" spans="1:9" x14ac:dyDescent="0.3">
      <c r="A344" t="s">
        <v>6</v>
      </c>
      <c r="B344" t="s">
        <v>35</v>
      </c>
      <c r="C344" t="s">
        <v>70</v>
      </c>
      <c r="D344">
        <v>1</v>
      </c>
      <c r="E344" t="s">
        <v>20</v>
      </c>
      <c r="F344">
        <v>30636</v>
      </c>
      <c r="G344">
        <v>1.99365615844726E-3</v>
      </c>
      <c r="H344">
        <v>15366742.0884955</v>
      </c>
      <c r="I344">
        <v>0.33063999999999999</v>
      </c>
    </row>
    <row r="345" spans="1:9" x14ac:dyDescent="0.3">
      <c r="A345" t="s">
        <v>6</v>
      </c>
      <c r="B345" t="s">
        <v>35</v>
      </c>
      <c r="C345" t="s">
        <v>70</v>
      </c>
      <c r="D345">
        <v>1</v>
      </c>
      <c r="E345" t="s">
        <v>53</v>
      </c>
      <c r="F345">
        <v>30266</v>
      </c>
      <c r="G345">
        <v>46.588082551956099</v>
      </c>
      <c r="H345">
        <v>649.65111981688904</v>
      </c>
      <c r="I345">
        <v>0.32679999999999998</v>
      </c>
    </row>
    <row r="346" spans="1:9" x14ac:dyDescent="0.3">
      <c r="A346" t="s">
        <v>6</v>
      </c>
      <c r="B346" t="s">
        <v>35</v>
      </c>
      <c r="C346" t="s">
        <v>70</v>
      </c>
      <c r="D346">
        <v>1</v>
      </c>
      <c r="E346" t="s">
        <v>54</v>
      </c>
      <c r="F346">
        <v>30259</v>
      </c>
      <c r="G346">
        <v>50.333128452300997</v>
      </c>
      <c r="H346">
        <v>601.17463250223705</v>
      </c>
      <c r="I346">
        <v>0.32673000000000002</v>
      </c>
    </row>
    <row r="347" spans="1:9" x14ac:dyDescent="0.3">
      <c r="A347" t="s">
        <v>6</v>
      </c>
      <c r="B347" t="s">
        <v>35</v>
      </c>
      <c r="C347" t="s">
        <v>70</v>
      </c>
      <c r="D347">
        <v>1</v>
      </c>
      <c r="E347" t="s">
        <v>55</v>
      </c>
      <c r="F347">
        <v>30266</v>
      </c>
      <c r="G347">
        <v>64.693793773651095</v>
      </c>
      <c r="H347">
        <v>467.83467523784202</v>
      </c>
      <c r="I347">
        <v>0.32694000000000001</v>
      </c>
    </row>
    <row r="348" spans="1:9" x14ac:dyDescent="0.3">
      <c r="A348" t="s">
        <v>6</v>
      </c>
      <c r="B348" t="s">
        <v>35</v>
      </c>
      <c r="C348" t="s">
        <v>70</v>
      </c>
      <c r="D348">
        <v>1</v>
      </c>
      <c r="E348" t="s">
        <v>56</v>
      </c>
      <c r="F348">
        <v>30266</v>
      </c>
      <c r="G348">
        <v>2.8009414672851502E-3</v>
      </c>
      <c r="H348">
        <v>10805652.4399046</v>
      </c>
      <c r="I348">
        <v>0.32679999999999998</v>
      </c>
    </row>
    <row r="349" spans="1:9" x14ac:dyDescent="0.3">
      <c r="A349" t="s">
        <v>6</v>
      </c>
      <c r="B349" t="s">
        <v>35</v>
      </c>
      <c r="C349" t="s">
        <v>70</v>
      </c>
      <c r="D349">
        <v>1</v>
      </c>
      <c r="E349" t="s">
        <v>57</v>
      </c>
      <c r="F349">
        <v>30259</v>
      </c>
      <c r="G349">
        <v>2.9981136322021402E-3</v>
      </c>
      <c r="H349">
        <v>10092679.501868701</v>
      </c>
      <c r="I349">
        <v>0.32673000000000002</v>
      </c>
    </row>
    <row r="350" spans="1:9" x14ac:dyDescent="0.3">
      <c r="A350" t="s">
        <v>6</v>
      </c>
      <c r="B350" t="s">
        <v>35</v>
      </c>
      <c r="C350" t="s">
        <v>70</v>
      </c>
      <c r="D350">
        <v>1</v>
      </c>
      <c r="E350" t="s">
        <v>21</v>
      </c>
      <c r="F350">
        <v>31116</v>
      </c>
      <c r="G350">
        <v>1.9967555999755799E-3</v>
      </c>
      <c r="H350">
        <v>15583279.1957014</v>
      </c>
      <c r="I350">
        <v>0.34314</v>
      </c>
    </row>
    <row r="351" spans="1:9" x14ac:dyDescent="0.3">
      <c r="A351" t="s">
        <v>6</v>
      </c>
      <c r="B351" t="s">
        <v>35</v>
      </c>
      <c r="C351" t="s">
        <v>70</v>
      </c>
      <c r="D351">
        <v>1</v>
      </c>
      <c r="E351" t="s">
        <v>58</v>
      </c>
      <c r="F351">
        <v>31076</v>
      </c>
      <c r="G351">
        <v>83.225564956664996</v>
      </c>
      <c r="H351">
        <v>373.39488192337302</v>
      </c>
      <c r="I351">
        <v>0.34166000000000002</v>
      </c>
    </row>
    <row r="352" spans="1:9" x14ac:dyDescent="0.3">
      <c r="A352" t="s">
        <v>6</v>
      </c>
      <c r="B352" t="s">
        <v>35</v>
      </c>
      <c r="C352" t="s">
        <v>70</v>
      </c>
      <c r="D352">
        <v>1</v>
      </c>
      <c r="E352" t="s">
        <v>59</v>
      </c>
      <c r="F352">
        <v>31024</v>
      </c>
      <c r="G352">
        <v>62.843496799468902</v>
      </c>
      <c r="H352">
        <v>493.6708105056</v>
      </c>
      <c r="I352">
        <v>0.34117999999999998</v>
      </c>
    </row>
    <row r="353" spans="1:9" x14ac:dyDescent="0.3">
      <c r="A353" t="s">
        <v>6</v>
      </c>
      <c r="B353" t="s">
        <v>35</v>
      </c>
      <c r="C353" t="s">
        <v>70</v>
      </c>
      <c r="D353">
        <v>1</v>
      </c>
      <c r="E353" t="s">
        <v>60</v>
      </c>
      <c r="F353">
        <v>30932</v>
      </c>
      <c r="G353">
        <v>53.659024953842099</v>
      </c>
      <c r="H353">
        <v>576.45475344749298</v>
      </c>
      <c r="I353">
        <v>0.34011999999999998</v>
      </c>
    </row>
    <row r="354" spans="1:9" x14ac:dyDescent="0.3">
      <c r="A354" t="s">
        <v>6</v>
      </c>
      <c r="B354" t="s">
        <v>35</v>
      </c>
      <c r="C354" t="s">
        <v>70</v>
      </c>
      <c r="D354">
        <v>1</v>
      </c>
      <c r="E354" t="s">
        <v>61</v>
      </c>
      <c r="F354">
        <v>31076</v>
      </c>
      <c r="G354">
        <v>3.0000209808349601E-3</v>
      </c>
      <c r="H354">
        <v>10358594.222681301</v>
      </c>
      <c r="I354">
        <v>0.34166000000000002</v>
      </c>
    </row>
    <row r="355" spans="1:9" x14ac:dyDescent="0.3">
      <c r="A355" t="s">
        <v>6</v>
      </c>
      <c r="B355" t="s">
        <v>35</v>
      </c>
      <c r="C355" t="s">
        <v>70</v>
      </c>
      <c r="D355">
        <v>1</v>
      </c>
      <c r="E355" t="s">
        <v>62</v>
      </c>
      <c r="F355">
        <v>31024</v>
      </c>
      <c r="G355">
        <v>2.9993057250976502E-3</v>
      </c>
      <c r="H355">
        <v>10343727.130047601</v>
      </c>
      <c r="I355">
        <v>0.34117999999999998</v>
      </c>
    </row>
    <row r="356" spans="1:9" x14ac:dyDescent="0.3">
      <c r="A356" t="s">
        <v>6</v>
      </c>
      <c r="B356" t="s">
        <v>35</v>
      </c>
      <c r="C356" t="s">
        <v>70</v>
      </c>
      <c r="D356">
        <v>1</v>
      </c>
      <c r="E356" t="s">
        <v>22</v>
      </c>
      <c r="F356">
        <v>31129</v>
      </c>
      <c r="G356">
        <v>1.9989013671875E-3</v>
      </c>
      <c r="H356">
        <v>15573054.534351099</v>
      </c>
      <c r="I356">
        <v>0.35053000000000001</v>
      </c>
    </row>
    <row r="357" spans="1:9" x14ac:dyDescent="0.3">
      <c r="A357" t="s">
        <v>6</v>
      </c>
      <c r="B357" t="s">
        <v>35</v>
      </c>
      <c r="C357" t="s">
        <v>70</v>
      </c>
      <c r="D357">
        <v>1</v>
      </c>
      <c r="E357" t="s">
        <v>30</v>
      </c>
      <c r="F357">
        <v>31288</v>
      </c>
      <c r="G357">
        <v>67.951210260391207</v>
      </c>
      <c r="H357">
        <v>460.44801674765398</v>
      </c>
      <c r="I357">
        <v>0.34250000000000003</v>
      </c>
    </row>
    <row r="358" spans="1:9" x14ac:dyDescent="0.3">
      <c r="A358" t="s">
        <v>6</v>
      </c>
      <c r="B358" t="s">
        <v>35</v>
      </c>
      <c r="C358" t="s">
        <v>70</v>
      </c>
      <c r="D358">
        <v>1</v>
      </c>
      <c r="E358" t="s">
        <v>31</v>
      </c>
      <c r="F358">
        <v>30944</v>
      </c>
      <c r="G358">
        <v>64.430491924285803</v>
      </c>
      <c r="H358">
        <v>480.26949780801198</v>
      </c>
      <c r="I358">
        <v>0.33998</v>
      </c>
    </row>
    <row r="359" spans="1:9" x14ac:dyDescent="0.3">
      <c r="A359" t="s">
        <v>6</v>
      </c>
      <c r="B359" t="s">
        <v>35</v>
      </c>
      <c r="C359" t="s">
        <v>70</v>
      </c>
      <c r="D359">
        <v>1</v>
      </c>
      <c r="E359" t="s">
        <v>32</v>
      </c>
      <c r="F359">
        <v>30994</v>
      </c>
      <c r="G359">
        <v>53.9048686027526</v>
      </c>
      <c r="H359">
        <v>574.97589370651497</v>
      </c>
      <c r="I359">
        <v>0.34057999999999999</v>
      </c>
    </row>
    <row r="360" spans="1:9" x14ac:dyDescent="0.3">
      <c r="A360" t="s">
        <v>6</v>
      </c>
      <c r="B360" t="s">
        <v>35</v>
      </c>
      <c r="C360" t="s">
        <v>70</v>
      </c>
      <c r="D360">
        <v>1</v>
      </c>
      <c r="E360" t="s">
        <v>33</v>
      </c>
      <c r="F360">
        <v>31288</v>
      </c>
      <c r="G360">
        <v>2.0010471343994102E-3</v>
      </c>
      <c r="H360">
        <v>15635813.6008578</v>
      </c>
      <c r="I360">
        <v>0.34250000000000003</v>
      </c>
    </row>
    <row r="361" spans="1:9" x14ac:dyDescent="0.3">
      <c r="A361" t="s">
        <v>6</v>
      </c>
      <c r="B361" t="s">
        <v>35</v>
      </c>
      <c r="C361" t="s">
        <v>70</v>
      </c>
      <c r="D361">
        <v>1</v>
      </c>
      <c r="E361" t="s">
        <v>34</v>
      </c>
      <c r="F361">
        <v>30944</v>
      </c>
      <c r="G361">
        <v>1.9989013671875E-3</v>
      </c>
      <c r="H361">
        <v>15480503.6946564</v>
      </c>
      <c r="I361">
        <v>0.33998</v>
      </c>
    </row>
    <row r="362" spans="1:9" x14ac:dyDescent="0.3">
      <c r="A362" t="s">
        <v>6</v>
      </c>
      <c r="B362" t="s">
        <v>63</v>
      </c>
      <c r="C362" t="s">
        <v>70</v>
      </c>
      <c r="D362">
        <v>0</v>
      </c>
      <c r="E362" t="s">
        <v>12</v>
      </c>
      <c r="F362">
        <v>36394</v>
      </c>
      <c r="G362">
        <v>42.906681776046703</v>
      </c>
      <c r="H362">
        <v>848.21287719148302</v>
      </c>
      <c r="I362">
        <v>7.9863999999999893E-2</v>
      </c>
    </row>
    <row r="363" spans="1:9" x14ac:dyDescent="0.3">
      <c r="A363" t="s">
        <v>6</v>
      </c>
      <c r="B363" t="s">
        <v>63</v>
      </c>
      <c r="C363" t="s">
        <v>70</v>
      </c>
      <c r="D363">
        <v>0</v>
      </c>
      <c r="E363" t="s">
        <v>13</v>
      </c>
      <c r="F363">
        <v>36208</v>
      </c>
      <c r="G363">
        <v>37.677525043487499</v>
      </c>
      <c r="H363">
        <v>960.99730431360797</v>
      </c>
      <c r="I363">
        <v>7.8703999999999996E-2</v>
      </c>
    </row>
    <row r="364" spans="1:9" x14ac:dyDescent="0.3">
      <c r="A364" t="s">
        <v>6</v>
      </c>
      <c r="B364" t="s">
        <v>63</v>
      </c>
      <c r="C364" t="s">
        <v>70</v>
      </c>
      <c r="D364">
        <v>0</v>
      </c>
      <c r="E364" t="s">
        <v>14</v>
      </c>
      <c r="F364">
        <v>36785</v>
      </c>
      <c r="G364">
        <v>1.9559860229492101E-3</v>
      </c>
      <c r="H364">
        <v>18806371.6040955</v>
      </c>
      <c r="I364">
        <v>8.2145999999999997E-2</v>
      </c>
    </row>
    <row r="365" spans="1:9" x14ac:dyDescent="0.3">
      <c r="A365" t="s">
        <v>6</v>
      </c>
      <c r="B365" t="s">
        <v>63</v>
      </c>
      <c r="C365" t="s">
        <v>70</v>
      </c>
      <c r="D365">
        <v>0</v>
      </c>
      <c r="E365" t="s">
        <v>23</v>
      </c>
      <c r="F365">
        <v>37540</v>
      </c>
      <c r="G365">
        <v>59.1131205558776</v>
      </c>
      <c r="H365">
        <v>635.05359972520205</v>
      </c>
      <c r="I365">
        <v>8.3679999999999893E-2</v>
      </c>
    </row>
    <row r="366" spans="1:9" x14ac:dyDescent="0.3">
      <c r="A366" t="s">
        <v>6</v>
      </c>
      <c r="B366" t="s">
        <v>63</v>
      </c>
      <c r="C366" t="s">
        <v>70</v>
      </c>
      <c r="D366">
        <v>0</v>
      </c>
      <c r="E366" t="s">
        <v>36</v>
      </c>
      <c r="F366">
        <v>37540</v>
      </c>
      <c r="G366">
        <v>3.0183792114257799E-3</v>
      </c>
      <c r="H366">
        <v>12437138.4012638</v>
      </c>
      <c r="I366">
        <v>8.3679999999999893E-2</v>
      </c>
    </row>
    <row r="367" spans="1:9" x14ac:dyDescent="0.3">
      <c r="A367" t="s">
        <v>6</v>
      </c>
      <c r="B367" t="s">
        <v>63</v>
      </c>
      <c r="C367" t="s">
        <v>70</v>
      </c>
      <c r="D367">
        <v>0</v>
      </c>
      <c r="E367" t="s">
        <v>37</v>
      </c>
      <c r="F367">
        <v>37540</v>
      </c>
      <c r="G367">
        <v>2.9976367950439401E-3</v>
      </c>
      <c r="H367">
        <v>12523198.294758599</v>
      </c>
      <c r="I367">
        <v>8.3679999999999893E-2</v>
      </c>
    </row>
    <row r="368" spans="1:9" x14ac:dyDescent="0.3">
      <c r="A368" t="s">
        <v>6</v>
      </c>
      <c r="B368" t="s">
        <v>63</v>
      </c>
      <c r="C368" t="s">
        <v>70</v>
      </c>
      <c r="D368">
        <v>0</v>
      </c>
      <c r="E368" t="s">
        <v>38</v>
      </c>
      <c r="F368">
        <v>37540</v>
      </c>
      <c r="G368">
        <v>2.99310684204101E-3</v>
      </c>
      <c r="H368">
        <v>12542151.677552899</v>
      </c>
      <c r="I368">
        <v>8.3679999999999893E-2</v>
      </c>
    </row>
    <row r="369" spans="1:9" x14ac:dyDescent="0.3">
      <c r="A369" t="s">
        <v>6</v>
      </c>
      <c r="B369" t="s">
        <v>63</v>
      </c>
      <c r="C369" t="s">
        <v>70</v>
      </c>
      <c r="D369">
        <v>0</v>
      </c>
      <c r="E369" t="s">
        <v>39</v>
      </c>
      <c r="F369">
        <v>37540</v>
      </c>
      <c r="G369">
        <v>1.99723243713378E-3</v>
      </c>
      <c r="H369">
        <v>18796009.569058102</v>
      </c>
      <c r="I369">
        <v>8.3679999999999893E-2</v>
      </c>
    </row>
    <row r="370" spans="1:9" x14ac:dyDescent="0.3">
      <c r="A370" t="s">
        <v>6</v>
      </c>
      <c r="B370" t="s">
        <v>63</v>
      </c>
      <c r="C370" t="s">
        <v>70</v>
      </c>
      <c r="D370">
        <v>0</v>
      </c>
      <c r="E370" t="s">
        <v>15</v>
      </c>
      <c r="F370">
        <v>38806</v>
      </c>
      <c r="G370">
        <v>96.915940761566105</v>
      </c>
      <c r="H370">
        <v>400.40884600677799</v>
      </c>
      <c r="I370">
        <v>9.3867999999999993E-2</v>
      </c>
    </row>
    <row r="371" spans="1:9" x14ac:dyDescent="0.3">
      <c r="A371" t="s">
        <v>6</v>
      </c>
      <c r="B371" t="s">
        <v>63</v>
      </c>
      <c r="C371" t="s">
        <v>70</v>
      </c>
      <c r="D371">
        <v>0</v>
      </c>
      <c r="E371" t="s">
        <v>17</v>
      </c>
      <c r="F371">
        <v>37524</v>
      </c>
      <c r="G371">
        <v>70.487863063812199</v>
      </c>
      <c r="H371">
        <v>532.34696540636696</v>
      </c>
      <c r="I371">
        <v>8.6047999999999999E-2</v>
      </c>
    </row>
    <row r="372" spans="1:9" x14ac:dyDescent="0.3">
      <c r="A372" t="s">
        <v>6</v>
      </c>
      <c r="B372" t="s">
        <v>63</v>
      </c>
      <c r="C372" t="s">
        <v>70</v>
      </c>
      <c r="D372">
        <v>0</v>
      </c>
      <c r="E372" t="s">
        <v>18</v>
      </c>
      <c r="F372">
        <v>37766</v>
      </c>
      <c r="G372">
        <v>1.8768310546875E-3</v>
      </c>
      <c r="H372">
        <v>20122216.0650406</v>
      </c>
      <c r="I372">
        <v>8.7828000000000003E-2</v>
      </c>
    </row>
    <row r="373" spans="1:9" x14ac:dyDescent="0.3">
      <c r="A373" t="s">
        <v>6</v>
      </c>
      <c r="B373" t="s">
        <v>63</v>
      </c>
      <c r="C373" t="s">
        <v>70</v>
      </c>
      <c r="D373">
        <v>0</v>
      </c>
      <c r="E373" t="s">
        <v>48</v>
      </c>
      <c r="F373">
        <v>39401</v>
      </c>
      <c r="G373">
        <v>74.250540733337402</v>
      </c>
      <c r="H373">
        <v>530.649334144303</v>
      </c>
      <c r="I373">
        <v>9.1121999999999995E-2</v>
      </c>
    </row>
    <row r="374" spans="1:9" x14ac:dyDescent="0.3">
      <c r="A374" t="s">
        <v>6</v>
      </c>
      <c r="B374" t="s">
        <v>63</v>
      </c>
      <c r="C374" t="s">
        <v>70</v>
      </c>
      <c r="D374">
        <v>0</v>
      </c>
      <c r="E374" t="s">
        <v>49</v>
      </c>
      <c r="F374">
        <v>39401</v>
      </c>
      <c r="G374">
        <v>3.9992332458495998E-3</v>
      </c>
      <c r="H374">
        <v>9852138.5420293305</v>
      </c>
      <c r="I374">
        <v>9.1121999999999995E-2</v>
      </c>
    </row>
    <row r="375" spans="1:9" x14ac:dyDescent="0.3">
      <c r="A375" t="s">
        <v>6</v>
      </c>
      <c r="B375" t="s">
        <v>63</v>
      </c>
      <c r="C375" t="s">
        <v>70</v>
      </c>
      <c r="D375">
        <v>0</v>
      </c>
      <c r="E375" t="s">
        <v>50</v>
      </c>
      <c r="F375">
        <v>39401</v>
      </c>
      <c r="G375">
        <v>1.9979476928710898E-3</v>
      </c>
      <c r="H375">
        <v>19720736.504057199</v>
      </c>
      <c r="I375">
        <v>9.1121999999999995E-2</v>
      </c>
    </row>
    <row r="376" spans="1:9" x14ac:dyDescent="0.3">
      <c r="A376" t="s">
        <v>6</v>
      </c>
      <c r="B376" t="s">
        <v>63</v>
      </c>
      <c r="C376" t="s">
        <v>70</v>
      </c>
      <c r="D376">
        <v>0</v>
      </c>
      <c r="E376" t="s">
        <v>51</v>
      </c>
      <c r="F376">
        <v>39401</v>
      </c>
      <c r="G376">
        <v>3.0000209808349601E-3</v>
      </c>
      <c r="H376">
        <v>13133574.8155447</v>
      </c>
      <c r="I376">
        <v>9.1121999999999995E-2</v>
      </c>
    </row>
    <row r="377" spans="1:9" x14ac:dyDescent="0.3">
      <c r="A377" t="s">
        <v>6</v>
      </c>
      <c r="B377" t="s">
        <v>63</v>
      </c>
      <c r="C377" t="s">
        <v>70</v>
      </c>
      <c r="D377">
        <v>0</v>
      </c>
      <c r="E377" t="s">
        <v>52</v>
      </c>
      <c r="F377">
        <v>39401</v>
      </c>
      <c r="G377">
        <v>3.81064414978027E-3</v>
      </c>
      <c r="H377">
        <v>10339721.6983044</v>
      </c>
      <c r="I377">
        <v>9.1121999999999995E-2</v>
      </c>
    </row>
    <row r="378" spans="1:9" x14ac:dyDescent="0.3">
      <c r="A378" t="s">
        <v>6</v>
      </c>
      <c r="B378" t="s">
        <v>63</v>
      </c>
      <c r="C378" t="s">
        <v>70</v>
      </c>
      <c r="D378">
        <v>0</v>
      </c>
      <c r="E378" t="s">
        <v>19</v>
      </c>
      <c r="F378">
        <v>36639</v>
      </c>
      <c r="G378">
        <v>48.999022245407097</v>
      </c>
      <c r="H378">
        <v>747.74961460449003</v>
      </c>
      <c r="I378">
        <v>8.0573999999999896E-2</v>
      </c>
    </row>
    <row r="379" spans="1:9" x14ac:dyDescent="0.3">
      <c r="A379" t="s">
        <v>6</v>
      </c>
      <c r="B379" t="s">
        <v>63</v>
      </c>
      <c r="C379" t="s">
        <v>70</v>
      </c>
      <c r="D379">
        <v>0</v>
      </c>
      <c r="E379" t="s">
        <v>20</v>
      </c>
      <c r="F379">
        <v>36722</v>
      </c>
      <c r="G379">
        <v>1.00207328796386E-3</v>
      </c>
      <c r="H379">
        <v>36646022.2431596</v>
      </c>
      <c r="I379">
        <v>8.0315999999999999E-2</v>
      </c>
    </row>
    <row r="380" spans="1:9" x14ac:dyDescent="0.3">
      <c r="A380" t="s">
        <v>6</v>
      </c>
      <c r="B380" t="s">
        <v>63</v>
      </c>
      <c r="C380" t="s">
        <v>70</v>
      </c>
      <c r="D380">
        <v>0</v>
      </c>
      <c r="E380" t="s">
        <v>53</v>
      </c>
      <c r="F380">
        <v>36778</v>
      </c>
      <c r="G380">
        <v>47.007233142852698</v>
      </c>
      <c r="H380">
        <v>782.39023105727904</v>
      </c>
      <c r="I380">
        <v>8.0879999999999994E-2</v>
      </c>
    </row>
    <row r="381" spans="1:9" x14ac:dyDescent="0.3">
      <c r="A381" t="s">
        <v>6</v>
      </c>
      <c r="B381" t="s">
        <v>63</v>
      </c>
      <c r="C381" t="s">
        <v>70</v>
      </c>
      <c r="D381">
        <v>0</v>
      </c>
      <c r="E381" t="s">
        <v>54</v>
      </c>
      <c r="F381">
        <v>36872</v>
      </c>
      <c r="G381">
        <v>56.650541782379101</v>
      </c>
      <c r="H381">
        <v>650.86756171975105</v>
      </c>
      <c r="I381">
        <v>8.0615999999999993E-2</v>
      </c>
    </row>
    <row r="382" spans="1:9" x14ac:dyDescent="0.3">
      <c r="A382" t="s">
        <v>6</v>
      </c>
      <c r="B382" t="s">
        <v>63</v>
      </c>
      <c r="C382" t="s">
        <v>70</v>
      </c>
      <c r="D382">
        <v>0</v>
      </c>
      <c r="E382" t="s">
        <v>55</v>
      </c>
      <c r="F382">
        <v>36778</v>
      </c>
      <c r="G382">
        <v>3.0565261840820299E-3</v>
      </c>
      <c r="H382">
        <v>12032614.0804992</v>
      </c>
      <c r="I382">
        <v>8.0879999999999994E-2</v>
      </c>
    </row>
    <row r="383" spans="1:9" x14ac:dyDescent="0.3">
      <c r="A383" t="s">
        <v>6</v>
      </c>
      <c r="B383" t="s">
        <v>63</v>
      </c>
      <c r="C383" t="s">
        <v>70</v>
      </c>
      <c r="D383">
        <v>0</v>
      </c>
      <c r="E383" t="s">
        <v>56</v>
      </c>
      <c r="F383">
        <v>36778</v>
      </c>
      <c r="G383">
        <v>9.9706649780273394E-4</v>
      </c>
      <c r="H383">
        <v>36886205.765662298</v>
      </c>
      <c r="I383">
        <v>8.0879999999999994E-2</v>
      </c>
    </row>
    <row r="384" spans="1:9" x14ac:dyDescent="0.3">
      <c r="A384" t="s">
        <v>6</v>
      </c>
      <c r="B384" t="s">
        <v>63</v>
      </c>
      <c r="C384" t="s">
        <v>70</v>
      </c>
      <c r="D384">
        <v>0</v>
      </c>
      <c r="E384" t="s">
        <v>57</v>
      </c>
      <c r="F384">
        <v>36872</v>
      </c>
      <c r="G384">
        <v>1.9917488098144501E-3</v>
      </c>
      <c r="H384">
        <v>18512374.561647099</v>
      </c>
      <c r="I384">
        <v>8.0615999999999993E-2</v>
      </c>
    </row>
    <row r="385" spans="1:9" x14ac:dyDescent="0.3">
      <c r="A385" t="s">
        <v>6</v>
      </c>
      <c r="B385" t="s">
        <v>63</v>
      </c>
      <c r="C385" t="s">
        <v>70</v>
      </c>
      <c r="D385">
        <v>0</v>
      </c>
      <c r="E385" t="s">
        <v>21</v>
      </c>
      <c r="F385">
        <v>37580</v>
      </c>
      <c r="G385">
        <v>63.486907958984297</v>
      </c>
      <c r="H385">
        <v>591.93306475531097</v>
      </c>
      <c r="I385">
        <v>8.5071999999999995E-2</v>
      </c>
    </row>
    <row r="386" spans="1:9" x14ac:dyDescent="0.3">
      <c r="A386" t="s">
        <v>6</v>
      </c>
      <c r="B386" t="s">
        <v>63</v>
      </c>
      <c r="C386" t="s">
        <v>70</v>
      </c>
      <c r="D386">
        <v>0</v>
      </c>
      <c r="E386" t="s">
        <v>22</v>
      </c>
      <c r="F386">
        <v>36652</v>
      </c>
      <c r="G386">
        <v>1.0082721710205E-3</v>
      </c>
      <c r="H386">
        <v>36351295.863797501</v>
      </c>
      <c r="I386">
        <v>8.0987999999999893E-2</v>
      </c>
    </row>
    <row r="387" spans="1:9" x14ac:dyDescent="0.3">
      <c r="A387" t="s">
        <v>6</v>
      </c>
      <c r="B387" t="s">
        <v>63</v>
      </c>
      <c r="C387" t="s">
        <v>70</v>
      </c>
      <c r="D387">
        <v>0</v>
      </c>
      <c r="E387" t="s">
        <v>30</v>
      </c>
      <c r="F387">
        <v>37078</v>
      </c>
      <c r="G387">
        <v>45.667733669280999</v>
      </c>
      <c r="H387">
        <v>811.90803705113501</v>
      </c>
      <c r="I387">
        <v>8.1864000000000006E-2</v>
      </c>
    </row>
    <row r="388" spans="1:9" x14ac:dyDescent="0.3">
      <c r="A388" t="s">
        <v>6</v>
      </c>
      <c r="B388" t="s">
        <v>63</v>
      </c>
      <c r="C388" t="s">
        <v>70</v>
      </c>
      <c r="D388">
        <v>0</v>
      </c>
      <c r="E388" t="s">
        <v>31</v>
      </c>
      <c r="F388">
        <v>37078</v>
      </c>
      <c r="G388">
        <v>1.7082691192626901E-3</v>
      </c>
      <c r="H388">
        <v>21705010.9856245</v>
      </c>
      <c r="I388">
        <v>8.1864000000000006E-2</v>
      </c>
    </row>
    <row r="389" spans="1:9" x14ac:dyDescent="0.3">
      <c r="A389" t="s">
        <v>6</v>
      </c>
      <c r="B389" t="s">
        <v>63</v>
      </c>
      <c r="C389" t="s">
        <v>70</v>
      </c>
      <c r="D389">
        <v>0</v>
      </c>
      <c r="E389" t="s">
        <v>32</v>
      </c>
      <c r="F389">
        <v>37078</v>
      </c>
      <c r="G389">
        <v>2.67791748046875E-3</v>
      </c>
      <c r="H389">
        <v>13845833.663817599</v>
      </c>
      <c r="I389">
        <v>8.1864000000000006E-2</v>
      </c>
    </row>
    <row r="390" spans="1:9" x14ac:dyDescent="0.3">
      <c r="A390" t="s">
        <v>6</v>
      </c>
      <c r="B390" t="s">
        <v>63</v>
      </c>
      <c r="C390" t="s">
        <v>70</v>
      </c>
      <c r="D390">
        <v>0</v>
      </c>
      <c r="E390" t="s">
        <v>33</v>
      </c>
      <c r="F390">
        <v>37078</v>
      </c>
      <c r="G390">
        <v>2.9492378234863199E-3</v>
      </c>
      <c r="H390">
        <v>12572061.739046</v>
      </c>
      <c r="I390">
        <v>8.1864000000000006E-2</v>
      </c>
    </row>
    <row r="391" spans="1:9" x14ac:dyDescent="0.3">
      <c r="A391" t="s">
        <v>6</v>
      </c>
      <c r="B391" t="s">
        <v>63</v>
      </c>
      <c r="C391" t="s">
        <v>70</v>
      </c>
      <c r="D391">
        <v>0</v>
      </c>
      <c r="E391" t="s">
        <v>34</v>
      </c>
      <c r="F391">
        <v>37078</v>
      </c>
      <c r="G391">
        <v>2.0756721496582001E-3</v>
      </c>
      <c r="H391">
        <v>17863129.303009398</v>
      </c>
      <c r="I391">
        <v>8.1864000000000006E-2</v>
      </c>
    </row>
    <row r="392" spans="1:9" x14ac:dyDescent="0.3">
      <c r="A392" t="s">
        <v>6</v>
      </c>
      <c r="B392" t="s">
        <v>63</v>
      </c>
      <c r="C392" t="s">
        <v>70</v>
      </c>
      <c r="D392">
        <v>1</v>
      </c>
      <c r="E392" t="s">
        <v>12</v>
      </c>
      <c r="F392">
        <v>12873</v>
      </c>
      <c r="G392">
        <v>44.200550794601398</v>
      </c>
      <c r="H392">
        <v>291.24071461960699</v>
      </c>
      <c r="I392">
        <v>3.279E-2</v>
      </c>
    </row>
    <row r="393" spans="1:9" x14ac:dyDescent="0.3">
      <c r="A393" t="s">
        <v>6</v>
      </c>
      <c r="B393" t="s">
        <v>63</v>
      </c>
      <c r="C393" t="s">
        <v>70</v>
      </c>
      <c r="D393">
        <v>1</v>
      </c>
      <c r="E393" t="s">
        <v>13</v>
      </c>
      <c r="F393">
        <v>12922</v>
      </c>
      <c r="G393">
        <v>36.817288160324097</v>
      </c>
      <c r="H393">
        <v>350.976420200478</v>
      </c>
      <c r="I393">
        <v>3.304E-2</v>
      </c>
    </row>
    <row r="394" spans="1:9" x14ac:dyDescent="0.3">
      <c r="A394" t="s">
        <v>6</v>
      </c>
      <c r="B394" t="s">
        <v>63</v>
      </c>
      <c r="C394" t="s">
        <v>70</v>
      </c>
      <c r="D394">
        <v>1</v>
      </c>
      <c r="E394" t="s">
        <v>14</v>
      </c>
      <c r="F394">
        <v>13397</v>
      </c>
      <c r="G394">
        <v>2.0067691802978498E-3</v>
      </c>
      <c r="H394">
        <v>6675904.7983842203</v>
      </c>
      <c r="I394">
        <v>3.5869999999999999E-2</v>
      </c>
    </row>
    <row r="395" spans="1:9" x14ac:dyDescent="0.3">
      <c r="A395" t="s">
        <v>6</v>
      </c>
      <c r="B395" t="s">
        <v>63</v>
      </c>
      <c r="C395" t="s">
        <v>70</v>
      </c>
      <c r="D395">
        <v>1</v>
      </c>
      <c r="E395" t="s">
        <v>23</v>
      </c>
      <c r="F395">
        <v>14246</v>
      </c>
      <c r="G395">
        <v>48.181413888931203</v>
      </c>
      <c r="H395">
        <v>295.67417911064501</v>
      </c>
      <c r="I395">
        <v>3.7491999999999998E-2</v>
      </c>
    </row>
    <row r="396" spans="1:9" x14ac:dyDescent="0.3">
      <c r="A396" t="s">
        <v>6</v>
      </c>
      <c r="B396" t="s">
        <v>63</v>
      </c>
      <c r="C396" t="s">
        <v>70</v>
      </c>
      <c r="D396">
        <v>1</v>
      </c>
      <c r="E396" t="s">
        <v>36</v>
      </c>
      <c r="F396">
        <v>14319</v>
      </c>
      <c r="G396">
        <v>50.990448713302598</v>
      </c>
      <c r="H396">
        <v>280.81729738268399</v>
      </c>
      <c r="I396">
        <v>3.8005999999999998E-2</v>
      </c>
    </row>
    <row r="397" spans="1:9" x14ac:dyDescent="0.3">
      <c r="A397" t="s">
        <v>6</v>
      </c>
      <c r="B397" t="s">
        <v>63</v>
      </c>
      <c r="C397" t="s">
        <v>70</v>
      </c>
      <c r="D397">
        <v>1</v>
      </c>
      <c r="E397" t="s">
        <v>37</v>
      </c>
      <c r="F397">
        <v>14369</v>
      </c>
      <c r="G397">
        <v>55.245904922485302</v>
      </c>
      <c r="H397">
        <v>260.09167593798799</v>
      </c>
      <c r="I397">
        <v>3.7961999999999899E-2</v>
      </c>
    </row>
    <row r="398" spans="1:9" x14ac:dyDescent="0.3">
      <c r="A398" t="s">
        <v>6</v>
      </c>
      <c r="B398" t="s">
        <v>63</v>
      </c>
      <c r="C398" t="s">
        <v>70</v>
      </c>
      <c r="D398">
        <v>1</v>
      </c>
      <c r="E398" t="s">
        <v>38</v>
      </c>
      <c r="F398">
        <v>14246</v>
      </c>
      <c r="G398">
        <v>2.00653076171875E-3</v>
      </c>
      <c r="H398">
        <v>7099816.3954372602</v>
      </c>
      <c r="I398">
        <v>3.7491999999999998E-2</v>
      </c>
    </row>
    <row r="399" spans="1:9" x14ac:dyDescent="0.3">
      <c r="A399" t="s">
        <v>6</v>
      </c>
      <c r="B399" t="s">
        <v>63</v>
      </c>
      <c r="C399" t="s">
        <v>70</v>
      </c>
      <c r="D399">
        <v>1</v>
      </c>
      <c r="E399" t="s">
        <v>39</v>
      </c>
      <c r="F399">
        <v>14319</v>
      </c>
      <c r="G399">
        <v>1.00564956665039E-3</v>
      </c>
      <c r="H399">
        <v>14238558.3157894</v>
      </c>
      <c r="I399">
        <v>3.8005999999999998E-2</v>
      </c>
    </row>
    <row r="400" spans="1:9" x14ac:dyDescent="0.3">
      <c r="A400" t="s">
        <v>6</v>
      </c>
      <c r="B400" t="s">
        <v>63</v>
      </c>
      <c r="C400" t="s">
        <v>70</v>
      </c>
      <c r="D400">
        <v>1</v>
      </c>
      <c r="E400" t="s">
        <v>15</v>
      </c>
      <c r="F400">
        <v>13803</v>
      </c>
      <c r="G400">
        <v>1.9996166229247999E-3</v>
      </c>
      <c r="H400">
        <v>6902823.1920829797</v>
      </c>
      <c r="I400">
        <v>3.7901999999999998E-2</v>
      </c>
    </row>
    <row r="401" spans="1:9" x14ac:dyDescent="0.3">
      <c r="A401" t="s">
        <v>6</v>
      </c>
      <c r="B401" t="s">
        <v>63</v>
      </c>
      <c r="C401" t="s">
        <v>70</v>
      </c>
      <c r="D401">
        <v>1</v>
      </c>
      <c r="E401" t="s">
        <v>16</v>
      </c>
      <c r="F401">
        <v>14886</v>
      </c>
      <c r="G401">
        <v>57.920574903488102</v>
      </c>
      <c r="H401">
        <v>257.00711750192698</v>
      </c>
      <c r="I401">
        <v>4.0064000000000002E-2</v>
      </c>
    </row>
    <row r="402" spans="1:9" x14ac:dyDescent="0.3">
      <c r="A402" t="s">
        <v>6</v>
      </c>
      <c r="B402" t="s">
        <v>63</v>
      </c>
      <c r="C402" t="s">
        <v>70</v>
      </c>
      <c r="D402">
        <v>1</v>
      </c>
      <c r="E402" t="s">
        <v>24</v>
      </c>
      <c r="F402">
        <v>14744</v>
      </c>
      <c r="G402">
        <v>50.669949769973698</v>
      </c>
      <c r="H402">
        <v>290.98114497711703</v>
      </c>
      <c r="I402">
        <v>3.9216000000000001E-2</v>
      </c>
    </row>
    <row r="403" spans="1:9" x14ac:dyDescent="0.3">
      <c r="A403" t="s">
        <v>6</v>
      </c>
      <c r="B403" t="s">
        <v>63</v>
      </c>
      <c r="C403" t="s">
        <v>70</v>
      </c>
      <c r="D403">
        <v>1</v>
      </c>
      <c r="E403" t="s">
        <v>40</v>
      </c>
      <c r="F403">
        <v>14594</v>
      </c>
      <c r="G403">
        <v>52.463171958923297</v>
      </c>
      <c r="H403">
        <v>278.17608915119598</v>
      </c>
      <c r="I403">
        <v>3.8884000000000002E-2</v>
      </c>
    </row>
    <row r="404" spans="1:9" x14ac:dyDescent="0.3">
      <c r="A404" t="s">
        <v>6</v>
      </c>
      <c r="B404" t="s">
        <v>63</v>
      </c>
      <c r="C404" t="s">
        <v>70</v>
      </c>
      <c r="D404">
        <v>1</v>
      </c>
      <c r="E404" t="s">
        <v>41</v>
      </c>
      <c r="F404">
        <v>14886</v>
      </c>
      <c r="G404">
        <v>9.8681449890136697E-4</v>
      </c>
      <c r="H404">
        <v>15084901.9917854</v>
      </c>
      <c r="I404">
        <v>4.0064000000000002E-2</v>
      </c>
    </row>
    <row r="405" spans="1:9" x14ac:dyDescent="0.3">
      <c r="A405" t="s">
        <v>6</v>
      </c>
      <c r="B405" t="s">
        <v>63</v>
      </c>
      <c r="C405" t="s">
        <v>70</v>
      </c>
      <c r="D405">
        <v>1</v>
      </c>
      <c r="E405" t="s">
        <v>42</v>
      </c>
      <c r="F405">
        <v>14744</v>
      </c>
      <c r="G405">
        <v>9.9968910217285091E-4</v>
      </c>
      <c r="H405">
        <v>14748585.303124201</v>
      </c>
      <c r="I405">
        <v>3.9216000000000001E-2</v>
      </c>
    </row>
    <row r="406" spans="1:9" x14ac:dyDescent="0.3">
      <c r="A406" t="s">
        <v>6</v>
      </c>
      <c r="B406" t="s">
        <v>63</v>
      </c>
      <c r="C406" t="s">
        <v>70</v>
      </c>
      <c r="D406">
        <v>1</v>
      </c>
      <c r="E406" t="s">
        <v>17</v>
      </c>
      <c r="F406">
        <v>13185</v>
      </c>
      <c r="G406">
        <v>44.624341726303101</v>
      </c>
      <c r="H406">
        <v>295.46654336927298</v>
      </c>
      <c r="I406">
        <v>3.4065999999999999E-2</v>
      </c>
    </row>
    <row r="407" spans="1:9" x14ac:dyDescent="0.3">
      <c r="A407" t="s">
        <v>6</v>
      </c>
      <c r="B407" t="s">
        <v>63</v>
      </c>
      <c r="C407" t="s">
        <v>70</v>
      </c>
      <c r="D407">
        <v>1</v>
      </c>
      <c r="E407" t="s">
        <v>18</v>
      </c>
      <c r="F407">
        <v>13032</v>
      </c>
      <c r="G407">
        <v>42.523995399475098</v>
      </c>
      <c r="H407">
        <v>306.46226624699602</v>
      </c>
      <c r="I407">
        <v>3.3475999999999999E-2</v>
      </c>
    </row>
    <row r="408" spans="1:9" x14ac:dyDescent="0.3">
      <c r="A408" t="s">
        <v>6</v>
      </c>
      <c r="B408" t="s">
        <v>63</v>
      </c>
      <c r="C408" t="s">
        <v>70</v>
      </c>
      <c r="D408">
        <v>1</v>
      </c>
      <c r="E408" t="s">
        <v>48</v>
      </c>
      <c r="F408">
        <v>13410</v>
      </c>
      <c r="G408">
        <v>64.821041345596299</v>
      </c>
      <c r="H408">
        <v>206.87726888718001</v>
      </c>
      <c r="I408">
        <v>3.4155999999999999E-2</v>
      </c>
    </row>
    <row r="409" spans="1:9" x14ac:dyDescent="0.3">
      <c r="A409" t="s">
        <v>6</v>
      </c>
      <c r="B409" t="s">
        <v>63</v>
      </c>
      <c r="C409" t="s">
        <v>70</v>
      </c>
      <c r="D409">
        <v>1</v>
      </c>
      <c r="E409" t="s">
        <v>19</v>
      </c>
      <c r="F409">
        <v>14155</v>
      </c>
      <c r="G409">
        <v>2.0070075988769501E-3</v>
      </c>
      <c r="H409">
        <v>7052788.4438108802</v>
      </c>
      <c r="I409">
        <v>3.9722E-2</v>
      </c>
    </row>
    <row r="410" spans="1:9" x14ac:dyDescent="0.3">
      <c r="A410" t="s">
        <v>6</v>
      </c>
      <c r="B410" t="s">
        <v>63</v>
      </c>
      <c r="C410" t="s">
        <v>70</v>
      </c>
      <c r="D410">
        <v>1</v>
      </c>
      <c r="E410" t="s">
        <v>25</v>
      </c>
      <c r="F410">
        <v>15467</v>
      </c>
      <c r="G410">
        <v>67.064224720001206</v>
      </c>
      <c r="H410">
        <v>230.62966976172501</v>
      </c>
      <c r="I410">
        <v>4.2493999999999997E-2</v>
      </c>
    </row>
    <row r="411" spans="1:9" x14ac:dyDescent="0.3">
      <c r="A411" t="s">
        <v>6</v>
      </c>
      <c r="B411" t="s">
        <v>63</v>
      </c>
      <c r="C411" t="s">
        <v>70</v>
      </c>
      <c r="D411">
        <v>1</v>
      </c>
      <c r="E411" t="s">
        <v>26</v>
      </c>
      <c r="F411">
        <v>15419</v>
      </c>
      <c r="G411">
        <v>62.362537860870297</v>
      </c>
      <c r="H411">
        <v>247.247795373554</v>
      </c>
      <c r="I411">
        <v>4.2057999999999998E-2</v>
      </c>
    </row>
    <row r="412" spans="1:9" x14ac:dyDescent="0.3">
      <c r="A412" t="s">
        <v>6</v>
      </c>
      <c r="B412" t="s">
        <v>63</v>
      </c>
      <c r="C412" t="s">
        <v>70</v>
      </c>
      <c r="D412">
        <v>1</v>
      </c>
      <c r="E412" t="s">
        <v>27</v>
      </c>
      <c r="F412">
        <v>15496</v>
      </c>
      <c r="G412">
        <v>61.804505109786902</v>
      </c>
      <c r="H412">
        <v>250.726059087012</v>
      </c>
      <c r="I412">
        <v>4.2863999999999999E-2</v>
      </c>
    </row>
    <row r="413" spans="1:9" x14ac:dyDescent="0.3">
      <c r="A413" t="s">
        <v>6</v>
      </c>
      <c r="B413" t="s">
        <v>63</v>
      </c>
      <c r="C413" t="s">
        <v>70</v>
      </c>
      <c r="D413">
        <v>1</v>
      </c>
      <c r="E413" t="s">
        <v>28</v>
      </c>
      <c r="F413">
        <v>15467</v>
      </c>
      <c r="G413">
        <v>2.0003318786620998E-3</v>
      </c>
      <c r="H413">
        <v>7732216.9210965401</v>
      </c>
      <c r="I413">
        <v>4.2493999999999997E-2</v>
      </c>
    </row>
    <row r="414" spans="1:9" x14ac:dyDescent="0.3">
      <c r="A414" t="s">
        <v>6</v>
      </c>
      <c r="B414" t="s">
        <v>63</v>
      </c>
      <c r="C414" t="s">
        <v>70</v>
      </c>
      <c r="D414">
        <v>1</v>
      </c>
      <c r="E414" t="s">
        <v>29</v>
      </c>
      <c r="F414">
        <v>15419</v>
      </c>
      <c r="G414">
        <v>2.0003318786620998E-3</v>
      </c>
      <c r="H414">
        <v>7708220.9029797297</v>
      </c>
      <c r="I414">
        <v>4.2057999999999998E-2</v>
      </c>
    </row>
    <row r="415" spans="1:9" x14ac:dyDescent="0.3">
      <c r="A415" t="s">
        <v>6</v>
      </c>
      <c r="B415" t="s">
        <v>63</v>
      </c>
      <c r="C415" t="s">
        <v>70</v>
      </c>
      <c r="D415">
        <v>1</v>
      </c>
      <c r="E415" t="s">
        <v>20</v>
      </c>
      <c r="F415">
        <v>13494</v>
      </c>
      <c r="G415">
        <v>47.651022911071699</v>
      </c>
      <c r="H415">
        <v>283.18384738944701</v>
      </c>
      <c r="I415">
        <v>3.5000000000000003E-2</v>
      </c>
    </row>
    <row r="416" spans="1:9" x14ac:dyDescent="0.3">
      <c r="A416" t="s">
        <v>6</v>
      </c>
      <c r="B416" t="s">
        <v>63</v>
      </c>
      <c r="C416" t="s">
        <v>70</v>
      </c>
      <c r="D416">
        <v>1</v>
      </c>
      <c r="E416" t="s">
        <v>53</v>
      </c>
      <c r="F416">
        <v>13731</v>
      </c>
      <c r="G416">
        <v>42.588194847106898</v>
      </c>
      <c r="H416">
        <v>322.41328962861002</v>
      </c>
      <c r="I416">
        <v>3.5482E-2</v>
      </c>
    </row>
    <row r="417" spans="1:9" x14ac:dyDescent="0.3">
      <c r="A417" t="s">
        <v>6</v>
      </c>
      <c r="B417" t="s">
        <v>63</v>
      </c>
      <c r="C417" t="s">
        <v>70</v>
      </c>
      <c r="D417">
        <v>1</v>
      </c>
      <c r="E417" t="s">
        <v>54</v>
      </c>
      <c r="F417">
        <v>13755</v>
      </c>
      <c r="G417">
        <v>43.209675312042201</v>
      </c>
      <c r="H417">
        <v>318.33148249013902</v>
      </c>
      <c r="I417">
        <v>3.5554000000000002E-2</v>
      </c>
    </row>
    <row r="418" spans="1:9" x14ac:dyDescent="0.3">
      <c r="A418" t="s">
        <v>6</v>
      </c>
      <c r="B418" t="s">
        <v>63</v>
      </c>
      <c r="C418" t="s">
        <v>70</v>
      </c>
      <c r="D418">
        <v>1</v>
      </c>
      <c r="E418" t="s">
        <v>21</v>
      </c>
      <c r="F418">
        <v>14371</v>
      </c>
      <c r="G418">
        <v>9.987354278564451E-4</v>
      </c>
      <c r="H418">
        <v>14389196.1766531</v>
      </c>
      <c r="I418">
        <v>3.9870000000000003E-2</v>
      </c>
    </row>
    <row r="419" spans="1:9" x14ac:dyDescent="0.3">
      <c r="A419" t="s">
        <v>6</v>
      </c>
      <c r="B419" t="s">
        <v>63</v>
      </c>
      <c r="C419" t="s">
        <v>70</v>
      </c>
      <c r="D419">
        <v>1</v>
      </c>
      <c r="E419" t="s">
        <v>58</v>
      </c>
      <c r="F419">
        <v>15304</v>
      </c>
      <c r="G419">
        <v>1.09481811523437E-3</v>
      </c>
      <c r="H419">
        <v>13978577.6167247</v>
      </c>
      <c r="I419">
        <v>4.1739999999999999E-2</v>
      </c>
    </row>
    <row r="420" spans="1:9" x14ac:dyDescent="0.3">
      <c r="A420" t="s">
        <v>6</v>
      </c>
      <c r="B420" t="s">
        <v>63</v>
      </c>
      <c r="C420" t="s">
        <v>70</v>
      </c>
      <c r="D420">
        <v>1</v>
      </c>
      <c r="E420" t="s">
        <v>22</v>
      </c>
      <c r="F420">
        <v>12666</v>
      </c>
      <c r="G420">
        <v>9.9754333496093707E-4</v>
      </c>
      <c r="H420">
        <v>12697192.7495219</v>
      </c>
      <c r="I420">
        <v>3.1123999999999999E-2</v>
      </c>
    </row>
    <row r="421" spans="1:9" x14ac:dyDescent="0.3">
      <c r="A421" t="s">
        <v>6</v>
      </c>
      <c r="B421" t="s">
        <v>63</v>
      </c>
      <c r="C421" t="s">
        <v>70</v>
      </c>
      <c r="D421">
        <v>1</v>
      </c>
      <c r="E421" t="s">
        <v>30</v>
      </c>
      <c r="F421">
        <v>12699</v>
      </c>
      <c r="G421">
        <v>34.5482017993927</v>
      </c>
      <c r="H421">
        <v>367.57340002058299</v>
      </c>
      <c r="I421">
        <v>3.1509999999999899E-2</v>
      </c>
    </row>
    <row r="422" spans="1:9" x14ac:dyDescent="0.3">
      <c r="A422" t="s">
        <v>6</v>
      </c>
      <c r="B422" t="s">
        <v>63</v>
      </c>
      <c r="C422" t="s">
        <v>70</v>
      </c>
      <c r="D422">
        <v>1</v>
      </c>
      <c r="E422" t="s">
        <v>31</v>
      </c>
      <c r="F422">
        <v>12513</v>
      </c>
      <c r="G422">
        <v>28.2257976531982</v>
      </c>
      <c r="H422">
        <v>443.31785247465399</v>
      </c>
      <c r="I422">
        <v>3.0073999999999899E-2</v>
      </c>
    </row>
    <row r="423" spans="1:9" x14ac:dyDescent="0.3">
      <c r="A423" t="s">
        <v>6</v>
      </c>
      <c r="B423" t="s">
        <v>63</v>
      </c>
      <c r="C423" t="s">
        <v>70</v>
      </c>
      <c r="D423">
        <v>1</v>
      </c>
      <c r="E423" t="s">
        <v>32</v>
      </c>
      <c r="F423">
        <v>12260</v>
      </c>
      <c r="G423">
        <v>30.8360915184021</v>
      </c>
      <c r="H423">
        <v>397.58605569981398</v>
      </c>
      <c r="I423">
        <v>2.9628000000000002E-2</v>
      </c>
    </row>
    <row r="424" spans="1:9" x14ac:dyDescent="0.3">
      <c r="A424" t="s">
        <v>6</v>
      </c>
      <c r="B424" t="s">
        <v>63</v>
      </c>
      <c r="C424" t="s">
        <v>70</v>
      </c>
      <c r="D424">
        <v>1</v>
      </c>
      <c r="E424" t="s">
        <v>33</v>
      </c>
      <c r="F424">
        <v>12699</v>
      </c>
      <c r="G424">
        <v>1.0011196136474601E-3</v>
      </c>
      <c r="H424">
        <v>12684797.927125501</v>
      </c>
      <c r="I424">
        <v>3.1509999999999899E-2</v>
      </c>
    </row>
    <row r="425" spans="1:9" x14ac:dyDescent="0.3">
      <c r="A425" t="s">
        <v>6</v>
      </c>
      <c r="B425" t="s">
        <v>63</v>
      </c>
      <c r="C425" t="s">
        <v>70</v>
      </c>
      <c r="D425">
        <v>1</v>
      </c>
      <c r="E425" t="s">
        <v>34</v>
      </c>
      <c r="F425">
        <v>12513</v>
      </c>
      <c r="G425">
        <v>2.0022392272949201E-3</v>
      </c>
      <c r="H425">
        <v>6249502.9711836101</v>
      </c>
      <c r="I425">
        <v>3.0073999999999899E-2</v>
      </c>
    </row>
    <row r="426" spans="1:9" x14ac:dyDescent="0.3">
      <c r="A426" t="s">
        <v>6</v>
      </c>
      <c r="B426" t="s">
        <v>64</v>
      </c>
      <c r="C426" t="s">
        <v>70</v>
      </c>
      <c r="D426">
        <v>0</v>
      </c>
      <c r="E426" t="s">
        <v>12</v>
      </c>
      <c r="F426">
        <v>32405</v>
      </c>
      <c r="G426">
        <v>12.849940538406299</v>
      </c>
      <c r="H426">
        <v>2521.8015525555702</v>
      </c>
      <c r="I426">
        <v>3.5617000000000001E-3</v>
      </c>
    </row>
    <row r="427" spans="1:9" x14ac:dyDescent="0.3">
      <c r="A427" t="s">
        <v>6</v>
      </c>
      <c r="B427" t="s">
        <v>64</v>
      </c>
      <c r="C427" t="s">
        <v>70</v>
      </c>
      <c r="D427">
        <v>0</v>
      </c>
      <c r="E427" t="s">
        <v>13</v>
      </c>
      <c r="F427">
        <v>32482</v>
      </c>
      <c r="G427">
        <v>20.259594917297299</v>
      </c>
      <c r="H427">
        <v>1603.2897070546701</v>
      </c>
      <c r="I427">
        <v>3.5829999999999998E-3</v>
      </c>
    </row>
    <row r="428" spans="1:9" x14ac:dyDescent="0.3">
      <c r="A428" t="s">
        <v>6</v>
      </c>
      <c r="B428" t="s">
        <v>64</v>
      </c>
      <c r="C428" t="s">
        <v>70</v>
      </c>
      <c r="D428">
        <v>0</v>
      </c>
      <c r="E428" t="s">
        <v>14</v>
      </c>
      <c r="F428">
        <v>32435</v>
      </c>
      <c r="G428">
        <v>18.508903264999301</v>
      </c>
      <c r="H428">
        <v>1752.3998875360101</v>
      </c>
      <c r="I428">
        <v>3.5674999999999999E-3</v>
      </c>
    </row>
    <row r="429" spans="1:9" x14ac:dyDescent="0.3">
      <c r="A429" t="s">
        <v>6</v>
      </c>
      <c r="B429" t="s">
        <v>64</v>
      </c>
      <c r="C429" t="s">
        <v>70</v>
      </c>
      <c r="D429">
        <v>0</v>
      </c>
      <c r="E429" t="s">
        <v>15</v>
      </c>
      <c r="F429">
        <v>34994</v>
      </c>
      <c r="G429">
        <v>34.736060619354198</v>
      </c>
      <c r="H429">
        <v>1007.42569468289</v>
      </c>
      <c r="I429">
        <v>4.3162000000000001E-3</v>
      </c>
    </row>
    <row r="430" spans="1:9" x14ac:dyDescent="0.3">
      <c r="A430" t="s">
        <v>6</v>
      </c>
      <c r="B430" t="s">
        <v>64</v>
      </c>
      <c r="C430" t="s">
        <v>70</v>
      </c>
      <c r="D430">
        <v>0</v>
      </c>
      <c r="E430" t="s">
        <v>16</v>
      </c>
      <c r="F430">
        <v>37864</v>
      </c>
      <c r="G430">
        <v>33.611056089401202</v>
      </c>
      <c r="H430">
        <v>1126.5340755519901</v>
      </c>
      <c r="I430">
        <v>4.6032E-3</v>
      </c>
    </row>
    <row r="431" spans="1:9" x14ac:dyDescent="0.3">
      <c r="A431" t="s">
        <v>6</v>
      </c>
      <c r="B431" t="s">
        <v>64</v>
      </c>
      <c r="C431" t="s">
        <v>70</v>
      </c>
      <c r="D431">
        <v>0</v>
      </c>
      <c r="E431" t="s">
        <v>17</v>
      </c>
      <c r="F431">
        <v>33861</v>
      </c>
      <c r="G431">
        <v>25.863899230956999</v>
      </c>
      <c r="H431">
        <v>1309.19934761697</v>
      </c>
      <c r="I431">
        <v>3.9712999999999997E-3</v>
      </c>
    </row>
    <row r="432" spans="1:9" x14ac:dyDescent="0.3">
      <c r="A432" t="s">
        <v>6</v>
      </c>
      <c r="B432" t="s">
        <v>64</v>
      </c>
      <c r="C432" t="s">
        <v>70</v>
      </c>
      <c r="D432">
        <v>0</v>
      </c>
      <c r="E432" t="s">
        <v>18</v>
      </c>
      <c r="F432">
        <v>33984</v>
      </c>
      <c r="G432">
        <v>30.1048021316528</v>
      </c>
      <c r="H432">
        <v>1128.85644793089</v>
      </c>
      <c r="I432">
        <v>4.0225999999999899E-3</v>
      </c>
    </row>
    <row r="433" spans="1:9" x14ac:dyDescent="0.3">
      <c r="A433" t="s">
        <v>6</v>
      </c>
      <c r="B433" t="s">
        <v>64</v>
      </c>
      <c r="C433" t="s">
        <v>70</v>
      </c>
      <c r="D433">
        <v>0</v>
      </c>
      <c r="E433" t="s">
        <v>19</v>
      </c>
      <c r="F433">
        <v>33051</v>
      </c>
      <c r="G433">
        <v>16.455791711807201</v>
      </c>
      <c r="H433">
        <v>2008.47218893062</v>
      </c>
      <c r="I433">
        <v>3.7207E-3</v>
      </c>
    </row>
    <row r="434" spans="1:9" x14ac:dyDescent="0.3">
      <c r="A434" t="s">
        <v>6</v>
      </c>
      <c r="B434" t="s">
        <v>64</v>
      </c>
      <c r="C434" t="s">
        <v>70</v>
      </c>
      <c r="D434">
        <v>0</v>
      </c>
      <c r="E434" t="s">
        <v>25</v>
      </c>
      <c r="F434">
        <v>33852</v>
      </c>
      <c r="G434">
        <v>26.342458486557</v>
      </c>
      <c r="H434">
        <v>1285.0736774350501</v>
      </c>
      <c r="I434">
        <v>3.8008E-3</v>
      </c>
    </row>
    <row r="435" spans="1:9" x14ac:dyDescent="0.3">
      <c r="A435" t="s">
        <v>6</v>
      </c>
      <c r="B435" t="s">
        <v>64</v>
      </c>
      <c r="C435" t="s">
        <v>70</v>
      </c>
      <c r="D435">
        <v>0</v>
      </c>
      <c r="E435" t="s">
        <v>20</v>
      </c>
      <c r="F435">
        <v>33173</v>
      </c>
      <c r="G435">
        <v>1.9385814666747999E-3</v>
      </c>
      <c r="H435">
        <v>17111996.875169098</v>
      </c>
      <c r="I435">
        <v>3.7224999999999901E-3</v>
      </c>
    </row>
    <row r="436" spans="1:9" x14ac:dyDescent="0.3">
      <c r="A436" t="s">
        <v>6</v>
      </c>
      <c r="B436" t="s">
        <v>64</v>
      </c>
      <c r="C436" t="s">
        <v>70</v>
      </c>
      <c r="D436">
        <v>0</v>
      </c>
      <c r="E436" t="s">
        <v>53</v>
      </c>
      <c r="F436">
        <v>33748</v>
      </c>
      <c r="G436">
        <v>16.567436218261701</v>
      </c>
      <c r="H436">
        <v>2037.00799299294</v>
      </c>
      <c r="I436">
        <v>3.7799999999999999E-3</v>
      </c>
    </row>
    <row r="437" spans="1:9" x14ac:dyDescent="0.3">
      <c r="A437" t="s">
        <v>6</v>
      </c>
      <c r="B437" t="s">
        <v>64</v>
      </c>
      <c r="C437" t="s">
        <v>70</v>
      </c>
      <c r="D437">
        <v>0</v>
      </c>
      <c r="E437" t="s">
        <v>54</v>
      </c>
      <c r="F437">
        <v>33602</v>
      </c>
      <c r="G437">
        <v>15.142019271850501</v>
      </c>
      <c r="H437">
        <v>2219.12278651414</v>
      </c>
      <c r="I437">
        <v>3.7518E-3</v>
      </c>
    </row>
    <row r="438" spans="1:9" x14ac:dyDescent="0.3">
      <c r="A438" t="s">
        <v>6</v>
      </c>
      <c r="B438" t="s">
        <v>64</v>
      </c>
      <c r="C438" t="s">
        <v>70</v>
      </c>
      <c r="D438">
        <v>0</v>
      </c>
      <c r="E438" t="s">
        <v>55</v>
      </c>
      <c r="F438">
        <v>33910</v>
      </c>
      <c r="G438">
        <v>25.007843732833798</v>
      </c>
      <c r="H438">
        <v>1355.97456391164</v>
      </c>
      <c r="I438">
        <v>3.8569999999999902E-3</v>
      </c>
    </row>
    <row r="439" spans="1:9" x14ac:dyDescent="0.3">
      <c r="A439" t="s">
        <v>6</v>
      </c>
      <c r="B439" t="s">
        <v>64</v>
      </c>
      <c r="C439" t="s">
        <v>70</v>
      </c>
      <c r="D439">
        <v>0</v>
      </c>
      <c r="E439" t="s">
        <v>56</v>
      </c>
      <c r="F439">
        <v>33748</v>
      </c>
      <c r="G439">
        <v>2.99668312072753E-3</v>
      </c>
      <c r="H439">
        <v>11261784.660036501</v>
      </c>
      <c r="I439">
        <v>3.7799999999999999E-3</v>
      </c>
    </row>
    <row r="440" spans="1:9" x14ac:dyDescent="0.3">
      <c r="A440" t="s">
        <v>6</v>
      </c>
      <c r="B440" t="s">
        <v>64</v>
      </c>
      <c r="C440" t="s">
        <v>70</v>
      </c>
      <c r="D440">
        <v>0</v>
      </c>
      <c r="E440" t="s">
        <v>57</v>
      </c>
      <c r="F440">
        <v>33602</v>
      </c>
      <c r="G440">
        <v>1.0080337524414E-3</v>
      </c>
      <c r="H440">
        <v>33334201.279091701</v>
      </c>
      <c r="I440">
        <v>3.7518E-3</v>
      </c>
    </row>
    <row r="441" spans="1:9" x14ac:dyDescent="0.3">
      <c r="A441" t="s">
        <v>6</v>
      </c>
      <c r="B441" t="s">
        <v>64</v>
      </c>
      <c r="C441" t="s">
        <v>70</v>
      </c>
      <c r="D441">
        <v>0</v>
      </c>
      <c r="E441" t="s">
        <v>21</v>
      </c>
      <c r="F441">
        <v>33187</v>
      </c>
      <c r="G441">
        <v>1.9986629486083902E-3</v>
      </c>
      <c r="H441">
        <v>16604600.602171</v>
      </c>
      <c r="I441">
        <v>3.7065000000000002E-3</v>
      </c>
    </row>
    <row r="442" spans="1:9" x14ac:dyDescent="0.3">
      <c r="A442" t="s">
        <v>6</v>
      </c>
      <c r="B442" t="s">
        <v>64</v>
      </c>
      <c r="C442" t="s">
        <v>70</v>
      </c>
      <c r="D442">
        <v>0</v>
      </c>
      <c r="E442" t="s">
        <v>58</v>
      </c>
      <c r="F442">
        <v>33574</v>
      </c>
      <c r="G442">
        <v>20.678730726242001</v>
      </c>
      <c r="H442">
        <v>1623.6006186488601</v>
      </c>
      <c r="I442">
        <v>3.7451999999999902E-3</v>
      </c>
    </row>
    <row r="443" spans="1:9" x14ac:dyDescent="0.3">
      <c r="A443" t="s">
        <v>6</v>
      </c>
      <c r="B443" t="s">
        <v>64</v>
      </c>
      <c r="C443" t="s">
        <v>70</v>
      </c>
      <c r="D443">
        <v>0</v>
      </c>
      <c r="E443" t="s">
        <v>59</v>
      </c>
      <c r="F443">
        <v>33507</v>
      </c>
      <c r="G443">
        <v>14.074128150939901</v>
      </c>
      <c r="H443">
        <v>2380.7513787461298</v>
      </c>
      <c r="I443">
        <v>3.7376999999999901E-3</v>
      </c>
    </row>
    <row r="444" spans="1:9" x14ac:dyDescent="0.3">
      <c r="A444" t="s">
        <v>6</v>
      </c>
      <c r="B444" t="s">
        <v>64</v>
      </c>
      <c r="C444" t="s">
        <v>70</v>
      </c>
      <c r="D444">
        <v>0</v>
      </c>
      <c r="E444" t="s">
        <v>60</v>
      </c>
      <c r="F444">
        <v>33507</v>
      </c>
      <c r="G444">
        <v>9.8204612731933594E-4</v>
      </c>
      <c r="H444">
        <v>34119578.5695557</v>
      </c>
      <c r="I444">
        <v>3.7376999999999901E-3</v>
      </c>
    </row>
    <row r="445" spans="1:9" x14ac:dyDescent="0.3">
      <c r="A445" t="s">
        <v>6</v>
      </c>
      <c r="B445" t="s">
        <v>64</v>
      </c>
      <c r="C445" t="s">
        <v>70</v>
      </c>
      <c r="D445">
        <v>0</v>
      </c>
      <c r="E445" t="s">
        <v>61</v>
      </c>
      <c r="F445">
        <v>33574</v>
      </c>
      <c r="G445">
        <v>2.0091533660888598E-3</v>
      </c>
      <c r="H445">
        <v>16710521.2407737</v>
      </c>
      <c r="I445">
        <v>3.7451999999999902E-3</v>
      </c>
    </row>
    <row r="446" spans="1:9" x14ac:dyDescent="0.3">
      <c r="A446" t="s">
        <v>6</v>
      </c>
      <c r="B446" t="s">
        <v>64</v>
      </c>
      <c r="C446" t="s">
        <v>70</v>
      </c>
      <c r="D446">
        <v>0</v>
      </c>
      <c r="E446" t="s">
        <v>62</v>
      </c>
      <c r="F446">
        <v>33507</v>
      </c>
      <c r="G446">
        <v>2.0017623901367101E-3</v>
      </c>
      <c r="H446">
        <v>16738749.896141</v>
      </c>
      <c r="I446">
        <v>3.7376999999999901E-3</v>
      </c>
    </row>
    <row r="447" spans="1:9" x14ac:dyDescent="0.3">
      <c r="A447" t="s">
        <v>6</v>
      </c>
      <c r="B447" t="s">
        <v>64</v>
      </c>
      <c r="C447" t="s">
        <v>70</v>
      </c>
      <c r="D447">
        <v>0</v>
      </c>
      <c r="E447" t="s">
        <v>22</v>
      </c>
      <c r="F447">
        <v>33214</v>
      </c>
      <c r="G447">
        <v>18.698565244674601</v>
      </c>
      <c r="H447">
        <v>1776.28601795847</v>
      </c>
      <c r="I447">
        <v>3.7857999999999902E-3</v>
      </c>
    </row>
    <row r="448" spans="1:9" x14ac:dyDescent="0.3">
      <c r="A448" t="s">
        <v>6</v>
      </c>
      <c r="B448" t="s">
        <v>64</v>
      </c>
      <c r="C448" t="s">
        <v>70</v>
      </c>
      <c r="D448">
        <v>1</v>
      </c>
      <c r="E448" t="s">
        <v>12</v>
      </c>
      <c r="F448">
        <v>32404</v>
      </c>
      <c r="G448">
        <v>14.946179151535</v>
      </c>
      <c r="H448">
        <v>2168.04573740653</v>
      </c>
      <c r="I448">
        <v>3.5614000000000002E-3</v>
      </c>
    </row>
    <row r="449" spans="1:9" x14ac:dyDescent="0.3">
      <c r="A449" t="s">
        <v>6</v>
      </c>
      <c r="B449" t="s">
        <v>64</v>
      </c>
      <c r="C449" t="s">
        <v>70</v>
      </c>
      <c r="D449">
        <v>1</v>
      </c>
      <c r="E449" t="s">
        <v>13</v>
      </c>
      <c r="F449">
        <v>32488</v>
      </c>
      <c r="G449">
        <v>16.6223368644714</v>
      </c>
      <c r="H449">
        <v>1954.4784987145699</v>
      </c>
      <c r="I449">
        <v>3.5848E-3</v>
      </c>
    </row>
    <row r="450" spans="1:9" x14ac:dyDescent="0.3">
      <c r="A450" t="s">
        <v>6</v>
      </c>
      <c r="B450" t="s">
        <v>64</v>
      </c>
      <c r="C450" t="s">
        <v>70</v>
      </c>
      <c r="D450">
        <v>1</v>
      </c>
      <c r="E450" t="s">
        <v>14</v>
      </c>
      <c r="F450">
        <v>32854</v>
      </c>
      <c r="G450">
        <v>18.286679983138999</v>
      </c>
      <c r="H450">
        <v>1796.60824328377</v>
      </c>
      <c r="I450">
        <v>3.6931999999999898E-3</v>
      </c>
    </row>
    <row r="451" spans="1:9" x14ac:dyDescent="0.3">
      <c r="A451" t="s">
        <v>6</v>
      </c>
      <c r="B451" t="s">
        <v>64</v>
      </c>
      <c r="C451" t="s">
        <v>70</v>
      </c>
      <c r="D451">
        <v>1</v>
      </c>
      <c r="E451" t="s">
        <v>15</v>
      </c>
      <c r="F451">
        <v>34489</v>
      </c>
      <c r="G451">
        <v>9.2002868652343694E-2</v>
      </c>
      <c r="H451">
        <v>374868.74599883897</v>
      </c>
      <c r="I451">
        <v>4.1647000000000003E-3</v>
      </c>
    </row>
    <row r="452" spans="1:9" x14ac:dyDescent="0.3">
      <c r="A452" t="s">
        <v>6</v>
      </c>
      <c r="B452" t="s">
        <v>64</v>
      </c>
      <c r="C452" t="s">
        <v>70</v>
      </c>
      <c r="D452">
        <v>1</v>
      </c>
      <c r="E452" t="s">
        <v>16</v>
      </c>
      <c r="F452">
        <v>36872</v>
      </c>
      <c r="G452">
        <v>37.0127017498016</v>
      </c>
      <c r="H452">
        <v>996.19855500544702</v>
      </c>
      <c r="I452">
        <v>4.4213999999999998E-3</v>
      </c>
    </row>
    <row r="453" spans="1:9" x14ac:dyDescent="0.3">
      <c r="A453" t="s">
        <v>6</v>
      </c>
      <c r="B453" t="s">
        <v>64</v>
      </c>
      <c r="C453" t="s">
        <v>70</v>
      </c>
      <c r="D453">
        <v>1</v>
      </c>
      <c r="E453" t="s">
        <v>24</v>
      </c>
      <c r="F453">
        <v>36964</v>
      </c>
      <c r="G453">
        <v>35.386858940124498</v>
      </c>
      <c r="H453">
        <v>1044.56855191764</v>
      </c>
      <c r="I453">
        <v>4.4305999999999998E-3</v>
      </c>
    </row>
    <row r="454" spans="1:9" x14ac:dyDescent="0.3">
      <c r="A454" t="s">
        <v>6</v>
      </c>
      <c r="B454" t="s">
        <v>64</v>
      </c>
      <c r="C454" t="s">
        <v>70</v>
      </c>
      <c r="D454">
        <v>1</v>
      </c>
      <c r="E454" t="s">
        <v>40</v>
      </c>
      <c r="F454">
        <v>36964</v>
      </c>
      <c r="G454">
        <v>1.9991397857665998E-3</v>
      </c>
      <c r="H454">
        <v>18489952.660226502</v>
      </c>
      <c r="I454">
        <v>4.4305999999999998E-3</v>
      </c>
    </row>
    <row r="455" spans="1:9" x14ac:dyDescent="0.3">
      <c r="A455" t="s">
        <v>6</v>
      </c>
      <c r="B455" t="s">
        <v>64</v>
      </c>
      <c r="C455" t="s">
        <v>70</v>
      </c>
      <c r="D455">
        <v>1</v>
      </c>
      <c r="E455" t="s">
        <v>41</v>
      </c>
      <c r="F455">
        <v>36872</v>
      </c>
      <c r="G455">
        <v>2.0015239715576098E-3</v>
      </c>
      <c r="H455">
        <v>18421962.726384699</v>
      </c>
      <c r="I455">
        <v>4.4213999999999998E-3</v>
      </c>
    </row>
    <row r="456" spans="1:9" x14ac:dyDescent="0.3">
      <c r="A456" t="s">
        <v>6</v>
      </c>
      <c r="B456" t="s">
        <v>64</v>
      </c>
      <c r="C456" t="s">
        <v>70</v>
      </c>
      <c r="D456">
        <v>1</v>
      </c>
      <c r="E456" t="s">
        <v>42</v>
      </c>
      <c r="F456">
        <v>36964</v>
      </c>
      <c r="G456">
        <v>2.0108222961425699E-3</v>
      </c>
      <c r="H456">
        <v>18382529.411429901</v>
      </c>
      <c r="I456">
        <v>4.4305999999999998E-3</v>
      </c>
    </row>
    <row r="457" spans="1:9" x14ac:dyDescent="0.3">
      <c r="A457" t="s">
        <v>6</v>
      </c>
      <c r="B457" t="s">
        <v>64</v>
      </c>
      <c r="C457" t="s">
        <v>70</v>
      </c>
      <c r="D457">
        <v>1</v>
      </c>
      <c r="E457" t="s">
        <v>17</v>
      </c>
      <c r="F457">
        <v>33614</v>
      </c>
      <c r="G457">
        <v>20.264873504638601</v>
      </c>
      <c r="H457">
        <v>1658.7322882773301</v>
      </c>
      <c r="I457">
        <v>3.8972E-3</v>
      </c>
    </row>
    <row r="458" spans="1:9" x14ac:dyDescent="0.3">
      <c r="A458" t="s">
        <v>6</v>
      </c>
      <c r="B458" t="s">
        <v>64</v>
      </c>
      <c r="C458" t="s">
        <v>70</v>
      </c>
      <c r="D458">
        <v>1</v>
      </c>
      <c r="E458" t="s">
        <v>18</v>
      </c>
      <c r="F458">
        <v>33710</v>
      </c>
      <c r="G458">
        <v>28.113612890243498</v>
      </c>
      <c r="H458">
        <v>1199.0632485267799</v>
      </c>
      <c r="I458">
        <v>3.9404000000000002E-3</v>
      </c>
    </row>
    <row r="459" spans="1:9" x14ac:dyDescent="0.3">
      <c r="A459" t="s">
        <v>6</v>
      </c>
      <c r="B459" t="s">
        <v>64</v>
      </c>
      <c r="C459" t="s">
        <v>70</v>
      </c>
      <c r="D459">
        <v>1</v>
      </c>
      <c r="E459" t="s">
        <v>19</v>
      </c>
      <c r="F459">
        <v>33136</v>
      </c>
      <c r="G459">
        <v>9.7234010696411105E-2</v>
      </c>
      <c r="H459">
        <v>340786.10727535299</v>
      </c>
      <c r="I459">
        <v>3.7461999999999999E-3</v>
      </c>
    </row>
    <row r="460" spans="1:9" x14ac:dyDescent="0.3">
      <c r="A460" t="s">
        <v>6</v>
      </c>
      <c r="B460" t="s">
        <v>64</v>
      </c>
      <c r="C460" t="s">
        <v>70</v>
      </c>
      <c r="D460">
        <v>1</v>
      </c>
      <c r="E460" t="s">
        <v>25</v>
      </c>
      <c r="F460">
        <v>34040</v>
      </c>
      <c r="G460">
        <v>20.332745075225802</v>
      </c>
      <c r="H460">
        <v>1674.14679493894</v>
      </c>
      <c r="I460">
        <v>3.8401999999999898E-3</v>
      </c>
    </row>
    <row r="461" spans="1:9" x14ac:dyDescent="0.3">
      <c r="A461" t="s">
        <v>6</v>
      </c>
      <c r="B461" t="s">
        <v>64</v>
      </c>
      <c r="C461" t="s">
        <v>70</v>
      </c>
      <c r="D461">
        <v>1</v>
      </c>
      <c r="E461" t="s">
        <v>26</v>
      </c>
      <c r="F461">
        <v>34084</v>
      </c>
      <c r="G461">
        <v>18.520259380340502</v>
      </c>
      <c r="H461">
        <v>1840.3629938455599</v>
      </c>
      <c r="I461">
        <v>3.8624000000000002E-3</v>
      </c>
    </row>
    <row r="462" spans="1:9" x14ac:dyDescent="0.3">
      <c r="A462" t="s">
        <v>6</v>
      </c>
      <c r="B462" t="s">
        <v>64</v>
      </c>
      <c r="C462" t="s">
        <v>70</v>
      </c>
      <c r="D462">
        <v>1</v>
      </c>
      <c r="E462" t="s">
        <v>27</v>
      </c>
      <c r="F462">
        <v>34196</v>
      </c>
      <c r="G462">
        <v>23.751019954681301</v>
      </c>
      <c r="H462">
        <v>1439.7697473728799</v>
      </c>
      <c r="I462">
        <v>3.8773999999999901E-3</v>
      </c>
    </row>
    <row r="463" spans="1:9" x14ac:dyDescent="0.3">
      <c r="A463" t="s">
        <v>6</v>
      </c>
      <c r="B463" t="s">
        <v>64</v>
      </c>
      <c r="C463" t="s">
        <v>70</v>
      </c>
      <c r="D463">
        <v>1</v>
      </c>
      <c r="E463" t="s">
        <v>28</v>
      </c>
      <c r="F463">
        <v>34040</v>
      </c>
      <c r="G463">
        <v>2.0344257354736302E-3</v>
      </c>
      <c r="H463">
        <v>16731994.3935309</v>
      </c>
      <c r="I463">
        <v>3.8401999999999898E-3</v>
      </c>
    </row>
    <row r="464" spans="1:9" x14ac:dyDescent="0.3">
      <c r="A464" t="s">
        <v>6</v>
      </c>
      <c r="B464" t="s">
        <v>64</v>
      </c>
      <c r="C464" t="s">
        <v>70</v>
      </c>
      <c r="D464">
        <v>1</v>
      </c>
      <c r="E464" t="s">
        <v>29</v>
      </c>
      <c r="F464">
        <v>34084</v>
      </c>
      <c r="G464">
        <v>3.0066967010497999E-3</v>
      </c>
      <c r="H464">
        <v>11336028.668305401</v>
      </c>
      <c r="I464">
        <v>3.8624000000000002E-3</v>
      </c>
    </row>
    <row r="465" spans="1:9" x14ac:dyDescent="0.3">
      <c r="A465" t="s">
        <v>6</v>
      </c>
      <c r="B465" t="s">
        <v>64</v>
      </c>
      <c r="C465" t="s">
        <v>70</v>
      </c>
      <c r="D465">
        <v>1</v>
      </c>
      <c r="E465" t="s">
        <v>20</v>
      </c>
      <c r="F465">
        <v>33009</v>
      </c>
      <c r="G465">
        <v>16.635454416275</v>
      </c>
      <c r="H465">
        <v>1984.2559856799601</v>
      </c>
      <c r="I465">
        <v>3.6733E-3</v>
      </c>
    </row>
    <row r="466" spans="1:9" x14ac:dyDescent="0.3">
      <c r="A466" t="s">
        <v>6</v>
      </c>
      <c r="B466" t="s">
        <v>64</v>
      </c>
      <c r="C466" t="s">
        <v>70</v>
      </c>
      <c r="D466">
        <v>1</v>
      </c>
      <c r="E466" t="s">
        <v>53</v>
      </c>
      <c r="F466">
        <v>33434</v>
      </c>
      <c r="G466">
        <v>15.6731185913085</v>
      </c>
      <c r="H466">
        <v>2133.2065986242501</v>
      </c>
      <c r="I466">
        <v>3.7185999999999999E-3</v>
      </c>
    </row>
    <row r="467" spans="1:9" x14ac:dyDescent="0.3">
      <c r="A467" t="s">
        <v>6</v>
      </c>
      <c r="B467" t="s">
        <v>64</v>
      </c>
      <c r="C467" t="s">
        <v>70</v>
      </c>
      <c r="D467">
        <v>1</v>
      </c>
      <c r="E467" t="s">
        <v>21</v>
      </c>
      <c r="F467">
        <v>33419</v>
      </c>
      <c r="G467">
        <v>1.9821882247924801E-2</v>
      </c>
      <c r="H467">
        <v>1685965.0149268</v>
      </c>
      <c r="I467">
        <v>3.7761000000000001E-3</v>
      </c>
    </row>
    <row r="468" spans="1:9" x14ac:dyDescent="0.3">
      <c r="A468" t="s">
        <v>6</v>
      </c>
      <c r="B468" t="s">
        <v>64</v>
      </c>
      <c r="C468" t="s">
        <v>70</v>
      </c>
      <c r="D468">
        <v>1</v>
      </c>
      <c r="E468" t="s">
        <v>58</v>
      </c>
      <c r="F468">
        <v>34259</v>
      </c>
      <c r="G468">
        <v>22.9924104213714</v>
      </c>
      <c r="H468">
        <v>1490.01341626001</v>
      </c>
      <c r="I468">
        <v>3.9042999999999999E-3</v>
      </c>
    </row>
    <row r="469" spans="1:9" x14ac:dyDescent="0.3">
      <c r="A469" t="s">
        <v>6</v>
      </c>
      <c r="B469" t="s">
        <v>64</v>
      </c>
      <c r="C469" t="s">
        <v>70</v>
      </c>
      <c r="D469">
        <v>1</v>
      </c>
      <c r="E469" t="s">
        <v>59</v>
      </c>
      <c r="F469">
        <v>34421</v>
      </c>
      <c r="G469">
        <v>32.852487802505401</v>
      </c>
      <c r="H469">
        <v>1047.7440919215501</v>
      </c>
      <c r="I469">
        <v>3.9236999999999996E-3</v>
      </c>
    </row>
    <row r="470" spans="1:9" x14ac:dyDescent="0.3">
      <c r="A470" t="s">
        <v>6</v>
      </c>
      <c r="B470" t="s">
        <v>64</v>
      </c>
      <c r="C470" t="s">
        <v>70</v>
      </c>
      <c r="D470">
        <v>1</v>
      </c>
      <c r="E470" t="s">
        <v>60</v>
      </c>
      <c r="F470">
        <v>34441</v>
      </c>
      <c r="G470">
        <v>22.1645586490631</v>
      </c>
      <c r="H470">
        <v>1553.87709474899</v>
      </c>
      <c r="I470">
        <v>3.9256999999999998E-3</v>
      </c>
    </row>
    <row r="471" spans="1:9" x14ac:dyDescent="0.3">
      <c r="A471" t="s">
        <v>6</v>
      </c>
      <c r="B471" t="s">
        <v>64</v>
      </c>
      <c r="C471" t="s">
        <v>70</v>
      </c>
      <c r="D471">
        <v>1</v>
      </c>
      <c r="E471" t="s">
        <v>61</v>
      </c>
      <c r="F471">
        <v>34259</v>
      </c>
      <c r="G471">
        <v>2.0780563354492101E-3</v>
      </c>
      <c r="H471">
        <v>16486078.560807699</v>
      </c>
      <c r="I471">
        <v>3.9042999999999999E-3</v>
      </c>
    </row>
    <row r="472" spans="1:9" x14ac:dyDescent="0.3">
      <c r="A472" t="s">
        <v>6</v>
      </c>
      <c r="B472" t="s">
        <v>64</v>
      </c>
      <c r="C472" t="s">
        <v>70</v>
      </c>
      <c r="D472">
        <v>1</v>
      </c>
      <c r="E472" t="s">
        <v>62</v>
      </c>
      <c r="F472">
        <v>34421</v>
      </c>
      <c r="G472">
        <v>2.0074844360351502E-3</v>
      </c>
      <c r="H472">
        <v>17146334.677434601</v>
      </c>
      <c r="I472">
        <v>3.9236999999999996E-3</v>
      </c>
    </row>
    <row r="473" spans="1:9" x14ac:dyDescent="0.3">
      <c r="A473" t="s">
        <v>6</v>
      </c>
      <c r="B473" t="s">
        <v>64</v>
      </c>
      <c r="C473" t="s">
        <v>70</v>
      </c>
      <c r="D473">
        <v>1</v>
      </c>
      <c r="E473" t="s">
        <v>22</v>
      </c>
      <c r="F473">
        <v>36222</v>
      </c>
      <c r="G473">
        <v>7.9602718353271401E-2</v>
      </c>
      <c r="H473">
        <v>455034.71174500801</v>
      </c>
      <c r="I473">
        <v>4.6882E-3</v>
      </c>
    </row>
    <row r="474" spans="1:9" x14ac:dyDescent="0.3">
      <c r="A474" t="s">
        <v>6</v>
      </c>
      <c r="B474" t="s">
        <v>64</v>
      </c>
      <c r="C474" t="s">
        <v>70</v>
      </c>
      <c r="D474">
        <v>1</v>
      </c>
      <c r="E474" t="s">
        <v>30</v>
      </c>
      <c r="F474">
        <v>39899</v>
      </c>
      <c r="G474">
        <v>41.491600513458202</v>
      </c>
      <c r="H474">
        <v>961.61631526020096</v>
      </c>
      <c r="I474">
        <v>4.9645000000000002E-3</v>
      </c>
    </row>
    <row r="475" spans="1:9" x14ac:dyDescent="0.3">
      <c r="A475" t="s">
        <v>6</v>
      </c>
      <c r="B475" t="s">
        <v>64</v>
      </c>
      <c r="C475" t="s">
        <v>70</v>
      </c>
      <c r="D475">
        <v>1</v>
      </c>
      <c r="E475" t="s">
        <v>31</v>
      </c>
      <c r="F475">
        <v>39376</v>
      </c>
      <c r="G475">
        <v>43.529983282089198</v>
      </c>
      <c r="H475">
        <v>904.571907249079</v>
      </c>
      <c r="I475">
        <v>4.9113999999999998E-3</v>
      </c>
    </row>
    <row r="476" spans="1:9" x14ac:dyDescent="0.3">
      <c r="A476" t="s">
        <v>6</v>
      </c>
      <c r="B476" t="s">
        <v>64</v>
      </c>
      <c r="C476" t="s">
        <v>70</v>
      </c>
      <c r="D476">
        <v>1</v>
      </c>
      <c r="E476" t="s">
        <v>32</v>
      </c>
      <c r="F476">
        <v>39376</v>
      </c>
      <c r="G476">
        <v>2.0108222961425699E-3</v>
      </c>
      <c r="H476">
        <v>19582038.689115401</v>
      </c>
      <c r="I476">
        <v>4.9113999999999998E-3</v>
      </c>
    </row>
    <row r="477" spans="1:9" x14ac:dyDescent="0.3">
      <c r="A477" t="s">
        <v>6</v>
      </c>
      <c r="B477" t="s">
        <v>64</v>
      </c>
      <c r="C477" t="s">
        <v>70</v>
      </c>
      <c r="D477">
        <v>1</v>
      </c>
      <c r="E477" t="s">
        <v>33</v>
      </c>
      <c r="F477">
        <v>39899</v>
      </c>
      <c r="G477">
        <v>3.0045509338378902E-3</v>
      </c>
      <c r="H477">
        <v>13279521.924773799</v>
      </c>
      <c r="I477">
        <v>4.9645000000000002E-3</v>
      </c>
    </row>
    <row r="478" spans="1:9" x14ac:dyDescent="0.3">
      <c r="A478" t="s">
        <v>6</v>
      </c>
      <c r="B478" t="s">
        <v>64</v>
      </c>
      <c r="C478" t="s">
        <v>70</v>
      </c>
      <c r="D478">
        <v>1</v>
      </c>
      <c r="E478" t="s">
        <v>34</v>
      </c>
      <c r="F478">
        <v>39376</v>
      </c>
      <c r="G478">
        <v>3.8771629333495998E-3</v>
      </c>
      <c r="H478">
        <v>10155879.6152994</v>
      </c>
      <c r="I478">
        <v>4.9113999999999998E-3</v>
      </c>
    </row>
    <row r="479" spans="1:9" x14ac:dyDescent="0.3">
      <c r="A479" t="s">
        <v>71</v>
      </c>
      <c r="B479" t="s">
        <v>4</v>
      </c>
      <c r="C479" t="s">
        <v>5</v>
      </c>
      <c r="D479">
        <v>0</v>
      </c>
      <c r="E479" t="s">
        <v>72</v>
      </c>
      <c r="F479">
        <v>4804</v>
      </c>
      <c r="G479">
        <v>9.4577643871307302</v>
      </c>
      <c r="H479">
        <v>507.94244848569502</v>
      </c>
      <c r="I479">
        <v>1.238E-2</v>
      </c>
    </row>
    <row r="480" spans="1:9" x14ac:dyDescent="0.3">
      <c r="A480" t="s">
        <v>71</v>
      </c>
      <c r="B480" t="s">
        <v>4</v>
      </c>
      <c r="C480" t="s">
        <v>5</v>
      </c>
      <c r="D480">
        <v>0</v>
      </c>
      <c r="E480" t="s">
        <v>73</v>
      </c>
      <c r="F480">
        <v>5103</v>
      </c>
      <c r="G480">
        <v>1.0011196136474601E-3</v>
      </c>
      <c r="H480">
        <v>5097293.0011907499</v>
      </c>
      <c r="I480">
        <v>1.5162E-2</v>
      </c>
    </row>
    <row r="481" spans="1:9" x14ac:dyDescent="0.3">
      <c r="A481" t="s">
        <v>71</v>
      </c>
      <c r="B481" t="s">
        <v>4</v>
      </c>
      <c r="C481" t="s">
        <v>5</v>
      </c>
      <c r="D481">
        <v>0</v>
      </c>
      <c r="E481" t="s">
        <v>74</v>
      </c>
      <c r="F481">
        <v>6009</v>
      </c>
      <c r="G481">
        <v>13.183830499649</v>
      </c>
      <c r="H481">
        <v>455.78559282599599</v>
      </c>
      <c r="I481">
        <v>1.6909999999999901E-2</v>
      </c>
    </row>
    <row r="482" spans="1:9" x14ac:dyDescent="0.3">
      <c r="A482" t="s">
        <v>71</v>
      </c>
      <c r="B482" t="s">
        <v>4</v>
      </c>
      <c r="C482" t="s">
        <v>5</v>
      </c>
      <c r="D482">
        <v>0</v>
      </c>
      <c r="E482" t="s">
        <v>75</v>
      </c>
      <c r="F482">
        <v>5990</v>
      </c>
      <c r="G482">
        <v>11.851367473602201</v>
      </c>
      <c r="H482">
        <v>505.42690650189599</v>
      </c>
      <c r="I482">
        <v>1.6875999999999999E-2</v>
      </c>
    </row>
    <row r="483" spans="1:9" x14ac:dyDescent="0.3">
      <c r="A483" t="s">
        <v>71</v>
      </c>
      <c r="B483" t="s">
        <v>4</v>
      </c>
      <c r="C483" t="s">
        <v>5</v>
      </c>
      <c r="D483">
        <v>0</v>
      </c>
      <c r="E483" t="s">
        <v>76</v>
      </c>
      <c r="F483">
        <v>5991</v>
      </c>
      <c r="G483">
        <v>9.9738481044769198</v>
      </c>
      <c r="H483">
        <v>600.67086817883603</v>
      </c>
      <c r="I483">
        <v>1.68779999999999E-2</v>
      </c>
    </row>
    <row r="484" spans="1:9" x14ac:dyDescent="0.3">
      <c r="A484" t="s">
        <v>71</v>
      </c>
      <c r="B484" t="s">
        <v>4</v>
      </c>
      <c r="C484" t="s">
        <v>5</v>
      </c>
      <c r="D484">
        <v>0</v>
      </c>
      <c r="E484" t="s">
        <v>77</v>
      </c>
      <c r="F484">
        <v>6031</v>
      </c>
      <c r="G484">
        <v>11.3768446445465</v>
      </c>
      <c r="H484">
        <v>530.111835788402</v>
      </c>
      <c r="I484">
        <v>1.7034000000000001E-2</v>
      </c>
    </row>
    <row r="485" spans="1:9" x14ac:dyDescent="0.3">
      <c r="A485" t="s">
        <v>71</v>
      </c>
      <c r="B485" t="s">
        <v>4</v>
      </c>
      <c r="C485" t="s">
        <v>5</v>
      </c>
      <c r="D485">
        <v>0</v>
      </c>
      <c r="E485" t="s">
        <v>78</v>
      </c>
      <c r="F485">
        <v>6010</v>
      </c>
      <c r="G485">
        <v>9.1106586456298793</v>
      </c>
      <c r="H485">
        <v>659.66690595776197</v>
      </c>
      <c r="I485">
        <v>1.6916E-2</v>
      </c>
    </row>
    <row r="486" spans="1:9" x14ac:dyDescent="0.3">
      <c r="A486" t="s">
        <v>71</v>
      </c>
      <c r="B486" t="s">
        <v>4</v>
      </c>
      <c r="C486" t="s">
        <v>5</v>
      </c>
      <c r="D486">
        <v>0</v>
      </c>
      <c r="E486" t="s">
        <v>79</v>
      </c>
      <c r="F486">
        <v>4620</v>
      </c>
      <c r="G486">
        <v>13.077998399734399</v>
      </c>
      <c r="H486">
        <v>353.26506845984801</v>
      </c>
      <c r="I486">
        <v>1.2004000000000001E-2</v>
      </c>
    </row>
    <row r="487" spans="1:9" x14ac:dyDescent="0.3">
      <c r="A487" t="s">
        <v>71</v>
      </c>
      <c r="B487" t="s">
        <v>4</v>
      </c>
      <c r="C487" t="s">
        <v>5</v>
      </c>
      <c r="D487">
        <v>0</v>
      </c>
      <c r="E487" t="s">
        <v>80</v>
      </c>
      <c r="F487">
        <v>4836</v>
      </c>
      <c r="G487">
        <v>6.6681911945343</v>
      </c>
      <c r="H487">
        <v>725.234154048238</v>
      </c>
      <c r="I487">
        <v>1.206E-2</v>
      </c>
    </row>
    <row r="488" spans="1:9" x14ac:dyDescent="0.3">
      <c r="A488" t="s">
        <v>71</v>
      </c>
      <c r="B488" t="s">
        <v>4</v>
      </c>
      <c r="C488" t="s">
        <v>5</v>
      </c>
      <c r="D488">
        <v>0</v>
      </c>
      <c r="E488" t="s">
        <v>81</v>
      </c>
      <c r="F488">
        <v>4620</v>
      </c>
      <c r="G488">
        <v>1.99127197265625E-3</v>
      </c>
      <c r="H488">
        <v>2320125.05747126</v>
      </c>
      <c r="I488">
        <v>1.2004000000000001E-2</v>
      </c>
    </row>
    <row r="489" spans="1:9" x14ac:dyDescent="0.3">
      <c r="A489" t="s">
        <v>71</v>
      </c>
      <c r="B489" t="s">
        <v>4</v>
      </c>
      <c r="C489" t="s">
        <v>5</v>
      </c>
      <c r="D489">
        <v>0</v>
      </c>
      <c r="E489" t="s">
        <v>82</v>
      </c>
      <c r="F489">
        <v>4932</v>
      </c>
      <c r="G489">
        <v>5.1401920318603498</v>
      </c>
      <c r="H489">
        <v>959.49722684095798</v>
      </c>
      <c r="I489">
        <v>1.26439999999999E-2</v>
      </c>
    </row>
    <row r="490" spans="1:9" x14ac:dyDescent="0.3">
      <c r="A490" t="s">
        <v>71</v>
      </c>
      <c r="B490" t="s">
        <v>4</v>
      </c>
      <c r="C490" t="s">
        <v>5</v>
      </c>
      <c r="D490">
        <v>0</v>
      </c>
      <c r="E490" t="s">
        <v>83</v>
      </c>
      <c r="F490">
        <v>4912</v>
      </c>
      <c r="G490">
        <v>8.8812062740325892</v>
      </c>
      <c r="H490">
        <v>553.07802211080298</v>
      </c>
      <c r="I490">
        <v>1.25119999999999E-2</v>
      </c>
    </row>
    <row r="491" spans="1:9" x14ac:dyDescent="0.3">
      <c r="A491" t="s">
        <v>71</v>
      </c>
      <c r="B491" t="s">
        <v>4</v>
      </c>
      <c r="C491" t="s">
        <v>5</v>
      </c>
      <c r="D491">
        <v>0</v>
      </c>
      <c r="E491" t="s">
        <v>84</v>
      </c>
      <c r="F491">
        <v>4893</v>
      </c>
      <c r="G491">
        <v>13.5068159103393</v>
      </c>
      <c r="H491">
        <v>362.26154502146198</v>
      </c>
      <c r="I491">
        <v>1.24899999999999E-2</v>
      </c>
    </row>
    <row r="492" spans="1:9" x14ac:dyDescent="0.3">
      <c r="A492" t="s">
        <v>71</v>
      </c>
      <c r="B492" t="s">
        <v>4</v>
      </c>
      <c r="C492" t="s">
        <v>5</v>
      </c>
      <c r="D492">
        <v>0</v>
      </c>
      <c r="E492" t="s">
        <v>85</v>
      </c>
      <c r="F492">
        <v>4929</v>
      </c>
      <c r="G492">
        <v>7.1835570335388104</v>
      </c>
      <c r="H492">
        <v>686.15032594400304</v>
      </c>
      <c r="I492">
        <v>1.2625999999999899E-2</v>
      </c>
    </row>
    <row r="493" spans="1:9" x14ac:dyDescent="0.3">
      <c r="A493" t="s">
        <v>71</v>
      </c>
      <c r="B493" t="s">
        <v>4</v>
      </c>
      <c r="C493" t="s">
        <v>5</v>
      </c>
      <c r="D493">
        <v>0</v>
      </c>
      <c r="E493" t="s">
        <v>86</v>
      </c>
      <c r="F493">
        <v>4911</v>
      </c>
      <c r="G493">
        <v>10.285442829132</v>
      </c>
      <c r="H493">
        <v>477.470934561055</v>
      </c>
      <c r="I493">
        <v>1.251E-2</v>
      </c>
    </row>
    <row r="494" spans="1:9" x14ac:dyDescent="0.3">
      <c r="A494" t="s">
        <v>71</v>
      </c>
      <c r="B494" t="s">
        <v>4</v>
      </c>
      <c r="C494" t="s">
        <v>5</v>
      </c>
      <c r="D494">
        <v>0</v>
      </c>
      <c r="E494" t="s">
        <v>87</v>
      </c>
      <c r="F494">
        <v>4551</v>
      </c>
      <c r="G494">
        <v>2.000093460083E-3</v>
      </c>
      <c r="H494">
        <v>2275393.6707593198</v>
      </c>
      <c r="I494">
        <v>1.2017999999999999E-2</v>
      </c>
    </row>
    <row r="495" spans="1:9" x14ac:dyDescent="0.3">
      <c r="A495" t="s">
        <v>71</v>
      </c>
      <c r="B495" t="s">
        <v>4</v>
      </c>
      <c r="C495" t="s">
        <v>5</v>
      </c>
      <c r="D495">
        <v>0</v>
      </c>
      <c r="E495" t="s">
        <v>88</v>
      </c>
      <c r="F495">
        <v>5007</v>
      </c>
      <c r="G495">
        <v>12.879300832748401</v>
      </c>
      <c r="H495">
        <v>388.76333933194701</v>
      </c>
      <c r="I495">
        <v>1.2930000000000001E-2</v>
      </c>
    </row>
    <row r="496" spans="1:9" x14ac:dyDescent="0.3">
      <c r="A496" t="s">
        <v>71</v>
      </c>
      <c r="B496" t="s">
        <v>4</v>
      </c>
      <c r="C496" t="s">
        <v>5</v>
      </c>
      <c r="D496">
        <v>0</v>
      </c>
      <c r="E496" t="s">
        <v>89</v>
      </c>
      <c r="F496">
        <v>4994</v>
      </c>
      <c r="G496">
        <v>7.3337879180908203</v>
      </c>
      <c r="H496">
        <v>680.95778822304203</v>
      </c>
      <c r="I496">
        <v>1.2840000000000001E-2</v>
      </c>
    </row>
    <row r="497" spans="1:9" x14ac:dyDescent="0.3">
      <c r="A497" t="s">
        <v>71</v>
      </c>
      <c r="B497" t="s">
        <v>4</v>
      </c>
      <c r="C497" t="s">
        <v>5</v>
      </c>
      <c r="D497">
        <v>0</v>
      </c>
      <c r="E497" t="s">
        <v>90</v>
      </c>
      <c r="F497">
        <v>4974</v>
      </c>
      <c r="G497">
        <v>10.031715154647801</v>
      </c>
      <c r="H497">
        <v>495.82747549360698</v>
      </c>
      <c r="I497">
        <v>1.2803999999999999E-2</v>
      </c>
    </row>
    <row r="498" spans="1:9" x14ac:dyDescent="0.3">
      <c r="A498" t="s">
        <v>71</v>
      </c>
      <c r="B498" t="s">
        <v>4</v>
      </c>
      <c r="C498" t="s">
        <v>5</v>
      </c>
      <c r="D498">
        <v>0</v>
      </c>
      <c r="E498" t="s">
        <v>91</v>
      </c>
      <c r="F498">
        <v>5007</v>
      </c>
      <c r="G498">
        <v>9.4960899353027308</v>
      </c>
      <c r="H498">
        <v>527.26964825658797</v>
      </c>
      <c r="I498">
        <v>1.2930000000000001E-2</v>
      </c>
    </row>
    <row r="499" spans="1:9" x14ac:dyDescent="0.3">
      <c r="A499" t="s">
        <v>71</v>
      </c>
      <c r="B499" t="s">
        <v>4</v>
      </c>
      <c r="C499" t="s">
        <v>5</v>
      </c>
      <c r="D499">
        <v>0</v>
      </c>
      <c r="E499" t="s">
        <v>92</v>
      </c>
      <c r="F499">
        <v>4992</v>
      </c>
      <c r="G499">
        <v>16.189221143722499</v>
      </c>
      <c r="H499">
        <v>308.35331457163198</v>
      </c>
      <c r="I499">
        <v>1.2836E-2</v>
      </c>
    </row>
    <row r="500" spans="1:9" x14ac:dyDescent="0.3">
      <c r="A500" t="s">
        <v>71</v>
      </c>
      <c r="B500" t="s">
        <v>4</v>
      </c>
      <c r="C500" t="s">
        <v>5</v>
      </c>
      <c r="D500">
        <v>0</v>
      </c>
      <c r="E500" t="s">
        <v>93</v>
      </c>
      <c r="F500">
        <v>4624</v>
      </c>
      <c r="G500">
        <v>1.9984245300292899E-3</v>
      </c>
      <c r="H500">
        <v>2313822.6790741999</v>
      </c>
      <c r="I500">
        <v>1.222E-2</v>
      </c>
    </row>
    <row r="501" spans="1:9" x14ac:dyDescent="0.3">
      <c r="A501" t="s">
        <v>71</v>
      </c>
      <c r="B501" t="s">
        <v>4</v>
      </c>
      <c r="C501" t="s">
        <v>5</v>
      </c>
      <c r="D501">
        <v>0</v>
      </c>
      <c r="E501" t="s">
        <v>94</v>
      </c>
      <c r="F501">
        <v>5042</v>
      </c>
      <c r="G501">
        <v>5.9127819538116402</v>
      </c>
      <c r="H501">
        <v>852.72889130465899</v>
      </c>
      <c r="I501">
        <v>1.3056E-2</v>
      </c>
    </row>
    <row r="502" spans="1:9" x14ac:dyDescent="0.3">
      <c r="A502" t="s">
        <v>71</v>
      </c>
      <c r="B502" t="s">
        <v>4</v>
      </c>
      <c r="C502" t="s">
        <v>5</v>
      </c>
      <c r="D502">
        <v>0</v>
      </c>
      <c r="E502" t="s">
        <v>95</v>
      </c>
      <c r="F502">
        <v>5041</v>
      </c>
      <c r="G502">
        <v>6.7834150791168204</v>
      </c>
      <c r="H502">
        <v>743.13600763117699</v>
      </c>
      <c r="I502">
        <v>1.307E-2</v>
      </c>
    </row>
    <row r="503" spans="1:9" x14ac:dyDescent="0.3">
      <c r="A503" t="s">
        <v>71</v>
      </c>
      <c r="B503" t="s">
        <v>4</v>
      </c>
      <c r="C503" t="s">
        <v>5</v>
      </c>
      <c r="D503">
        <v>0</v>
      </c>
      <c r="E503" t="s">
        <v>96</v>
      </c>
      <c r="F503">
        <v>5040</v>
      </c>
      <c r="G503">
        <v>7.6467916965484601</v>
      </c>
      <c r="H503">
        <v>659.09994674955101</v>
      </c>
      <c r="I503">
        <v>1.3051999999999999E-2</v>
      </c>
    </row>
    <row r="504" spans="1:9" x14ac:dyDescent="0.3">
      <c r="A504" t="s">
        <v>71</v>
      </c>
      <c r="B504" t="s">
        <v>4</v>
      </c>
      <c r="C504" t="s">
        <v>5</v>
      </c>
      <c r="D504">
        <v>0</v>
      </c>
      <c r="E504" t="s">
        <v>97</v>
      </c>
      <c r="F504">
        <v>5043</v>
      </c>
      <c r="G504">
        <v>6.4608724117278999</v>
      </c>
      <c r="H504">
        <v>780.54474359311598</v>
      </c>
      <c r="I504">
        <v>1.30739999999999E-2</v>
      </c>
    </row>
    <row r="505" spans="1:9" x14ac:dyDescent="0.3">
      <c r="A505" t="s">
        <v>71</v>
      </c>
      <c r="B505" t="s">
        <v>4</v>
      </c>
      <c r="C505" t="s">
        <v>5</v>
      </c>
      <c r="D505">
        <v>0</v>
      </c>
      <c r="E505" t="s">
        <v>98</v>
      </c>
      <c r="F505">
        <v>5045</v>
      </c>
      <c r="G505">
        <v>6.4772956371307302</v>
      </c>
      <c r="H505">
        <v>778.87443813430605</v>
      </c>
      <c r="I505">
        <v>1.3077999999999999E-2</v>
      </c>
    </row>
    <row r="506" spans="1:9" x14ac:dyDescent="0.3">
      <c r="A506" t="s">
        <v>71</v>
      </c>
      <c r="B506" t="s">
        <v>4</v>
      </c>
      <c r="C506" t="s">
        <v>5</v>
      </c>
      <c r="D506">
        <v>0</v>
      </c>
      <c r="E506" t="s">
        <v>99</v>
      </c>
      <c r="F506">
        <v>4362</v>
      </c>
      <c r="G506">
        <v>9.9968910217285091E-4</v>
      </c>
      <c r="H506">
        <v>4363356.5580729702</v>
      </c>
      <c r="I506">
        <v>1.0843999999999999E-2</v>
      </c>
    </row>
    <row r="507" spans="1:9" x14ac:dyDescent="0.3">
      <c r="A507" t="s">
        <v>71</v>
      </c>
      <c r="B507" t="s">
        <v>4</v>
      </c>
      <c r="C507" t="s">
        <v>5</v>
      </c>
      <c r="D507">
        <v>0</v>
      </c>
      <c r="E507" t="s">
        <v>100</v>
      </c>
      <c r="F507">
        <v>4448</v>
      </c>
      <c r="G507">
        <v>7.3030636310577304</v>
      </c>
      <c r="H507">
        <v>609.05946116695304</v>
      </c>
      <c r="I507">
        <v>1.1016E-2</v>
      </c>
    </row>
    <row r="508" spans="1:9" x14ac:dyDescent="0.3">
      <c r="A508" t="s">
        <v>71</v>
      </c>
      <c r="B508" t="s">
        <v>4</v>
      </c>
      <c r="C508" t="s">
        <v>5</v>
      </c>
      <c r="D508">
        <v>0</v>
      </c>
      <c r="E508" t="s">
        <v>101</v>
      </c>
      <c r="F508">
        <v>4563</v>
      </c>
      <c r="G508">
        <v>6.7285664081573398</v>
      </c>
      <c r="H508">
        <v>678.15337223514098</v>
      </c>
      <c r="I508">
        <v>1.1246000000000001E-2</v>
      </c>
    </row>
    <row r="509" spans="1:9" x14ac:dyDescent="0.3">
      <c r="A509" t="s">
        <v>71</v>
      </c>
      <c r="B509" t="s">
        <v>4</v>
      </c>
      <c r="C509" t="s">
        <v>5</v>
      </c>
      <c r="D509">
        <v>0</v>
      </c>
      <c r="E509" t="s">
        <v>102</v>
      </c>
      <c r="F509">
        <v>4577</v>
      </c>
      <c r="G509">
        <v>12.3802366256713</v>
      </c>
      <c r="H509">
        <v>369.70214208258602</v>
      </c>
      <c r="I509">
        <v>1.133E-2</v>
      </c>
    </row>
    <row r="510" spans="1:9" x14ac:dyDescent="0.3">
      <c r="A510" t="s">
        <v>71</v>
      </c>
      <c r="B510" t="s">
        <v>4</v>
      </c>
      <c r="C510" t="s">
        <v>5</v>
      </c>
      <c r="D510">
        <v>0</v>
      </c>
      <c r="E510" t="s">
        <v>103</v>
      </c>
      <c r="F510">
        <v>4448</v>
      </c>
      <c r="G510">
        <v>2.00486183166503E-3</v>
      </c>
      <c r="H510">
        <v>2218606.75371625</v>
      </c>
      <c r="I510">
        <v>1.1016E-2</v>
      </c>
    </row>
    <row r="511" spans="1:9" x14ac:dyDescent="0.3">
      <c r="A511" t="s">
        <v>71</v>
      </c>
      <c r="B511" t="s">
        <v>4</v>
      </c>
      <c r="C511" t="s">
        <v>5</v>
      </c>
      <c r="D511">
        <v>0</v>
      </c>
      <c r="E511" t="s">
        <v>104</v>
      </c>
      <c r="F511">
        <v>4563</v>
      </c>
      <c r="G511">
        <v>2.00486183166503E-3</v>
      </c>
      <c r="H511">
        <v>2275967.3150196201</v>
      </c>
      <c r="I511">
        <v>1.1246000000000001E-2</v>
      </c>
    </row>
    <row r="512" spans="1:9" x14ac:dyDescent="0.3">
      <c r="A512" t="s">
        <v>71</v>
      </c>
      <c r="B512" t="s">
        <v>4</v>
      </c>
      <c r="C512" t="s">
        <v>5</v>
      </c>
      <c r="D512">
        <v>0</v>
      </c>
      <c r="E512" t="s">
        <v>105</v>
      </c>
      <c r="F512">
        <v>4671</v>
      </c>
      <c r="G512">
        <v>1.0015964508056599E-3</v>
      </c>
      <c r="H512">
        <v>4663554.8640799802</v>
      </c>
      <c r="I512">
        <v>1.261E-2</v>
      </c>
    </row>
    <row r="513" spans="1:9" x14ac:dyDescent="0.3">
      <c r="A513" t="s">
        <v>71</v>
      </c>
      <c r="B513" t="s">
        <v>4</v>
      </c>
      <c r="C513" t="s">
        <v>5</v>
      </c>
      <c r="D513">
        <v>0</v>
      </c>
      <c r="E513" t="s">
        <v>106</v>
      </c>
      <c r="F513">
        <v>5183</v>
      </c>
      <c r="G513">
        <v>18.131885051727199</v>
      </c>
      <c r="H513">
        <v>285.85003628766401</v>
      </c>
      <c r="I513">
        <v>1.3634E-2</v>
      </c>
    </row>
    <row r="514" spans="1:9" x14ac:dyDescent="0.3">
      <c r="A514" t="s">
        <v>71</v>
      </c>
      <c r="B514" t="s">
        <v>4</v>
      </c>
      <c r="C514" t="s">
        <v>5</v>
      </c>
      <c r="D514">
        <v>0</v>
      </c>
      <c r="E514" t="s">
        <v>107</v>
      </c>
      <c r="F514">
        <v>5116</v>
      </c>
      <c r="G514">
        <v>7.1445579528808496</v>
      </c>
      <c r="H514">
        <v>716.06949425570895</v>
      </c>
      <c r="I514">
        <v>1.3259999999999999E-2</v>
      </c>
    </row>
    <row r="515" spans="1:9" x14ac:dyDescent="0.3">
      <c r="A515" t="s">
        <v>71</v>
      </c>
      <c r="B515" t="s">
        <v>4</v>
      </c>
      <c r="C515" t="s">
        <v>5</v>
      </c>
      <c r="D515">
        <v>0</v>
      </c>
      <c r="E515" t="s">
        <v>108</v>
      </c>
      <c r="F515">
        <v>5061</v>
      </c>
      <c r="G515">
        <v>7.7918593883514404</v>
      </c>
      <c r="H515">
        <v>649.52404140737099</v>
      </c>
      <c r="I515">
        <v>1.31499999999999E-2</v>
      </c>
    </row>
    <row r="516" spans="1:9" x14ac:dyDescent="0.3">
      <c r="A516" t="s">
        <v>71</v>
      </c>
      <c r="B516" t="s">
        <v>4</v>
      </c>
      <c r="C516" t="s">
        <v>5</v>
      </c>
      <c r="D516">
        <v>0</v>
      </c>
      <c r="E516" t="s">
        <v>109</v>
      </c>
      <c r="F516">
        <v>5179</v>
      </c>
      <c r="G516">
        <v>6.7141134738922101</v>
      </c>
      <c r="H516">
        <v>771.360213100137</v>
      </c>
      <c r="I516">
        <v>1.3625999999999999E-2</v>
      </c>
    </row>
    <row r="517" spans="1:9" x14ac:dyDescent="0.3">
      <c r="A517" t="s">
        <v>71</v>
      </c>
      <c r="B517" t="s">
        <v>4</v>
      </c>
      <c r="C517" t="s">
        <v>5</v>
      </c>
      <c r="D517">
        <v>0</v>
      </c>
      <c r="E517" t="s">
        <v>110</v>
      </c>
      <c r="F517">
        <v>5178</v>
      </c>
      <c r="G517">
        <v>10.911523342132501</v>
      </c>
      <c r="H517">
        <v>474.54418944477101</v>
      </c>
      <c r="I517">
        <v>1.36239999999999E-2</v>
      </c>
    </row>
    <row r="518" spans="1:9" x14ac:dyDescent="0.3">
      <c r="A518" t="s">
        <v>71</v>
      </c>
      <c r="B518" t="s">
        <v>4</v>
      </c>
      <c r="C518" t="s">
        <v>5</v>
      </c>
      <c r="D518">
        <v>0</v>
      </c>
      <c r="E518" t="s">
        <v>111</v>
      </c>
      <c r="F518">
        <v>4688</v>
      </c>
      <c r="G518">
        <v>1.99770927429199E-3</v>
      </c>
      <c r="H518">
        <v>2346687.8090464198</v>
      </c>
      <c r="I518">
        <v>1.2611999999999899E-2</v>
      </c>
    </row>
    <row r="519" spans="1:9" x14ac:dyDescent="0.3">
      <c r="A519" t="s">
        <v>71</v>
      </c>
      <c r="B519" t="s">
        <v>4</v>
      </c>
      <c r="C519" t="s">
        <v>5</v>
      </c>
      <c r="D519">
        <v>0</v>
      </c>
      <c r="E519" t="s">
        <v>112</v>
      </c>
      <c r="F519">
        <v>5102</v>
      </c>
      <c r="G519">
        <v>9.2360367774963308</v>
      </c>
      <c r="H519">
        <v>552.40143829126498</v>
      </c>
      <c r="I519">
        <v>1.32E-2</v>
      </c>
    </row>
    <row r="520" spans="1:9" x14ac:dyDescent="0.3">
      <c r="A520" t="s">
        <v>71</v>
      </c>
      <c r="B520" t="s">
        <v>4</v>
      </c>
      <c r="C520" t="s">
        <v>5</v>
      </c>
      <c r="D520">
        <v>0</v>
      </c>
      <c r="E520" t="s">
        <v>113</v>
      </c>
      <c r="F520">
        <v>5047</v>
      </c>
      <c r="G520">
        <v>6.8723852634429896</v>
      </c>
      <c r="H520">
        <v>734.38839740941705</v>
      </c>
      <c r="I520">
        <v>1.3114000000000001E-2</v>
      </c>
    </row>
    <row r="521" spans="1:9" x14ac:dyDescent="0.3">
      <c r="A521" t="s">
        <v>71</v>
      </c>
      <c r="B521" t="s">
        <v>4</v>
      </c>
      <c r="C521" t="s">
        <v>5</v>
      </c>
      <c r="D521">
        <v>0</v>
      </c>
      <c r="E521" t="s">
        <v>114</v>
      </c>
      <c r="F521">
        <v>5050</v>
      </c>
      <c r="G521">
        <v>17.715737342834402</v>
      </c>
      <c r="H521">
        <v>285.05728563663598</v>
      </c>
      <c r="I521">
        <v>1.312E-2</v>
      </c>
    </row>
    <row r="522" spans="1:9" x14ac:dyDescent="0.3">
      <c r="A522" t="s">
        <v>71</v>
      </c>
      <c r="B522" t="s">
        <v>4</v>
      </c>
      <c r="C522" t="s">
        <v>5</v>
      </c>
      <c r="D522">
        <v>0</v>
      </c>
      <c r="E522" t="s">
        <v>115</v>
      </c>
      <c r="F522">
        <v>5163</v>
      </c>
      <c r="G522">
        <v>9.9465334415435702</v>
      </c>
      <c r="H522">
        <v>519.07531707838496</v>
      </c>
      <c r="I522">
        <v>1.357E-2</v>
      </c>
    </row>
    <row r="523" spans="1:9" x14ac:dyDescent="0.3">
      <c r="A523" t="s">
        <v>71</v>
      </c>
      <c r="B523" t="s">
        <v>4</v>
      </c>
      <c r="C523" t="s">
        <v>5</v>
      </c>
      <c r="D523">
        <v>0</v>
      </c>
      <c r="E523" t="s">
        <v>116</v>
      </c>
      <c r="F523">
        <v>5108</v>
      </c>
      <c r="G523">
        <v>22.1918911933898</v>
      </c>
      <c r="H523">
        <v>230.17416386402701</v>
      </c>
      <c r="I523">
        <v>1.3236E-2</v>
      </c>
    </row>
    <row r="524" spans="1:9" x14ac:dyDescent="0.3">
      <c r="A524" t="s">
        <v>71</v>
      </c>
      <c r="B524" t="s">
        <v>4</v>
      </c>
      <c r="C524" t="s">
        <v>5</v>
      </c>
      <c r="D524">
        <v>0</v>
      </c>
      <c r="E524" t="s">
        <v>117</v>
      </c>
      <c r="F524">
        <v>4436</v>
      </c>
      <c r="G524">
        <v>2.000093460083E-3</v>
      </c>
      <c r="H524">
        <v>2217896.35761115</v>
      </c>
      <c r="I524">
        <v>1.1259999999999999E-2</v>
      </c>
    </row>
    <row r="525" spans="1:9" x14ac:dyDescent="0.3">
      <c r="A525" t="s">
        <v>71</v>
      </c>
      <c r="B525" t="s">
        <v>4</v>
      </c>
      <c r="C525" t="s">
        <v>5</v>
      </c>
      <c r="D525">
        <v>0</v>
      </c>
      <c r="E525" t="s">
        <v>118</v>
      </c>
      <c r="F525">
        <v>4710</v>
      </c>
      <c r="G525">
        <v>4.2831242084503103</v>
      </c>
      <c r="H525">
        <v>1099.6645837885001</v>
      </c>
      <c r="I525">
        <v>1.1864E-2</v>
      </c>
    </row>
    <row r="526" spans="1:9" x14ac:dyDescent="0.3">
      <c r="A526" t="s">
        <v>71</v>
      </c>
      <c r="B526" t="s">
        <v>4</v>
      </c>
      <c r="C526" t="s">
        <v>5</v>
      </c>
      <c r="D526">
        <v>0</v>
      </c>
      <c r="E526" t="s">
        <v>119</v>
      </c>
      <c r="F526">
        <v>4762</v>
      </c>
      <c r="G526">
        <v>22.629771471023499</v>
      </c>
      <c r="H526">
        <v>210.43075959019399</v>
      </c>
      <c r="I526">
        <v>1.1967999999999999E-2</v>
      </c>
    </row>
    <row r="527" spans="1:9" x14ac:dyDescent="0.3">
      <c r="A527" t="s">
        <v>71</v>
      </c>
      <c r="B527" t="s">
        <v>4</v>
      </c>
      <c r="C527" t="s">
        <v>5</v>
      </c>
      <c r="D527">
        <v>0</v>
      </c>
      <c r="E527" t="s">
        <v>120</v>
      </c>
      <c r="F527">
        <v>4761</v>
      </c>
      <c r="G527">
        <v>5.4735014438629097</v>
      </c>
      <c r="H527">
        <v>869.82712050586895</v>
      </c>
      <c r="I527">
        <v>1.19499999999999E-2</v>
      </c>
    </row>
    <row r="528" spans="1:9" x14ac:dyDescent="0.3">
      <c r="A528" t="s">
        <v>71</v>
      </c>
      <c r="B528" t="s">
        <v>4</v>
      </c>
      <c r="C528" t="s">
        <v>5</v>
      </c>
      <c r="D528">
        <v>0</v>
      </c>
      <c r="E528" t="s">
        <v>121</v>
      </c>
      <c r="F528">
        <v>4710</v>
      </c>
      <c r="G528">
        <v>1.0979175567626901E-3</v>
      </c>
      <c r="H528">
        <v>4289939.5960911997</v>
      </c>
      <c r="I528">
        <v>1.1864E-2</v>
      </c>
    </row>
    <row r="529" spans="1:9" x14ac:dyDescent="0.3">
      <c r="A529" t="s">
        <v>71</v>
      </c>
      <c r="B529" t="s">
        <v>4</v>
      </c>
      <c r="C529" t="s">
        <v>5</v>
      </c>
      <c r="D529">
        <v>0</v>
      </c>
      <c r="E529" t="s">
        <v>122</v>
      </c>
      <c r="F529">
        <v>4761</v>
      </c>
      <c r="G529">
        <v>24.709020137786801</v>
      </c>
      <c r="H529">
        <v>192.68267108330701</v>
      </c>
      <c r="I529">
        <v>1.19499999999999E-2</v>
      </c>
    </row>
    <row r="530" spans="1:9" x14ac:dyDescent="0.3">
      <c r="A530" t="s">
        <v>71</v>
      </c>
      <c r="B530" t="s">
        <v>4</v>
      </c>
      <c r="C530" t="s">
        <v>5</v>
      </c>
      <c r="D530">
        <v>0</v>
      </c>
      <c r="E530" t="s">
        <v>123</v>
      </c>
      <c r="F530">
        <v>4468</v>
      </c>
      <c r="G530">
        <v>13.4658675193786</v>
      </c>
      <c r="H530">
        <v>331.80186821013302</v>
      </c>
      <c r="I530">
        <v>1.1428000000000001E-2</v>
      </c>
    </row>
    <row r="531" spans="1:9" x14ac:dyDescent="0.3">
      <c r="A531" t="s">
        <v>71</v>
      </c>
      <c r="B531" t="s">
        <v>4</v>
      </c>
      <c r="C531" t="s">
        <v>5</v>
      </c>
      <c r="D531">
        <v>0</v>
      </c>
      <c r="E531" t="s">
        <v>124</v>
      </c>
      <c r="F531">
        <v>4707</v>
      </c>
      <c r="G531">
        <v>6.0071167945861799</v>
      </c>
      <c r="H531">
        <v>783.57058152125603</v>
      </c>
      <c r="I531">
        <v>1.1586000000000001E-2</v>
      </c>
    </row>
    <row r="532" spans="1:9" x14ac:dyDescent="0.3">
      <c r="A532" t="s">
        <v>71</v>
      </c>
      <c r="B532" t="s">
        <v>4</v>
      </c>
      <c r="C532" t="s">
        <v>5</v>
      </c>
      <c r="D532">
        <v>0</v>
      </c>
      <c r="E532" t="s">
        <v>125</v>
      </c>
      <c r="F532">
        <v>4592</v>
      </c>
      <c r="G532">
        <v>8.6090018749237007</v>
      </c>
      <c r="H532">
        <v>533.39516783886097</v>
      </c>
      <c r="I532">
        <v>1.1956E-2</v>
      </c>
    </row>
    <row r="533" spans="1:9" x14ac:dyDescent="0.3">
      <c r="A533" t="s">
        <v>71</v>
      </c>
      <c r="B533" t="s">
        <v>4</v>
      </c>
      <c r="C533" t="s">
        <v>5</v>
      </c>
      <c r="D533">
        <v>0</v>
      </c>
      <c r="E533" t="s">
        <v>126</v>
      </c>
      <c r="F533">
        <v>4514</v>
      </c>
      <c r="G533">
        <v>9.9597175121307302</v>
      </c>
      <c r="H533">
        <v>453.22570589999498</v>
      </c>
      <c r="I533">
        <v>1.1535999999999999E-2</v>
      </c>
    </row>
    <row r="534" spans="1:9" x14ac:dyDescent="0.3">
      <c r="A534" t="s">
        <v>71</v>
      </c>
      <c r="B534" t="s">
        <v>4</v>
      </c>
      <c r="C534" t="s">
        <v>5</v>
      </c>
      <c r="D534">
        <v>0</v>
      </c>
      <c r="E534" t="s">
        <v>127</v>
      </c>
      <c r="F534">
        <v>4582</v>
      </c>
      <c r="G534">
        <v>9.9825859069824197E-4</v>
      </c>
      <c r="H534">
        <v>4589993.0566037698</v>
      </c>
      <c r="I534">
        <v>1.2116E-2</v>
      </c>
    </row>
    <row r="535" spans="1:9" x14ac:dyDescent="0.3">
      <c r="A535" t="s">
        <v>71</v>
      </c>
      <c r="B535" t="s">
        <v>4</v>
      </c>
      <c r="C535" t="s">
        <v>5</v>
      </c>
      <c r="D535">
        <v>0</v>
      </c>
      <c r="E535" t="s">
        <v>128</v>
      </c>
      <c r="F535">
        <v>4994</v>
      </c>
      <c r="G535">
        <v>5.3650937080383301</v>
      </c>
      <c r="H535">
        <v>930.83183104848001</v>
      </c>
      <c r="I535">
        <v>1.2992E-2</v>
      </c>
    </row>
    <row r="536" spans="1:9" x14ac:dyDescent="0.3">
      <c r="A536" t="s">
        <v>71</v>
      </c>
      <c r="B536" t="s">
        <v>4</v>
      </c>
      <c r="C536" t="s">
        <v>5</v>
      </c>
      <c r="D536">
        <v>0</v>
      </c>
      <c r="E536" t="s">
        <v>129</v>
      </c>
      <c r="F536">
        <v>5041</v>
      </c>
      <c r="G536">
        <v>6.3158440589904696</v>
      </c>
      <c r="H536">
        <v>798.15143517108095</v>
      </c>
      <c r="I536">
        <v>1.307E-2</v>
      </c>
    </row>
    <row r="537" spans="1:9" x14ac:dyDescent="0.3">
      <c r="A537" t="s">
        <v>71</v>
      </c>
      <c r="B537" t="s">
        <v>4</v>
      </c>
      <c r="C537" t="s">
        <v>5</v>
      </c>
      <c r="D537">
        <v>0</v>
      </c>
      <c r="E537" t="s">
        <v>130</v>
      </c>
      <c r="F537">
        <v>4966</v>
      </c>
      <c r="G537">
        <v>38.036285877227698</v>
      </c>
      <c r="H537">
        <v>130.55954033022701</v>
      </c>
      <c r="I537">
        <v>1.2616E-2</v>
      </c>
    </row>
    <row r="538" spans="1:9" x14ac:dyDescent="0.3">
      <c r="A538" t="s">
        <v>71</v>
      </c>
      <c r="B538" t="s">
        <v>4</v>
      </c>
      <c r="C538" t="s">
        <v>5</v>
      </c>
      <c r="D538">
        <v>0</v>
      </c>
      <c r="E538" t="s">
        <v>131</v>
      </c>
      <c r="F538">
        <v>4994</v>
      </c>
      <c r="G538">
        <v>1.0008811950683501E-3</v>
      </c>
      <c r="H538">
        <v>4989603.1862791805</v>
      </c>
      <c r="I538">
        <v>1.2992E-2</v>
      </c>
    </row>
    <row r="539" spans="1:9" x14ac:dyDescent="0.3">
      <c r="A539" t="s">
        <v>71</v>
      </c>
      <c r="B539" t="s">
        <v>4</v>
      </c>
      <c r="C539" t="s">
        <v>5</v>
      </c>
      <c r="D539">
        <v>0</v>
      </c>
      <c r="E539" t="s">
        <v>132</v>
      </c>
      <c r="F539">
        <v>4968</v>
      </c>
      <c r="G539">
        <v>6.3205635547637904</v>
      </c>
      <c r="H539">
        <v>786.00586117920295</v>
      </c>
      <c r="I539">
        <v>1.2619999999999999E-2</v>
      </c>
    </row>
    <row r="540" spans="1:9" x14ac:dyDescent="0.3">
      <c r="A540" t="s">
        <v>71</v>
      </c>
      <c r="B540" t="s">
        <v>4</v>
      </c>
      <c r="C540" t="s">
        <v>5</v>
      </c>
      <c r="D540">
        <v>0</v>
      </c>
      <c r="E540" t="s">
        <v>133</v>
      </c>
      <c r="F540">
        <v>4670</v>
      </c>
      <c r="G540">
        <v>1.00040435791015E-3</v>
      </c>
      <c r="H540">
        <v>4668112.4118207796</v>
      </c>
      <c r="I540">
        <v>1.25119999999999E-2</v>
      </c>
    </row>
    <row r="541" spans="1:9" x14ac:dyDescent="0.3">
      <c r="A541" t="s">
        <v>71</v>
      </c>
      <c r="B541" t="s">
        <v>4</v>
      </c>
      <c r="C541" t="s">
        <v>5</v>
      </c>
      <c r="D541">
        <v>0</v>
      </c>
      <c r="E541" t="s">
        <v>134</v>
      </c>
      <c r="F541">
        <v>4984</v>
      </c>
      <c r="G541">
        <v>7.9575917720794598</v>
      </c>
      <c r="H541">
        <v>626.32014091087103</v>
      </c>
      <c r="I541">
        <v>1.3180000000000001E-2</v>
      </c>
    </row>
    <row r="542" spans="1:9" x14ac:dyDescent="0.3">
      <c r="A542" t="s">
        <v>71</v>
      </c>
      <c r="B542" t="s">
        <v>4</v>
      </c>
      <c r="C542" t="s">
        <v>5</v>
      </c>
      <c r="D542">
        <v>0</v>
      </c>
      <c r="E542" t="s">
        <v>135</v>
      </c>
      <c r="F542">
        <v>5115</v>
      </c>
      <c r="G542">
        <v>5.8963744640350297</v>
      </c>
      <c r="H542">
        <v>867.48221830193597</v>
      </c>
      <c r="I542">
        <v>1.3457999999999999E-2</v>
      </c>
    </row>
    <row r="543" spans="1:9" x14ac:dyDescent="0.3">
      <c r="A543" t="s">
        <v>71</v>
      </c>
      <c r="B543" t="s">
        <v>4</v>
      </c>
      <c r="C543" t="s">
        <v>5</v>
      </c>
      <c r="D543">
        <v>0</v>
      </c>
      <c r="E543" t="s">
        <v>136</v>
      </c>
      <c r="F543">
        <v>5124</v>
      </c>
      <c r="G543">
        <v>7.0161688327789298</v>
      </c>
      <c r="H543">
        <v>730.31309851911101</v>
      </c>
      <c r="I543">
        <v>1.3507999999999999E-2</v>
      </c>
    </row>
    <row r="544" spans="1:9" x14ac:dyDescent="0.3">
      <c r="A544" t="s">
        <v>71</v>
      </c>
      <c r="B544" t="s">
        <v>4</v>
      </c>
      <c r="C544" t="s">
        <v>5</v>
      </c>
      <c r="D544">
        <v>0</v>
      </c>
      <c r="E544" t="s">
        <v>137</v>
      </c>
      <c r="F544">
        <v>4984</v>
      </c>
      <c r="G544">
        <v>1.9996166229247999E-3</v>
      </c>
      <c r="H544">
        <v>2492477.77942053</v>
      </c>
      <c r="I544">
        <v>1.3180000000000001E-2</v>
      </c>
    </row>
    <row r="545" spans="1:9" x14ac:dyDescent="0.3">
      <c r="A545" t="s">
        <v>71</v>
      </c>
      <c r="B545" t="s">
        <v>4</v>
      </c>
      <c r="C545" t="s">
        <v>5</v>
      </c>
      <c r="D545">
        <v>0</v>
      </c>
      <c r="E545" t="s">
        <v>138</v>
      </c>
      <c r="F545">
        <v>5115</v>
      </c>
      <c r="G545">
        <v>1.0008811950683501E-3</v>
      </c>
      <c r="H545">
        <v>5110496.6555502601</v>
      </c>
      <c r="I545">
        <v>1.3457999999999999E-2</v>
      </c>
    </row>
    <row r="546" spans="1:9" x14ac:dyDescent="0.3">
      <c r="A546" t="s">
        <v>71</v>
      </c>
      <c r="B546" t="s">
        <v>4</v>
      </c>
      <c r="C546" t="s">
        <v>5</v>
      </c>
      <c r="D546">
        <v>1</v>
      </c>
      <c r="E546" t="s">
        <v>72</v>
      </c>
      <c r="F546">
        <v>4742</v>
      </c>
      <c r="G546">
        <v>11.802008152008</v>
      </c>
      <c r="H546">
        <v>401.79602817789703</v>
      </c>
      <c r="I546">
        <v>1.2008E-2</v>
      </c>
    </row>
    <row r="547" spans="1:9" x14ac:dyDescent="0.3">
      <c r="A547" t="s">
        <v>71</v>
      </c>
      <c r="B547" t="s">
        <v>4</v>
      </c>
      <c r="C547" t="s">
        <v>5</v>
      </c>
      <c r="D547">
        <v>1</v>
      </c>
      <c r="E547" t="s">
        <v>73</v>
      </c>
      <c r="F547">
        <v>5030</v>
      </c>
      <c r="G547">
        <v>14.0719289779663</v>
      </c>
      <c r="H547">
        <v>357.44921736571598</v>
      </c>
      <c r="I547">
        <v>1.4723999999999999E-2</v>
      </c>
    </row>
    <row r="548" spans="1:9" x14ac:dyDescent="0.3">
      <c r="A548" t="s">
        <v>71</v>
      </c>
      <c r="B548" t="s">
        <v>4</v>
      </c>
      <c r="C548" t="s">
        <v>5</v>
      </c>
      <c r="D548">
        <v>1</v>
      </c>
      <c r="E548" t="s">
        <v>74</v>
      </c>
      <c r="F548">
        <v>5763</v>
      </c>
      <c r="G548">
        <v>8.8027150630950892</v>
      </c>
      <c r="H548">
        <v>654.68437393379497</v>
      </c>
      <c r="I548">
        <v>1.5897999999999999E-2</v>
      </c>
    </row>
    <row r="549" spans="1:9" x14ac:dyDescent="0.3">
      <c r="A549" t="s">
        <v>71</v>
      </c>
      <c r="B549" t="s">
        <v>4</v>
      </c>
      <c r="C549" t="s">
        <v>5</v>
      </c>
      <c r="D549">
        <v>1</v>
      </c>
      <c r="E549" t="s">
        <v>75</v>
      </c>
      <c r="F549">
        <v>5524</v>
      </c>
      <c r="G549">
        <v>21.867332935333199</v>
      </c>
      <c r="H549">
        <v>252.61425416330999</v>
      </c>
      <c r="I549">
        <v>1.4772E-2</v>
      </c>
    </row>
    <row r="550" spans="1:9" x14ac:dyDescent="0.3">
      <c r="A550" t="s">
        <v>71</v>
      </c>
      <c r="B550" t="s">
        <v>4</v>
      </c>
      <c r="C550" t="s">
        <v>5</v>
      </c>
      <c r="D550">
        <v>1</v>
      </c>
      <c r="E550" t="s">
        <v>79</v>
      </c>
      <c r="F550">
        <v>4648</v>
      </c>
      <c r="G550">
        <v>1.9998550415039002E-3</v>
      </c>
      <c r="H550">
        <v>2324168.4539818699</v>
      </c>
      <c r="I550">
        <v>1.2172000000000001E-2</v>
      </c>
    </row>
    <row r="551" spans="1:9" x14ac:dyDescent="0.3">
      <c r="A551" t="s">
        <v>71</v>
      </c>
      <c r="B551" t="s">
        <v>4</v>
      </c>
      <c r="C551" t="s">
        <v>5</v>
      </c>
      <c r="D551">
        <v>1</v>
      </c>
      <c r="E551" t="s">
        <v>80</v>
      </c>
      <c r="F551">
        <v>4977</v>
      </c>
      <c r="G551">
        <v>6.6700336933135898</v>
      </c>
      <c r="H551">
        <v>746.17314227201098</v>
      </c>
      <c r="I551">
        <v>1.2798E-2</v>
      </c>
    </row>
    <row r="552" spans="1:9" x14ac:dyDescent="0.3">
      <c r="A552" t="s">
        <v>71</v>
      </c>
      <c r="B552" t="s">
        <v>4</v>
      </c>
      <c r="C552" t="s">
        <v>5</v>
      </c>
      <c r="D552">
        <v>1</v>
      </c>
      <c r="E552" t="s">
        <v>139</v>
      </c>
      <c r="F552">
        <v>4922</v>
      </c>
      <c r="G552">
        <v>6.3478724956512398</v>
      </c>
      <c r="H552">
        <v>775.37789288803901</v>
      </c>
      <c r="I552">
        <v>1.2687999999999901E-2</v>
      </c>
    </row>
    <row r="553" spans="1:9" x14ac:dyDescent="0.3">
      <c r="A553" t="s">
        <v>71</v>
      </c>
      <c r="B553" t="s">
        <v>4</v>
      </c>
      <c r="C553" t="s">
        <v>5</v>
      </c>
      <c r="D553">
        <v>1</v>
      </c>
      <c r="E553" t="s">
        <v>140</v>
      </c>
      <c r="F553">
        <v>4935</v>
      </c>
      <c r="G553">
        <v>12.633585214614801</v>
      </c>
      <c r="H553">
        <v>390.62545715772399</v>
      </c>
      <c r="I553">
        <v>1.2593999999999999E-2</v>
      </c>
    </row>
    <row r="554" spans="1:9" x14ac:dyDescent="0.3">
      <c r="A554" t="s">
        <v>71</v>
      </c>
      <c r="B554" t="s">
        <v>4</v>
      </c>
      <c r="C554" t="s">
        <v>5</v>
      </c>
      <c r="D554">
        <v>1</v>
      </c>
      <c r="E554" t="s">
        <v>141</v>
      </c>
      <c r="F554">
        <v>4990</v>
      </c>
      <c r="G554">
        <v>7.4853098392486501</v>
      </c>
      <c r="H554">
        <v>666.6390713495</v>
      </c>
      <c r="I554">
        <v>1.28759999999999E-2</v>
      </c>
    </row>
    <row r="555" spans="1:9" x14ac:dyDescent="0.3">
      <c r="A555" t="s">
        <v>71</v>
      </c>
      <c r="B555" t="s">
        <v>4</v>
      </c>
      <c r="C555" t="s">
        <v>5</v>
      </c>
      <c r="D555">
        <v>1</v>
      </c>
      <c r="E555" t="s">
        <v>142</v>
      </c>
      <c r="F555">
        <v>4981</v>
      </c>
      <c r="G555">
        <v>5.5413658618927002</v>
      </c>
      <c r="H555">
        <v>898.875859154821</v>
      </c>
      <c r="I555">
        <v>1.2818E-2</v>
      </c>
    </row>
    <row r="556" spans="1:9" x14ac:dyDescent="0.3">
      <c r="A556" t="s">
        <v>71</v>
      </c>
      <c r="B556" t="s">
        <v>4</v>
      </c>
      <c r="C556" t="s">
        <v>5</v>
      </c>
      <c r="D556">
        <v>1</v>
      </c>
      <c r="E556" t="s">
        <v>81</v>
      </c>
      <c r="F556">
        <v>4648</v>
      </c>
      <c r="G556">
        <v>2.0320415496826098E-3</v>
      </c>
      <c r="H556">
        <v>2287354.8037076099</v>
      </c>
      <c r="I556">
        <v>1.2172000000000001E-2</v>
      </c>
    </row>
    <row r="557" spans="1:9" x14ac:dyDescent="0.3">
      <c r="A557" t="s">
        <v>71</v>
      </c>
      <c r="B557" t="s">
        <v>4</v>
      </c>
      <c r="C557" t="s">
        <v>5</v>
      </c>
      <c r="D557">
        <v>1</v>
      </c>
      <c r="E557" t="s">
        <v>82</v>
      </c>
      <c r="F557">
        <v>4991</v>
      </c>
      <c r="G557">
        <v>8.0113728046417201</v>
      </c>
      <c r="H557">
        <v>622.98935796724504</v>
      </c>
      <c r="I557">
        <v>1.2878000000000001E-2</v>
      </c>
    </row>
    <row r="558" spans="1:9" x14ac:dyDescent="0.3">
      <c r="A558" t="s">
        <v>71</v>
      </c>
      <c r="B558" t="s">
        <v>4</v>
      </c>
      <c r="C558" t="s">
        <v>5</v>
      </c>
      <c r="D558">
        <v>1</v>
      </c>
      <c r="E558" t="s">
        <v>83</v>
      </c>
      <c r="F558">
        <v>4946</v>
      </c>
      <c r="G558">
        <v>6.4622831344604403</v>
      </c>
      <c r="H558">
        <v>765.36417502742995</v>
      </c>
      <c r="I558">
        <v>1.2788000000000001E-2</v>
      </c>
    </row>
    <row r="559" spans="1:9" x14ac:dyDescent="0.3">
      <c r="A559" t="s">
        <v>71</v>
      </c>
      <c r="B559" t="s">
        <v>4</v>
      </c>
      <c r="C559" t="s">
        <v>5</v>
      </c>
      <c r="D559">
        <v>1</v>
      </c>
      <c r="E559" t="s">
        <v>84</v>
      </c>
      <c r="F559">
        <v>4978</v>
      </c>
      <c r="G559">
        <v>7.8018348217010498</v>
      </c>
      <c r="H559">
        <v>638.05503625295103</v>
      </c>
      <c r="I559">
        <v>1.27999999999999E-2</v>
      </c>
    </row>
    <row r="560" spans="1:9" x14ac:dyDescent="0.3">
      <c r="A560" t="s">
        <v>71</v>
      </c>
      <c r="B560" t="s">
        <v>4</v>
      </c>
      <c r="C560" t="s">
        <v>5</v>
      </c>
      <c r="D560">
        <v>1</v>
      </c>
      <c r="E560" t="s">
        <v>85</v>
      </c>
      <c r="F560">
        <v>4986</v>
      </c>
      <c r="G560">
        <v>8.8673861026763898</v>
      </c>
      <c r="H560">
        <v>562.28520358385003</v>
      </c>
      <c r="I560">
        <v>1.28519999999999E-2</v>
      </c>
    </row>
    <row r="561" spans="1:9" x14ac:dyDescent="0.3">
      <c r="A561" t="s">
        <v>71</v>
      </c>
      <c r="B561" t="s">
        <v>4</v>
      </c>
      <c r="C561" t="s">
        <v>5</v>
      </c>
      <c r="D561">
        <v>1</v>
      </c>
      <c r="E561" t="s">
        <v>86</v>
      </c>
      <c r="F561">
        <v>4946</v>
      </c>
      <c r="G561">
        <v>12.264496088027901</v>
      </c>
      <c r="H561">
        <v>403.27788149633398</v>
      </c>
      <c r="I561">
        <v>1.2784E-2</v>
      </c>
    </row>
    <row r="562" spans="1:9" x14ac:dyDescent="0.3">
      <c r="A562" t="s">
        <v>71</v>
      </c>
      <c r="B562" t="s">
        <v>4</v>
      </c>
      <c r="C562" t="s">
        <v>5</v>
      </c>
      <c r="D562">
        <v>1</v>
      </c>
      <c r="E562" t="s">
        <v>87</v>
      </c>
      <c r="F562">
        <v>4546</v>
      </c>
      <c r="G562">
        <v>1.9569396972656198E-3</v>
      </c>
      <c r="H562">
        <v>2323014.86159844</v>
      </c>
      <c r="I562">
        <v>1.19879999999999E-2</v>
      </c>
    </row>
    <row r="563" spans="1:9" x14ac:dyDescent="0.3">
      <c r="A563" t="s">
        <v>71</v>
      </c>
      <c r="B563" t="s">
        <v>4</v>
      </c>
      <c r="C563" t="s">
        <v>5</v>
      </c>
      <c r="D563">
        <v>1</v>
      </c>
      <c r="E563" t="s">
        <v>88</v>
      </c>
      <c r="F563">
        <v>4959</v>
      </c>
      <c r="G563">
        <v>16.459995031356801</v>
      </c>
      <c r="H563">
        <v>301.27591111376</v>
      </c>
      <c r="I563">
        <v>1.2829999999999999E-2</v>
      </c>
    </row>
    <row r="564" spans="1:9" x14ac:dyDescent="0.3">
      <c r="A564" t="s">
        <v>71</v>
      </c>
      <c r="B564" t="s">
        <v>4</v>
      </c>
      <c r="C564" t="s">
        <v>5</v>
      </c>
      <c r="D564">
        <v>1</v>
      </c>
      <c r="E564" t="s">
        <v>89</v>
      </c>
      <c r="F564">
        <v>4875</v>
      </c>
      <c r="G564">
        <v>5.7648062705993599</v>
      </c>
      <c r="H564">
        <v>845.64853893921804</v>
      </c>
      <c r="I564">
        <v>1.2326E-2</v>
      </c>
    </row>
    <row r="565" spans="1:9" x14ac:dyDescent="0.3">
      <c r="A565" t="s">
        <v>71</v>
      </c>
      <c r="B565" t="s">
        <v>4</v>
      </c>
      <c r="C565" t="s">
        <v>5</v>
      </c>
      <c r="D565">
        <v>1</v>
      </c>
      <c r="E565" t="s">
        <v>90</v>
      </c>
      <c r="F565">
        <v>4794</v>
      </c>
      <c r="G565">
        <v>4.5038323402404696</v>
      </c>
      <c r="H565">
        <v>1064.4268342688799</v>
      </c>
      <c r="I565">
        <v>1.2163999999999999E-2</v>
      </c>
    </row>
    <row r="566" spans="1:9" x14ac:dyDescent="0.3">
      <c r="A566" t="s">
        <v>71</v>
      </c>
      <c r="B566" t="s">
        <v>4</v>
      </c>
      <c r="C566" t="s">
        <v>5</v>
      </c>
      <c r="D566">
        <v>1</v>
      </c>
      <c r="E566" t="s">
        <v>91</v>
      </c>
      <c r="F566">
        <v>4959</v>
      </c>
      <c r="G566">
        <v>1.00946426391601E-3</v>
      </c>
      <c r="H566">
        <v>4912506.73972602</v>
      </c>
      <c r="I566">
        <v>1.2829999999999999E-2</v>
      </c>
    </row>
    <row r="567" spans="1:9" x14ac:dyDescent="0.3">
      <c r="A567" t="s">
        <v>71</v>
      </c>
      <c r="B567" t="s">
        <v>4</v>
      </c>
      <c r="C567" t="s">
        <v>5</v>
      </c>
      <c r="D567">
        <v>1</v>
      </c>
      <c r="E567" t="s">
        <v>92</v>
      </c>
      <c r="F567">
        <v>4875</v>
      </c>
      <c r="G567">
        <v>1.0075569152832001E-3</v>
      </c>
      <c r="H567">
        <v>4838436.34642688</v>
      </c>
      <c r="I567">
        <v>1.2326E-2</v>
      </c>
    </row>
    <row r="568" spans="1:9" x14ac:dyDescent="0.3">
      <c r="A568" t="s">
        <v>71</v>
      </c>
      <c r="B568" t="s">
        <v>4</v>
      </c>
      <c r="C568" t="s">
        <v>5</v>
      </c>
      <c r="D568">
        <v>1</v>
      </c>
      <c r="E568" t="s">
        <v>93</v>
      </c>
      <c r="F568">
        <v>4617</v>
      </c>
      <c r="G568">
        <v>8.7104310989379794</v>
      </c>
      <c r="H568">
        <v>530.05413251738105</v>
      </c>
      <c r="I568">
        <v>1.2178E-2</v>
      </c>
    </row>
    <row r="569" spans="1:9" x14ac:dyDescent="0.3">
      <c r="A569" t="s">
        <v>71</v>
      </c>
      <c r="B569" t="s">
        <v>4</v>
      </c>
      <c r="C569" t="s">
        <v>5</v>
      </c>
      <c r="D569">
        <v>1</v>
      </c>
      <c r="E569" t="s">
        <v>94</v>
      </c>
      <c r="F569">
        <v>4984</v>
      </c>
      <c r="G569">
        <v>13.9727008342742</v>
      </c>
      <c r="H569">
        <v>356.69553503747198</v>
      </c>
      <c r="I569">
        <v>1.2919999999999999E-2</v>
      </c>
    </row>
    <row r="570" spans="1:9" x14ac:dyDescent="0.3">
      <c r="A570" t="s">
        <v>71</v>
      </c>
      <c r="B570" t="s">
        <v>4</v>
      </c>
      <c r="C570" t="s">
        <v>5</v>
      </c>
      <c r="D570">
        <v>1</v>
      </c>
      <c r="E570" t="s">
        <v>95</v>
      </c>
      <c r="F570">
        <v>4928</v>
      </c>
      <c r="G570">
        <v>5.6970174312591499</v>
      </c>
      <c r="H570">
        <v>865.01402873728102</v>
      </c>
      <c r="I570">
        <v>1.2416E-2</v>
      </c>
    </row>
    <row r="571" spans="1:9" x14ac:dyDescent="0.3">
      <c r="A571" t="s">
        <v>71</v>
      </c>
      <c r="B571" t="s">
        <v>4</v>
      </c>
      <c r="C571" t="s">
        <v>5</v>
      </c>
      <c r="D571">
        <v>1</v>
      </c>
      <c r="E571" t="s">
        <v>99</v>
      </c>
      <c r="F571">
        <v>4404</v>
      </c>
      <c r="G571">
        <v>1.9483566284179601E-3</v>
      </c>
      <c r="H571">
        <v>2260366.47283406</v>
      </c>
      <c r="I571">
        <v>1.1096E-2</v>
      </c>
    </row>
    <row r="572" spans="1:9" x14ac:dyDescent="0.3">
      <c r="A572" t="s">
        <v>71</v>
      </c>
      <c r="B572" t="s">
        <v>4</v>
      </c>
      <c r="C572" t="s">
        <v>5</v>
      </c>
      <c r="D572">
        <v>1</v>
      </c>
      <c r="E572" t="s">
        <v>100</v>
      </c>
      <c r="F572">
        <v>4536</v>
      </c>
      <c r="G572">
        <v>5.7346463203430096</v>
      </c>
      <c r="H572">
        <v>790.98164849487603</v>
      </c>
      <c r="I572">
        <v>1.1376000000000001E-2</v>
      </c>
    </row>
    <row r="573" spans="1:9" x14ac:dyDescent="0.3">
      <c r="A573" t="s">
        <v>71</v>
      </c>
      <c r="B573" t="s">
        <v>4</v>
      </c>
      <c r="C573" t="s">
        <v>5</v>
      </c>
      <c r="D573">
        <v>1</v>
      </c>
      <c r="E573" t="s">
        <v>101</v>
      </c>
      <c r="F573">
        <v>4647</v>
      </c>
      <c r="G573">
        <v>4.3709530830383301</v>
      </c>
      <c r="H573">
        <v>1063.1548570111299</v>
      </c>
      <c r="I573">
        <v>1.15819999999999E-2</v>
      </c>
    </row>
    <row r="574" spans="1:9" x14ac:dyDescent="0.3">
      <c r="A574" t="s">
        <v>71</v>
      </c>
      <c r="B574" t="s">
        <v>4</v>
      </c>
      <c r="C574" t="s">
        <v>5</v>
      </c>
      <c r="D574">
        <v>1</v>
      </c>
      <c r="E574" t="s">
        <v>102</v>
      </c>
      <c r="F574">
        <v>4681</v>
      </c>
      <c r="G574">
        <v>4.7488930225372297</v>
      </c>
      <c r="H574">
        <v>985.703400305076</v>
      </c>
      <c r="I574">
        <v>1.17819999999999E-2</v>
      </c>
    </row>
    <row r="575" spans="1:9" x14ac:dyDescent="0.3">
      <c r="A575" t="s">
        <v>71</v>
      </c>
      <c r="B575" t="s">
        <v>4</v>
      </c>
      <c r="C575" t="s">
        <v>5</v>
      </c>
      <c r="D575">
        <v>1</v>
      </c>
      <c r="E575" t="s">
        <v>103</v>
      </c>
      <c r="F575">
        <v>4536</v>
      </c>
      <c r="G575">
        <v>1.9998550415039002E-3</v>
      </c>
      <c r="H575">
        <v>2268164.39484978</v>
      </c>
      <c r="I575">
        <v>1.1376000000000001E-2</v>
      </c>
    </row>
    <row r="576" spans="1:9" x14ac:dyDescent="0.3">
      <c r="A576" t="s">
        <v>71</v>
      </c>
      <c r="B576" t="s">
        <v>4</v>
      </c>
      <c r="C576" t="s">
        <v>5</v>
      </c>
      <c r="D576">
        <v>1</v>
      </c>
      <c r="E576" t="s">
        <v>104</v>
      </c>
      <c r="F576">
        <v>4647</v>
      </c>
      <c r="G576">
        <v>9.9897384643554601E-4</v>
      </c>
      <c r="H576">
        <v>4651773.4338902105</v>
      </c>
      <c r="I576">
        <v>1.15819999999999E-2</v>
      </c>
    </row>
    <row r="577" spans="1:9" x14ac:dyDescent="0.3">
      <c r="A577" t="s">
        <v>71</v>
      </c>
      <c r="B577" t="s">
        <v>4</v>
      </c>
      <c r="C577" t="s">
        <v>5</v>
      </c>
      <c r="D577">
        <v>1</v>
      </c>
      <c r="E577" t="s">
        <v>105</v>
      </c>
      <c r="F577">
        <v>4528</v>
      </c>
      <c r="G577">
        <v>8.0951046943664497</v>
      </c>
      <c r="H577">
        <v>559.35039396724801</v>
      </c>
      <c r="I577">
        <v>1.17519999999999E-2</v>
      </c>
    </row>
    <row r="578" spans="1:9" x14ac:dyDescent="0.3">
      <c r="A578" t="s">
        <v>71</v>
      </c>
      <c r="B578" t="s">
        <v>4</v>
      </c>
      <c r="C578" t="s">
        <v>5</v>
      </c>
      <c r="D578">
        <v>1</v>
      </c>
      <c r="E578" t="s">
        <v>106</v>
      </c>
      <c r="F578">
        <v>4821</v>
      </c>
      <c r="G578">
        <v>4.3584461212158203</v>
      </c>
      <c r="H578">
        <v>1106.1281626340599</v>
      </c>
      <c r="I578">
        <v>1.2253999999999999E-2</v>
      </c>
    </row>
    <row r="579" spans="1:9" x14ac:dyDescent="0.3">
      <c r="A579" t="s">
        <v>71</v>
      </c>
      <c r="B579" t="s">
        <v>4</v>
      </c>
      <c r="C579" t="s">
        <v>5</v>
      </c>
      <c r="D579">
        <v>1</v>
      </c>
      <c r="E579" t="s">
        <v>111</v>
      </c>
      <c r="F579">
        <v>4577</v>
      </c>
      <c r="G579">
        <v>1.9991397857665998E-3</v>
      </c>
      <c r="H579">
        <v>2289484.7236732198</v>
      </c>
      <c r="I579">
        <v>1.1945999999999899E-2</v>
      </c>
    </row>
    <row r="580" spans="1:9" x14ac:dyDescent="0.3">
      <c r="A580" t="s">
        <v>71</v>
      </c>
      <c r="B580" t="s">
        <v>4</v>
      </c>
      <c r="C580" t="s">
        <v>5</v>
      </c>
      <c r="D580">
        <v>1</v>
      </c>
      <c r="E580" t="s">
        <v>112</v>
      </c>
      <c r="F580">
        <v>4900</v>
      </c>
      <c r="G580">
        <v>4.8939867019653303</v>
      </c>
      <c r="H580">
        <v>1001.22871155989</v>
      </c>
      <c r="I580">
        <v>1.25919999999999E-2</v>
      </c>
    </row>
    <row r="581" spans="1:9" x14ac:dyDescent="0.3">
      <c r="A581" t="s">
        <v>71</v>
      </c>
      <c r="B581" t="s">
        <v>4</v>
      </c>
      <c r="C581" t="s">
        <v>5</v>
      </c>
      <c r="D581">
        <v>1</v>
      </c>
      <c r="E581" t="s">
        <v>113</v>
      </c>
      <c r="F581">
        <v>4900</v>
      </c>
      <c r="G581">
        <v>9.9968910217285091E-4</v>
      </c>
      <c r="H581">
        <v>4901523.8731218698</v>
      </c>
      <c r="I581">
        <v>1.25919999999999E-2</v>
      </c>
    </row>
    <row r="582" spans="1:9" x14ac:dyDescent="0.3">
      <c r="A582" t="s">
        <v>71</v>
      </c>
      <c r="B582" t="s">
        <v>4</v>
      </c>
      <c r="C582" t="s">
        <v>5</v>
      </c>
      <c r="D582">
        <v>1</v>
      </c>
      <c r="E582" t="s">
        <v>114</v>
      </c>
      <c r="F582">
        <v>4900</v>
      </c>
      <c r="G582">
        <v>9.9968910217285091E-4</v>
      </c>
      <c r="H582">
        <v>4901523.8731218698</v>
      </c>
      <c r="I582">
        <v>1.25919999999999E-2</v>
      </c>
    </row>
    <row r="583" spans="1:9" x14ac:dyDescent="0.3">
      <c r="A583" t="s">
        <v>71</v>
      </c>
      <c r="B583" t="s">
        <v>4</v>
      </c>
      <c r="C583" t="s">
        <v>5</v>
      </c>
      <c r="D583">
        <v>1</v>
      </c>
      <c r="E583" t="s">
        <v>115</v>
      </c>
      <c r="F583">
        <v>4900</v>
      </c>
      <c r="G583">
        <v>2.0008087158203099E-3</v>
      </c>
      <c r="H583">
        <v>2449009.7235462298</v>
      </c>
      <c r="I583">
        <v>1.25919999999999E-2</v>
      </c>
    </row>
    <row r="584" spans="1:9" x14ac:dyDescent="0.3">
      <c r="A584" t="s">
        <v>71</v>
      </c>
      <c r="B584" t="s">
        <v>4</v>
      </c>
      <c r="C584" t="s">
        <v>5</v>
      </c>
      <c r="D584">
        <v>1</v>
      </c>
      <c r="E584" t="s">
        <v>116</v>
      </c>
      <c r="F584">
        <v>4900</v>
      </c>
      <c r="G584">
        <v>1.9967555999755799E-3</v>
      </c>
      <c r="H584">
        <v>2453980.84776119</v>
      </c>
      <c r="I584">
        <v>1.25919999999999E-2</v>
      </c>
    </row>
    <row r="585" spans="1:9" x14ac:dyDescent="0.3">
      <c r="A585" t="s">
        <v>71</v>
      </c>
      <c r="B585" t="s">
        <v>4</v>
      </c>
      <c r="C585" t="s">
        <v>5</v>
      </c>
      <c r="D585">
        <v>1</v>
      </c>
      <c r="E585" t="s">
        <v>117</v>
      </c>
      <c r="F585">
        <v>4443</v>
      </c>
      <c r="G585">
        <v>9.4291701316833496</v>
      </c>
      <c r="H585">
        <v>471.19735225381999</v>
      </c>
      <c r="I585">
        <v>1.1302E-2</v>
      </c>
    </row>
    <row r="586" spans="1:9" x14ac:dyDescent="0.3">
      <c r="A586" t="s">
        <v>71</v>
      </c>
      <c r="B586" t="s">
        <v>4</v>
      </c>
      <c r="C586" t="s">
        <v>5</v>
      </c>
      <c r="D586">
        <v>1</v>
      </c>
      <c r="E586" t="s">
        <v>118</v>
      </c>
      <c r="F586">
        <v>4746</v>
      </c>
      <c r="G586">
        <v>6.0550413131713796</v>
      </c>
      <c r="H586">
        <v>783.80968098039796</v>
      </c>
      <c r="I586">
        <v>1.20519999999999E-2</v>
      </c>
    </row>
    <row r="587" spans="1:9" x14ac:dyDescent="0.3">
      <c r="A587" t="s">
        <v>71</v>
      </c>
      <c r="B587" t="s">
        <v>4</v>
      </c>
      <c r="C587" t="s">
        <v>5</v>
      </c>
      <c r="D587">
        <v>1</v>
      </c>
      <c r="E587" t="s">
        <v>123</v>
      </c>
      <c r="F587">
        <v>4779</v>
      </c>
      <c r="G587">
        <v>1.9876956939697201E-3</v>
      </c>
      <c r="H587">
        <v>2404291.56962936</v>
      </c>
      <c r="I587">
        <v>1.3294E-2</v>
      </c>
    </row>
    <row r="588" spans="1:9" x14ac:dyDescent="0.3">
      <c r="A588" t="s">
        <v>71</v>
      </c>
      <c r="B588" t="s">
        <v>4</v>
      </c>
      <c r="C588" t="s">
        <v>5</v>
      </c>
      <c r="D588">
        <v>1</v>
      </c>
      <c r="E588" t="s">
        <v>124</v>
      </c>
      <c r="F588">
        <v>5365</v>
      </c>
      <c r="G588">
        <v>8.2081360816955495</v>
      </c>
      <c r="H588">
        <v>653.619767825748</v>
      </c>
      <c r="I588">
        <v>1.4481999999999899E-2</v>
      </c>
    </row>
    <row r="589" spans="1:9" x14ac:dyDescent="0.3">
      <c r="A589" t="s">
        <v>71</v>
      </c>
      <c r="B589" t="s">
        <v>4</v>
      </c>
      <c r="C589" t="s">
        <v>5</v>
      </c>
      <c r="D589">
        <v>1</v>
      </c>
      <c r="E589" t="s">
        <v>143</v>
      </c>
      <c r="F589">
        <v>5370</v>
      </c>
      <c r="G589">
        <v>6.8047962188720703</v>
      </c>
      <c r="H589">
        <v>789.14927461120999</v>
      </c>
      <c r="I589">
        <v>1.4492E-2</v>
      </c>
    </row>
    <row r="590" spans="1:9" x14ac:dyDescent="0.3">
      <c r="A590" t="s">
        <v>71</v>
      </c>
      <c r="B590" t="s">
        <v>4</v>
      </c>
      <c r="C590" t="s">
        <v>5</v>
      </c>
      <c r="D590">
        <v>1</v>
      </c>
      <c r="E590" t="s">
        <v>144</v>
      </c>
      <c r="F590">
        <v>5355</v>
      </c>
      <c r="G590">
        <v>10.1695971488952</v>
      </c>
      <c r="H590">
        <v>526.56953088665</v>
      </c>
      <c r="I590">
        <v>1.4201999999999999E-2</v>
      </c>
    </row>
    <row r="591" spans="1:9" x14ac:dyDescent="0.3">
      <c r="A591" t="s">
        <v>71</v>
      </c>
      <c r="B591" t="s">
        <v>4</v>
      </c>
      <c r="C591" t="s">
        <v>5</v>
      </c>
      <c r="D591">
        <v>1</v>
      </c>
      <c r="E591" t="s">
        <v>145</v>
      </c>
      <c r="F591">
        <v>5365</v>
      </c>
      <c r="G591">
        <v>1.00207328796386E-3</v>
      </c>
      <c r="H591">
        <v>5353899.8239352796</v>
      </c>
      <c r="I591">
        <v>1.4481999999999899E-2</v>
      </c>
    </row>
    <row r="592" spans="1:9" x14ac:dyDescent="0.3">
      <c r="A592" t="s">
        <v>71</v>
      </c>
      <c r="B592" t="s">
        <v>4</v>
      </c>
      <c r="C592" t="s">
        <v>5</v>
      </c>
      <c r="D592">
        <v>1</v>
      </c>
      <c r="E592" t="s">
        <v>146</v>
      </c>
      <c r="F592">
        <v>5370</v>
      </c>
      <c r="G592">
        <v>1.9154548645019501E-3</v>
      </c>
      <c r="H592">
        <v>2803511.6355489101</v>
      </c>
      <c r="I592">
        <v>1.4492E-2</v>
      </c>
    </row>
    <row r="593" spans="1:9" x14ac:dyDescent="0.3">
      <c r="A593" t="s">
        <v>71</v>
      </c>
      <c r="B593" t="s">
        <v>4</v>
      </c>
      <c r="C593" t="s">
        <v>5</v>
      </c>
      <c r="D593">
        <v>1</v>
      </c>
      <c r="E593" t="s">
        <v>125</v>
      </c>
      <c r="F593">
        <v>4597</v>
      </c>
      <c r="G593">
        <v>7.6389884948730398</v>
      </c>
      <c r="H593">
        <v>601.78124408556198</v>
      </c>
      <c r="I593">
        <v>1.1986E-2</v>
      </c>
    </row>
    <row r="594" spans="1:9" x14ac:dyDescent="0.3">
      <c r="A594" t="s">
        <v>71</v>
      </c>
      <c r="B594" t="s">
        <v>4</v>
      </c>
      <c r="C594" t="s">
        <v>5</v>
      </c>
      <c r="D594">
        <v>1</v>
      </c>
      <c r="E594" t="s">
        <v>147</v>
      </c>
      <c r="F594">
        <v>4923</v>
      </c>
      <c r="G594">
        <v>8.4786703586578298</v>
      </c>
      <c r="H594">
        <v>580.63349461073994</v>
      </c>
      <c r="I594">
        <v>1.2562E-2</v>
      </c>
    </row>
    <row r="595" spans="1:9" x14ac:dyDescent="0.3">
      <c r="A595" t="s">
        <v>71</v>
      </c>
      <c r="B595" t="s">
        <v>4</v>
      </c>
      <c r="C595" t="s">
        <v>5</v>
      </c>
      <c r="D595">
        <v>1</v>
      </c>
      <c r="E595" t="s">
        <v>126</v>
      </c>
      <c r="F595">
        <v>4505</v>
      </c>
      <c r="G595">
        <v>6.8034744262695304</v>
      </c>
      <c r="H595">
        <v>662.16167177836701</v>
      </c>
      <c r="I595">
        <v>1.1481999999999999E-2</v>
      </c>
    </row>
    <row r="596" spans="1:9" x14ac:dyDescent="0.3">
      <c r="A596" t="s">
        <v>71</v>
      </c>
      <c r="B596" t="s">
        <v>4</v>
      </c>
      <c r="C596" t="s">
        <v>5</v>
      </c>
      <c r="D596">
        <v>1</v>
      </c>
      <c r="E596" t="s">
        <v>127</v>
      </c>
      <c r="F596">
        <v>4431</v>
      </c>
      <c r="G596">
        <v>1.99723243713378E-3</v>
      </c>
      <c r="H596">
        <v>2218570.01599618</v>
      </c>
      <c r="I596">
        <v>1.1209999999999999E-2</v>
      </c>
    </row>
    <row r="597" spans="1:9" x14ac:dyDescent="0.3">
      <c r="A597" t="s">
        <v>71</v>
      </c>
      <c r="B597" t="s">
        <v>4</v>
      </c>
      <c r="C597" t="s">
        <v>5</v>
      </c>
      <c r="D597">
        <v>1</v>
      </c>
      <c r="E597" t="s">
        <v>128</v>
      </c>
      <c r="F597">
        <v>4635</v>
      </c>
      <c r="G597">
        <v>5.2467744350433296</v>
      </c>
      <c r="H597">
        <v>883.39989785776197</v>
      </c>
      <c r="I597">
        <v>1.1266E-2</v>
      </c>
    </row>
    <row r="598" spans="1:9" x14ac:dyDescent="0.3">
      <c r="A598" t="s">
        <v>71</v>
      </c>
      <c r="B598" t="s">
        <v>4</v>
      </c>
      <c r="C598" t="s">
        <v>5</v>
      </c>
      <c r="D598">
        <v>1</v>
      </c>
      <c r="E598" t="s">
        <v>129</v>
      </c>
      <c r="F598">
        <v>4550</v>
      </c>
      <c r="G598">
        <v>5.4950268268585196</v>
      </c>
      <c r="H598">
        <v>828.02143526589703</v>
      </c>
      <c r="I598">
        <v>1.1112E-2</v>
      </c>
    </row>
    <row r="599" spans="1:9" x14ac:dyDescent="0.3">
      <c r="A599" t="s">
        <v>71</v>
      </c>
      <c r="B599" t="s">
        <v>4</v>
      </c>
      <c r="C599" t="s">
        <v>5</v>
      </c>
      <c r="D599">
        <v>1</v>
      </c>
      <c r="E599" t="s">
        <v>130</v>
      </c>
      <c r="F599">
        <v>4535</v>
      </c>
      <c r="G599">
        <v>4.2394828796386701</v>
      </c>
      <c r="H599">
        <v>1069.7059355471399</v>
      </c>
      <c r="I599">
        <v>1.1018E-2</v>
      </c>
    </row>
    <row r="600" spans="1:9" x14ac:dyDescent="0.3">
      <c r="A600" t="s">
        <v>71</v>
      </c>
      <c r="B600" t="s">
        <v>4</v>
      </c>
      <c r="C600" t="s">
        <v>5</v>
      </c>
      <c r="D600">
        <v>1</v>
      </c>
      <c r="E600" t="s">
        <v>131</v>
      </c>
      <c r="F600">
        <v>4705</v>
      </c>
      <c r="G600">
        <v>6.42714071273803</v>
      </c>
      <c r="H600">
        <v>732.05181126268099</v>
      </c>
      <c r="I600">
        <v>1.1686E-2</v>
      </c>
    </row>
    <row r="601" spans="1:9" x14ac:dyDescent="0.3">
      <c r="A601" t="s">
        <v>71</v>
      </c>
      <c r="B601" t="s">
        <v>4</v>
      </c>
      <c r="C601" t="s">
        <v>5</v>
      </c>
      <c r="D601">
        <v>1</v>
      </c>
      <c r="E601" t="s">
        <v>132</v>
      </c>
      <c r="F601">
        <v>4716</v>
      </c>
      <c r="G601">
        <v>5.5962951183319003</v>
      </c>
      <c r="H601">
        <v>842.70037592400899</v>
      </c>
      <c r="I601">
        <v>1.2024E-2</v>
      </c>
    </row>
    <row r="602" spans="1:9" x14ac:dyDescent="0.3">
      <c r="A602" t="s">
        <v>71</v>
      </c>
      <c r="B602" t="s">
        <v>4</v>
      </c>
      <c r="C602" t="s">
        <v>5</v>
      </c>
      <c r="D602">
        <v>1</v>
      </c>
      <c r="E602" t="s">
        <v>133</v>
      </c>
      <c r="F602">
        <v>4525</v>
      </c>
      <c r="G602">
        <v>2.0856857299804601E-3</v>
      </c>
      <c r="H602">
        <v>2169550.25148605</v>
      </c>
      <c r="I602">
        <v>1.1642E-2</v>
      </c>
    </row>
    <row r="603" spans="1:9" x14ac:dyDescent="0.3">
      <c r="A603" t="s">
        <v>71</v>
      </c>
      <c r="B603" t="s">
        <v>4</v>
      </c>
      <c r="C603" t="s">
        <v>5</v>
      </c>
      <c r="D603">
        <v>1</v>
      </c>
      <c r="E603" t="s">
        <v>134</v>
      </c>
      <c r="F603">
        <v>4767</v>
      </c>
      <c r="G603">
        <v>5.8148627281188903</v>
      </c>
      <c r="H603">
        <v>819.79579276192396</v>
      </c>
      <c r="I603">
        <v>1.1814E-2</v>
      </c>
    </row>
    <row r="604" spans="1:9" x14ac:dyDescent="0.3">
      <c r="A604" t="s">
        <v>71</v>
      </c>
      <c r="B604" t="s">
        <v>4</v>
      </c>
      <c r="C604" t="s">
        <v>5</v>
      </c>
      <c r="D604">
        <v>1</v>
      </c>
      <c r="E604" t="s">
        <v>135</v>
      </c>
      <c r="F604">
        <v>4693</v>
      </c>
      <c r="G604">
        <v>5.44559526443481</v>
      </c>
      <c r="H604">
        <v>861.79742931869805</v>
      </c>
      <c r="I604">
        <v>1.17019999999999E-2</v>
      </c>
    </row>
    <row r="605" spans="1:9" x14ac:dyDescent="0.3">
      <c r="A605" t="s">
        <v>71</v>
      </c>
      <c r="B605" t="s">
        <v>4</v>
      </c>
      <c r="C605" t="s">
        <v>5</v>
      </c>
      <c r="D605">
        <v>1</v>
      </c>
      <c r="E605" t="s">
        <v>136</v>
      </c>
      <c r="F605">
        <v>4714</v>
      </c>
      <c r="G605">
        <v>4.7486827373504603</v>
      </c>
      <c r="H605">
        <v>992.69634564598903</v>
      </c>
      <c r="I605">
        <v>1.176E-2</v>
      </c>
    </row>
    <row r="606" spans="1:9" x14ac:dyDescent="0.3">
      <c r="A606" t="s">
        <v>71</v>
      </c>
      <c r="B606" t="s">
        <v>4</v>
      </c>
      <c r="C606" t="s">
        <v>5</v>
      </c>
      <c r="D606">
        <v>1</v>
      </c>
      <c r="E606" t="s">
        <v>137</v>
      </c>
      <c r="F606">
        <v>4850</v>
      </c>
      <c r="G606">
        <v>6.2844173908233598</v>
      </c>
      <c r="H606">
        <v>771.75013981122095</v>
      </c>
      <c r="I606">
        <v>1.23039999999999E-2</v>
      </c>
    </row>
    <row r="607" spans="1:9" x14ac:dyDescent="0.3">
      <c r="A607" t="s">
        <v>71</v>
      </c>
      <c r="B607" t="s">
        <v>4</v>
      </c>
      <c r="C607" t="s">
        <v>5</v>
      </c>
      <c r="D607">
        <v>1</v>
      </c>
      <c r="E607" t="s">
        <v>138</v>
      </c>
      <c r="F607">
        <v>4834</v>
      </c>
      <c r="G607">
        <v>5.9261124134063703</v>
      </c>
      <c r="H607">
        <v>815.71182974259204</v>
      </c>
      <c r="I607">
        <v>1.22119999999999E-2</v>
      </c>
    </row>
    <row r="608" spans="1:9" x14ac:dyDescent="0.3">
      <c r="A608" t="s">
        <v>71</v>
      </c>
      <c r="B608" t="s">
        <v>35</v>
      </c>
      <c r="C608" t="s">
        <v>5</v>
      </c>
      <c r="D608">
        <v>0</v>
      </c>
      <c r="E608" t="s">
        <v>72</v>
      </c>
      <c r="F608">
        <v>4727</v>
      </c>
      <c r="G608">
        <v>14.7701427936553</v>
      </c>
      <c r="H608">
        <v>320.03752881999901</v>
      </c>
      <c r="I608">
        <v>5.8810000000000001E-2</v>
      </c>
    </row>
    <row r="609" spans="1:9" x14ac:dyDescent="0.3">
      <c r="A609" t="s">
        <v>71</v>
      </c>
      <c r="B609" t="s">
        <v>35</v>
      </c>
      <c r="C609" t="s">
        <v>5</v>
      </c>
      <c r="D609">
        <v>0</v>
      </c>
      <c r="E609" t="s">
        <v>73</v>
      </c>
      <c r="F609">
        <v>4708</v>
      </c>
      <c r="G609">
        <v>9.9825859069824197E-4</v>
      </c>
      <c r="H609">
        <v>4716212.8569381395</v>
      </c>
      <c r="I609">
        <v>6.318E-2</v>
      </c>
    </row>
    <row r="610" spans="1:9" x14ac:dyDescent="0.3">
      <c r="A610" t="s">
        <v>71</v>
      </c>
      <c r="B610" t="s">
        <v>35</v>
      </c>
      <c r="C610" t="s">
        <v>5</v>
      </c>
      <c r="D610">
        <v>0</v>
      </c>
      <c r="E610" t="s">
        <v>74</v>
      </c>
      <c r="F610">
        <v>5221</v>
      </c>
      <c r="G610">
        <v>20.772434234619102</v>
      </c>
      <c r="H610">
        <v>251.34271414848101</v>
      </c>
      <c r="I610">
        <v>6.8709999999999993E-2</v>
      </c>
    </row>
    <row r="611" spans="1:9" x14ac:dyDescent="0.3">
      <c r="A611" t="s">
        <v>71</v>
      </c>
      <c r="B611" t="s">
        <v>35</v>
      </c>
      <c r="C611" t="s">
        <v>5</v>
      </c>
      <c r="D611">
        <v>0</v>
      </c>
      <c r="E611" t="s">
        <v>75</v>
      </c>
      <c r="F611">
        <v>5246</v>
      </c>
      <c r="G611">
        <v>22.441245317459099</v>
      </c>
      <c r="H611">
        <v>233.765993187492</v>
      </c>
      <c r="I611">
        <v>6.9040000000000004E-2</v>
      </c>
    </row>
    <row r="612" spans="1:9" x14ac:dyDescent="0.3">
      <c r="A612" t="s">
        <v>71</v>
      </c>
      <c r="B612" t="s">
        <v>35</v>
      </c>
      <c r="C612" t="s">
        <v>5</v>
      </c>
      <c r="D612">
        <v>0</v>
      </c>
      <c r="E612" t="s">
        <v>76</v>
      </c>
      <c r="F612">
        <v>5245</v>
      </c>
      <c r="G612">
        <v>21.472361564636198</v>
      </c>
      <c r="H612">
        <v>244.26749634461299</v>
      </c>
      <c r="I612">
        <v>6.9029999999999994E-2</v>
      </c>
    </row>
    <row r="613" spans="1:9" x14ac:dyDescent="0.3">
      <c r="A613" t="s">
        <v>71</v>
      </c>
      <c r="B613" t="s">
        <v>35</v>
      </c>
      <c r="C613" t="s">
        <v>5</v>
      </c>
      <c r="D613">
        <v>0</v>
      </c>
      <c r="E613" t="s">
        <v>77</v>
      </c>
      <c r="F613">
        <v>5227</v>
      </c>
      <c r="G613">
        <v>19.6226742267608</v>
      </c>
      <c r="H613">
        <v>266.37551740381798</v>
      </c>
      <c r="I613">
        <v>6.8849999999999995E-2</v>
      </c>
    </row>
    <row r="614" spans="1:9" x14ac:dyDescent="0.3">
      <c r="A614" t="s">
        <v>71</v>
      </c>
      <c r="B614" t="s">
        <v>35</v>
      </c>
      <c r="C614" t="s">
        <v>5</v>
      </c>
      <c r="D614">
        <v>0</v>
      </c>
      <c r="E614" t="s">
        <v>78</v>
      </c>
      <c r="F614">
        <v>5246</v>
      </c>
      <c r="G614">
        <v>19.005709409713699</v>
      </c>
      <c r="H614">
        <v>276.02231976243797</v>
      </c>
      <c r="I614">
        <v>6.9040000000000004E-2</v>
      </c>
    </row>
    <row r="615" spans="1:9" x14ac:dyDescent="0.3">
      <c r="A615" t="s">
        <v>71</v>
      </c>
      <c r="B615" t="s">
        <v>35</v>
      </c>
      <c r="C615" t="s">
        <v>5</v>
      </c>
      <c r="D615">
        <v>0</v>
      </c>
      <c r="E615" t="s">
        <v>79</v>
      </c>
      <c r="F615">
        <v>4651</v>
      </c>
      <c r="G615">
        <v>2.1207332611083902E-3</v>
      </c>
      <c r="H615">
        <v>2193109.3765036501</v>
      </c>
      <c r="I615">
        <v>6.019E-2</v>
      </c>
    </row>
    <row r="616" spans="1:9" x14ac:dyDescent="0.3">
      <c r="A616" t="s">
        <v>71</v>
      </c>
      <c r="B616" t="s">
        <v>35</v>
      </c>
      <c r="C616" t="s">
        <v>5</v>
      </c>
      <c r="D616">
        <v>0</v>
      </c>
      <c r="E616" t="s">
        <v>80</v>
      </c>
      <c r="F616">
        <v>4964</v>
      </c>
      <c r="G616">
        <v>15.390441417693999</v>
      </c>
      <c r="H616">
        <v>322.53785744526999</v>
      </c>
      <c r="I616">
        <v>6.3399999999999998E-2</v>
      </c>
    </row>
    <row r="617" spans="1:9" x14ac:dyDescent="0.3">
      <c r="A617" t="s">
        <v>71</v>
      </c>
      <c r="B617" t="s">
        <v>35</v>
      </c>
      <c r="C617" t="s">
        <v>5</v>
      </c>
      <c r="D617">
        <v>0</v>
      </c>
      <c r="E617" t="s">
        <v>139</v>
      </c>
      <c r="F617">
        <v>4962</v>
      </c>
      <c r="G617">
        <v>17.383438587188699</v>
      </c>
      <c r="H617">
        <v>285.44410101099902</v>
      </c>
      <c r="I617">
        <v>6.3380000000000006E-2</v>
      </c>
    </row>
    <row r="618" spans="1:9" x14ac:dyDescent="0.3">
      <c r="A618" t="s">
        <v>71</v>
      </c>
      <c r="B618" t="s">
        <v>35</v>
      </c>
      <c r="C618" t="s">
        <v>5</v>
      </c>
      <c r="D618">
        <v>0</v>
      </c>
      <c r="E618" t="s">
        <v>140</v>
      </c>
      <c r="F618">
        <v>4957</v>
      </c>
      <c r="G618">
        <v>15.827113389968799</v>
      </c>
      <c r="H618">
        <v>313.19671994905298</v>
      </c>
      <c r="I618">
        <v>6.3250000000000001E-2</v>
      </c>
    </row>
    <row r="619" spans="1:9" x14ac:dyDescent="0.3">
      <c r="A619" t="s">
        <v>71</v>
      </c>
      <c r="B619" t="s">
        <v>35</v>
      </c>
      <c r="C619" t="s">
        <v>5</v>
      </c>
      <c r="D619">
        <v>0</v>
      </c>
      <c r="E619" t="s">
        <v>141</v>
      </c>
      <c r="F619">
        <v>4962</v>
      </c>
      <c r="G619">
        <v>20.823683261871299</v>
      </c>
      <c r="H619">
        <v>238.286375066294</v>
      </c>
      <c r="I619">
        <v>6.3299999999999995E-2</v>
      </c>
    </row>
    <row r="620" spans="1:9" x14ac:dyDescent="0.3">
      <c r="A620" t="s">
        <v>71</v>
      </c>
      <c r="B620" t="s">
        <v>35</v>
      </c>
      <c r="C620" t="s">
        <v>5</v>
      </c>
      <c r="D620">
        <v>0</v>
      </c>
      <c r="E620" t="s">
        <v>142</v>
      </c>
      <c r="F620">
        <v>4964</v>
      </c>
      <c r="G620">
        <v>16.0248990058898</v>
      </c>
      <c r="H620">
        <v>309.76794288534899</v>
      </c>
      <c r="I620">
        <v>6.3399999999999998E-2</v>
      </c>
    </row>
    <row r="621" spans="1:9" x14ac:dyDescent="0.3">
      <c r="A621" t="s">
        <v>71</v>
      </c>
      <c r="B621" t="s">
        <v>35</v>
      </c>
      <c r="C621" t="s">
        <v>5</v>
      </c>
      <c r="D621">
        <v>0</v>
      </c>
      <c r="E621" t="s">
        <v>81</v>
      </c>
      <c r="F621">
        <v>4651</v>
      </c>
      <c r="G621">
        <v>3.00192832946777E-3</v>
      </c>
      <c r="H621">
        <v>1549337.45564291</v>
      </c>
      <c r="I621">
        <v>6.019E-2</v>
      </c>
    </row>
    <row r="622" spans="1:9" x14ac:dyDescent="0.3">
      <c r="A622" t="s">
        <v>71</v>
      </c>
      <c r="B622" t="s">
        <v>35</v>
      </c>
      <c r="C622" t="s">
        <v>5</v>
      </c>
      <c r="D622">
        <v>0</v>
      </c>
      <c r="E622" t="s">
        <v>82</v>
      </c>
      <c r="F622">
        <v>4958</v>
      </c>
      <c r="G622">
        <v>20.033405065536499</v>
      </c>
      <c r="H622">
        <v>247.48663463752601</v>
      </c>
      <c r="I622">
        <v>6.3259999999999997E-2</v>
      </c>
    </row>
    <row r="623" spans="1:9" x14ac:dyDescent="0.3">
      <c r="A623" t="s">
        <v>71</v>
      </c>
      <c r="B623" t="s">
        <v>35</v>
      </c>
      <c r="C623" t="s">
        <v>5</v>
      </c>
      <c r="D623">
        <v>0</v>
      </c>
      <c r="E623" t="s">
        <v>83</v>
      </c>
      <c r="F623">
        <v>4960</v>
      </c>
      <c r="G623">
        <v>17.247416257858202</v>
      </c>
      <c r="H623">
        <v>287.57930613172903</v>
      </c>
      <c r="I623">
        <v>6.3280000000000003E-2</v>
      </c>
    </row>
    <row r="624" spans="1:9" x14ac:dyDescent="0.3">
      <c r="A624" t="s">
        <v>71</v>
      </c>
      <c r="B624" t="s">
        <v>35</v>
      </c>
      <c r="C624" t="s">
        <v>5</v>
      </c>
      <c r="D624">
        <v>0</v>
      </c>
      <c r="E624" t="s">
        <v>84</v>
      </c>
      <c r="F624">
        <v>4956</v>
      </c>
      <c r="G624">
        <v>18.6288466453552</v>
      </c>
      <c r="H624">
        <v>266.03901434959101</v>
      </c>
      <c r="I624">
        <v>6.3240000000000005E-2</v>
      </c>
    </row>
    <row r="625" spans="1:9" x14ac:dyDescent="0.3">
      <c r="A625" t="s">
        <v>71</v>
      </c>
      <c r="B625" t="s">
        <v>35</v>
      </c>
      <c r="C625" t="s">
        <v>5</v>
      </c>
      <c r="D625">
        <v>0</v>
      </c>
      <c r="E625" t="s">
        <v>85</v>
      </c>
      <c r="F625">
        <v>4964</v>
      </c>
      <c r="G625">
        <v>18.873125791549601</v>
      </c>
      <c r="H625">
        <v>263.01949421767699</v>
      </c>
      <c r="I625">
        <v>6.3399999999999998E-2</v>
      </c>
    </row>
    <row r="626" spans="1:9" x14ac:dyDescent="0.3">
      <c r="A626" t="s">
        <v>71</v>
      </c>
      <c r="B626" t="s">
        <v>35</v>
      </c>
      <c r="C626" t="s">
        <v>5</v>
      </c>
      <c r="D626">
        <v>0</v>
      </c>
      <c r="E626" t="s">
        <v>86</v>
      </c>
      <c r="F626">
        <v>4963</v>
      </c>
      <c r="G626">
        <v>15.989431381225501</v>
      </c>
      <c r="H626">
        <v>310.39252626753398</v>
      </c>
      <c r="I626">
        <v>6.3390000000000002E-2</v>
      </c>
    </row>
    <row r="627" spans="1:9" x14ac:dyDescent="0.3">
      <c r="A627" t="s">
        <v>71</v>
      </c>
      <c r="B627" t="s">
        <v>35</v>
      </c>
      <c r="C627" t="s">
        <v>5</v>
      </c>
      <c r="D627">
        <v>0</v>
      </c>
      <c r="E627" t="s">
        <v>87</v>
      </c>
      <c r="F627">
        <v>4336</v>
      </c>
      <c r="G627">
        <v>1.0721683502197201E-3</v>
      </c>
      <c r="H627">
        <v>4044141.0148988198</v>
      </c>
      <c r="I627">
        <v>5.2900000000000003E-2</v>
      </c>
    </row>
    <row r="628" spans="1:9" x14ac:dyDescent="0.3">
      <c r="A628" t="s">
        <v>71</v>
      </c>
      <c r="B628" t="s">
        <v>35</v>
      </c>
      <c r="C628" t="s">
        <v>5</v>
      </c>
      <c r="D628">
        <v>0</v>
      </c>
      <c r="E628" t="s">
        <v>88</v>
      </c>
      <c r="F628">
        <v>4550</v>
      </c>
      <c r="G628">
        <v>10.282954454421899</v>
      </c>
      <c r="H628">
        <v>442.47983594280601</v>
      </c>
      <c r="I628">
        <v>5.5039999999999999E-2</v>
      </c>
    </row>
    <row r="629" spans="1:9" x14ac:dyDescent="0.3">
      <c r="A629" t="s">
        <v>71</v>
      </c>
      <c r="B629" t="s">
        <v>35</v>
      </c>
      <c r="C629" t="s">
        <v>5</v>
      </c>
      <c r="D629">
        <v>0</v>
      </c>
      <c r="E629" t="s">
        <v>89</v>
      </c>
      <c r="F629">
        <v>4551</v>
      </c>
      <c r="G629">
        <v>12.800004243850699</v>
      </c>
      <c r="H629">
        <v>355.54675711817498</v>
      </c>
      <c r="I629">
        <v>5.5129999999999998E-2</v>
      </c>
    </row>
    <row r="630" spans="1:9" x14ac:dyDescent="0.3">
      <c r="A630" t="s">
        <v>71</v>
      </c>
      <c r="B630" t="s">
        <v>35</v>
      </c>
      <c r="C630" t="s">
        <v>5</v>
      </c>
      <c r="D630">
        <v>0</v>
      </c>
      <c r="E630" t="s">
        <v>90</v>
      </c>
      <c r="F630">
        <v>4555</v>
      </c>
      <c r="G630">
        <v>11.1102573871612</v>
      </c>
      <c r="H630">
        <v>409.981500992375</v>
      </c>
      <c r="I630">
        <v>5.5169999999999997E-2</v>
      </c>
    </row>
    <row r="631" spans="1:9" x14ac:dyDescent="0.3">
      <c r="A631" t="s">
        <v>71</v>
      </c>
      <c r="B631" t="s">
        <v>35</v>
      </c>
      <c r="C631" t="s">
        <v>5</v>
      </c>
      <c r="D631">
        <v>0</v>
      </c>
      <c r="E631" t="s">
        <v>91</v>
      </c>
      <c r="F631">
        <v>4550</v>
      </c>
      <c r="G631">
        <v>11.5928833484649</v>
      </c>
      <c r="H631">
        <v>392.48216886461398</v>
      </c>
      <c r="I631">
        <v>5.5039999999999999E-2</v>
      </c>
    </row>
    <row r="632" spans="1:9" x14ac:dyDescent="0.3">
      <c r="A632" t="s">
        <v>71</v>
      </c>
      <c r="B632" t="s">
        <v>35</v>
      </c>
      <c r="C632" t="s">
        <v>5</v>
      </c>
      <c r="D632">
        <v>0</v>
      </c>
      <c r="E632" t="s">
        <v>92</v>
      </c>
      <c r="F632">
        <v>4551</v>
      </c>
      <c r="G632">
        <v>10.7219004631042</v>
      </c>
      <c r="H632">
        <v>424.45833326476998</v>
      </c>
      <c r="I632">
        <v>5.5050000000000002E-2</v>
      </c>
    </row>
    <row r="633" spans="1:9" x14ac:dyDescent="0.3">
      <c r="A633" t="s">
        <v>71</v>
      </c>
      <c r="B633" t="s">
        <v>35</v>
      </c>
      <c r="C633" t="s">
        <v>5</v>
      </c>
      <c r="D633">
        <v>0</v>
      </c>
      <c r="E633" t="s">
        <v>93</v>
      </c>
      <c r="F633">
        <v>4689</v>
      </c>
      <c r="G633">
        <v>2.0081996917724601E-3</v>
      </c>
      <c r="H633">
        <v>2334927.1584945899</v>
      </c>
      <c r="I633">
        <v>6.2309999999999997E-2</v>
      </c>
    </row>
    <row r="634" spans="1:9" x14ac:dyDescent="0.3">
      <c r="A634" t="s">
        <v>71</v>
      </c>
      <c r="B634" t="s">
        <v>35</v>
      </c>
      <c r="C634" t="s">
        <v>5</v>
      </c>
      <c r="D634">
        <v>0</v>
      </c>
      <c r="E634" t="s">
        <v>94</v>
      </c>
      <c r="F634">
        <v>5143</v>
      </c>
      <c r="G634">
        <v>18.24165558815</v>
      </c>
      <c r="H634">
        <v>281.93712874071298</v>
      </c>
      <c r="I634">
        <v>6.6930000000000003E-2</v>
      </c>
    </row>
    <row r="635" spans="1:9" x14ac:dyDescent="0.3">
      <c r="A635" t="s">
        <v>71</v>
      </c>
      <c r="B635" t="s">
        <v>35</v>
      </c>
      <c r="C635" t="s">
        <v>5</v>
      </c>
      <c r="D635">
        <v>0</v>
      </c>
      <c r="E635" t="s">
        <v>95</v>
      </c>
      <c r="F635">
        <v>5137</v>
      </c>
      <c r="G635">
        <v>19.297895431518501</v>
      </c>
      <c r="H635">
        <v>266.19483032382499</v>
      </c>
      <c r="I635">
        <v>6.6790000000000002E-2</v>
      </c>
    </row>
    <row r="636" spans="1:9" x14ac:dyDescent="0.3">
      <c r="A636" t="s">
        <v>71</v>
      </c>
      <c r="B636" t="s">
        <v>35</v>
      </c>
      <c r="C636" t="s">
        <v>5</v>
      </c>
      <c r="D636">
        <v>0</v>
      </c>
      <c r="E636" t="s">
        <v>96</v>
      </c>
      <c r="F636">
        <v>5143</v>
      </c>
      <c r="G636">
        <v>16.268546819686801</v>
      </c>
      <c r="H636">
        <v>316.13149330438898</v>
      </c>
      <c r="I636">
        <v>6.6930000000000003E-2</v>
      </c>
    </row>
    <row r="637" spans="1:9" x14ac:dyDescent="0.3">
      <c r="A637" t="s">
        <v>71</v>
      </c>
      <c r="B637" t="s">
        <v>35</v>
      </c>
      <c r="C637" t="s">
        <v>5</v>
      </c>
      <c r="D637">
        <v>0</v>
      </c>
      <c r="E637" t="s">
        <v>97</v>
      </c>
      <c r="F637">
        <v>5142</v>
      </c>
      <c r="G637">
        <v>21.576399564742999</v>
      </c>
      <c r="H637">
        <v>238.31594259138001</v>
      </c>
      <c r="I637">
        <v>6.6919999999999993E-2</v>
      </c>
    </row>
    <row r="638" spans="1:9" x14ac:dyDescent="0.3">
      <c r="A638" t="s">
        <v>71</v>
      </c>
      <c r="B638" t="s">
        <v>35</v>
      </c>
      <c r="C638" t="s">
        <v>5</v>
      </c>
      <c r="D638">
        <v>0</v>
      </c>
      <c r="E638" t="s">
        <v>98</v>
      </c>
      <c r="F638">
        <v>5141</v>
      </c>
      <c r="G638">
        <v>18.1600005626678</v>
      </c>
      <c r="H638">
        <v>283.09470488500602</v>
      </c>
      <c r="I638">
        <v>6.6830000000000001E-2</v>
      </c>
    </row>
    <row r="639" spans="1:9" x14ac:dyDescent="0.3">
      <c r="A639" t="s">
        <v>71</v>
      </c>
      <c r="B639" t="s">
        <v>35</v>
      </c>
      <c r="C639" t="s">
        <v>5</v>
      </c>
      <c r="D639">
        <v>0</v>
      </c>
      <c r="E639" t="s">
        <v>99</v>
      </c>
      <c r="F639">
        <v>4474</v>
      </c>
      <c r="G639">
        <v>12.9576449394226</v>
      </c>
      <c r="H639">
        <v>345.27879262906799</v>
      </c>
      <c r="I639">
        <v>5.672E-2</v>
      </c>
    </row>
    <row r="640" spans="1:9" x14ac:dyDescent="0.3">
      <c r="A640" t="s">
        <v>71</v>
      </c>
      <c r="B640" t="s">
        <v>35</v>
      </c>
      <c r="C640" t="s">
        <v>5</v>
      </c>
      <c r="D640">
        <v>0</v>
      </c>
      <c r="E640" t="s">
        <v>105</v>
      </c>
      <c r="F640">
        <v>4533</v>
      </c>
      <c r="G640">
        <v>15.9040501117706</v>
      </c>
      <c r="H640">
        <v>285.02173774245801</v>
      </c>
      <c r="I640">
        <v>5.8130000000000001E-2</v>
      </c>
    </row>
    <row r="641" spans="1:9" x14ac:dyDescent="0.3">
      <c r="A641" t="s">
        <v>71</v>
      </c>
      <c r="B641" t="s">
        <v>35</v>
      </c>
      <c r="C641" t="s">
        <v>5</v>
      </c>
      <c r="D641">
        <v>0</v>
      </c>
      <c r="E641" t="s">
        <v>106</v>
      </c>
      <c r="F641">
        <v>4830</v>
      </c>
      <c r="G641">
        <v>19.006825685501099</v>
      </c>
      <c r="H641">
        <v>254.11923484332499</v>
      </c>
      <c r="I641">
        <v>6.1260000000000002E-2</v>
      </c>
    </row>
    <row r="642" spans="1:9" x14ac:dyDescent="0.3">
      <c r="A642" t="s">
        <v>71</v>
      </c>
      <c r="B642" t="s">
        <v>35</v>
      </c>
      <c r="C642" t="s">
        <v>5</v>
      </c>
      <c r="D642">
        <v>0</v>
      </c>
      <c r="E642" t="s">
        <v>111</v>
      </c>
      <c r="F642">
        <v>4619</v>
      </c>
      <c r="G642">
        <v>17.813642740249598</v>
      </c>
      <c r="H642">
        <v>259.29564589074403</v>
      </c>
      <c r="I642">
        <v>6.021E-2</v>
      </c>
    </row>
    <row r="643" spans="1:9" x14ac:dyDescent="0.3">
      <c r="A643" t="s">
        <v>71</v>
      </c>
      <c r="B643" t="s">
        <v>35</v>
      </c>
      <c r="C643" t="s">
        <v>5</v>
      </c>
      <c r="D643">
        <v>0</v>
      </c>
      <c r="E643" t="s">
        <v>117</v>
      </c>
      <c r="F643">
        <v>4485</v>
      </c>
      <c r="G643">
        <v>1.9731521606445299E-3</v>
      </c>
      <c r="H643">
        <v>2273012.7404543199</v>
      </c>
      <c r="I643">
        <v>5.7009999999999998E-2</v>
      </c>
    </row>
    <row r="644" spans="1:9" x14ac:dyDescent="0.3">
      <c r="A644" t="s">
        <v>71</v>
      </c>
      <c r="B644" t="s">
        <v>35</v>
      </c>
      <c r="C644" t="s">
        <v>5</v>
      </c>
      <c r="D644">
        <v>0</v>
      </c>
      <c r="E644" t="s">
        <v>118</v>
      </c>
      <c r="F644">
        <v>4802</v>
      </c>
      <c r="G644">
        <v>12.747365474700899</v>
      </c>
      <c r="H644">
        <v>376.705289381581</v>
      </c>
      <c r="I644">
        <v>6.012E-2</v>
      </c>
    </row>
    <row r="645" spans="1:9" x14ac:dyDescent="0.3">
      <c r="A645" t="s">
        <v>71</v>
      </c>
      <c r="B645" t="s">
        <v>35</v>
      </c>
      <c r="C645" t="s">
        <v>5</v>
      </c>
      <c r="D645">
        <v>0</v>
      </c>
      <c r="E645" t="s">
        <v>119</v>
      </c>
      <c r="F645">
        <v>4804</v>
      </c>
      <c r="G645">
        <v>13.435401916503899</v>
      </c>
      <c r="H645">
        <v>357.56280532991099</v>
      </c>
      <c r="I645">
        <v>6.0220000000000003E-2</v>
      </c>
    </row>
    <row r="646" spans="1:9" x14ac:dyDescent="0.3">
      <c r="A646" t="s">
        <v>71</v>
      </c>
      <c r="B646" t="s">
        <v>35</v>
      </c>
      <c r="C646" t="s">
        <v>5</v>
      </c>
      <c r="D646">
        <v>0</v>
      </c>
      <c r="E646" t="s">
        <v>120</v>
      </c>
      <c r="F646">
        <v>4806</v>
      </c>
      <c r="G646">
        <v>18.3387577533721</v>
      </c>
      <c r="H646">
        <v>262.06791455742098</v>
      </c>
      <c r="I646">
        <v>6.0240000000000002E-2</v>
      </c>
    </row>
    <row r="647" spans="1:9" x14ac:dyDescent="0.3">
      <c r="A647" t="s">
        <v>71</v>
      </c>
      <c r="B647" t="s">
        <v>35</v>
      </c>
      <c r="C647" t="s">
        <v>5</v>
      </c>
      <c r="D647">
        <v>0</v>
      </c>
      <c r="E647" t="s">
        <v>121</v>
      </c>
      <c r="F647">
        <v>4808</v>
      </c>
      <c r="G647">
        <v>15.9909250736236</v>
      </c>
      <c r="H647">
        <v>300.67053518564597</v>
      </c>
      <c r="I647">
        <v>6.0319999999999999E-2</v>
      </c>
    </row>
    <row r="648" spans="1:9" x14ac:dyDescent="0.3">
      <c r="A648" t="s">
        <v>71</v>
      </c>
      <c r="B648" t="s">
        <v>35</v>
      </c>
      <c r="C648" t="s">
        <v>5</v>
      </c>
      <c r="D648">
        <v>0</v>
      </c>
      <c r="E648" t="s">
        <v>122</v>
      </c>
      <c r="F648">
        <v>4806</v>
      </c>
      <c r="G648">
        <v>13.1831855773925</v>
      </c>
      <c r="H648">
        <v>364.55528686796703</v>
      </c>
      <c r="I648">
        <v>6.0220000000000003E-2</v>
      </c>
    </row>
    <row r="649" spans="1:9" x14ac:dyDescent="0.3">
      <c r="A649" t="s">
        <v>71</v>
      </c>
      <c r="B649" t="s">
        <v>35</v>
      </c>
      <c r="C649" t="s">
        <v>5</v>
      </c>
      <c r="D649">
        <v>0</v>
      </c>
      <c r="E649" t="s">
        <v>123</v>
      </c>
      <c r="F649">
        <v>4508</v>
      </c>
      <c r="G649">
        <v>1.0049343109130801E-3</v>
      </c>
      <c r="H649">
        <v>4485865.3456702204</v>
      </c>
      <c r="I649">
        <v>5.7520000000000002E-2</v>
      </c>
    </row>
    <row r="650" spans="1:9" x14ac:dyDescent="0.3">
      <c r="A650" t="s">
        <v>71</v>
      </c>
      <c r="B650" t="s">
        <v>35</v>
      </c>
      <c r="C650" t="s">
        <v>5</v>
      </c>
      <c r="D650">
        <v>0</v>
      </c>
      <c r="E650" t="s">
        <v>124</v>
      </c>
      <c r="F650">
        <v>4828</v>
      </c>
      <c r="G650">
        <v>16.125614166259702</v>
      </c>
      <c r="H650">
        <v>299.39944923783401</v>
      </c>
      <c r="I650">
        <v>6.0719999999999899E-2</v>
      </c>
    </row>
    <row r="651" spans="1:9" x14ac:dyDescent="0.3">
      <c r="A651" t="s">
        <v>71</v>
      </c>
      <c r="B651" t="s">
        <v>35</v>
      </c>
      <c r="C651" t="s">
        <v>5</v>
      </c>
      <c r="D651">
        <v>0</v>
      </c>
      <c r="E651" t="s">
        <v>143</v>
      </c>
      <c r="F651">
        <v>4831</v>
      </c>
      <c r="G651">
        <v>14.073233604431101</v>
      </c>
      <c r="H651">
        <v>343.27576275568202</v>
      </c>
      <c r="I651">
        <v>6.0749999999999998E-2</v>
      </c>
    </row>
    <row r="652" spans="1:9" x14ac:dyDescent="0.3">
      <c r="A652" t="s">
        <v>71</v>
      </c>
      <c r="B652" t="s">
        <v>35</v>
      </c>
      <c r="C652" t="s">
        <v>5</v>
      </c>
      <c r="D652">
        <v>0</v>
      </c>
      <c r="E652" t="s">
        <v>144</v>
      </c>
      <c r="F652">
        <v>4792</v>
      </c>
      <c r="G652">
        <v>14.140081167221</v>
      </c>
      <c r="H652">
        <v>338.89480147459102</v>
      </c>
      <c r="I652">
        <v>5.9619999999999999E-2</v>
      </c>
    </row>
    <row r="653" spans="1:9" x14ac:dyDescent="0.3">
      <c r="A653" t="s">
        <v>71</v>
      </c>
      <c r="B653" t="s">
        <v>35</v>
      </c>
      <c r="C653" t="s">
        <v>5</v>
      </c>
      <c r="D653">
        <v>0</v>
      </c>
      <c r="E653" t="s">
        <v>145</v>
      </c>
      <c r="F653">
        <v>4831</v>
      </c>
      <c r="G653">
        <v>15.5234470367431</v>
      </c>
      <c r="H653">
        <v>311.20665330098899</v>
      </c>
      <c r="I653">
        <v>6.0749999999999998E-2</v>
      </c>
    </row>
    <row r="654" spans="1:9" x14ac:dyDescent="0.3">
      <c r="A654" t="s">
        <v>71</v>
      </c>
      <c r="B654" t="s">
        <v>35</v>
      </c>
      <c r="C654" t="s">
        <v>5</v>
      </c>
      <c r="D654">
        <v>0</v>
      </c>
      <c r="E654" t="s">
        <v>146</v>
      </c>
      <c r="F654">
        <v>4832</v>
      </c>
      <c r="G654">
        <v>13.862970829010001</v>
      </c>
      <c r="H654">
        <v>348.55443754439898</v>
      </c>
      <c r="I654">
        <v>6.0760000000000002E-2</v>
      </c>
    </row>
    <row r="655" spans="1:9" x14ac:dyDescent="0.3">
      <c r="A655" t="s">
        <v>71</v>
      </c>
      <c r="B655" t="s">
        <v>35</v>
      </c>
      <c r="C655" t="s">
        <v>5</v>
      </c>
      <c r="D655">
        <v>0</v>
      </c>
      <c r="E655" t="s">
        <v>125</v>
      </c>
      <c r="F655">
        <v>4591</v>
      </c>
      <c r="G655">
        <v>20.232416391372599</v>
      </c>
      <c r="H655">
        <v>226.91308399315301</v>
      </c>
      <c r="I655">
        <v>5.8990000000000001E-2</v>
      </c>
    </row>
    <row r="656" spans="1:9" x14ac:dyDescent="0.3">
      <c r="A656" t="s">
        <v>71</v>
      </c>
      <c r="B656" t="s">
        <v>35</v>
      </c>
      <c r="C656" t="s">
        <v>5</v>
      </c>
      <c r="D656">
        <v>0</v>
      </c>
      <c r="E656" t="s">
        <v>126</v>
      </c>
      <c r="F656">
        <v>4648</v>
      </c>
      <c r="G656">
        <v>20.008410930633499</v>
      </c>
      <c r="H656">
        <v>232.302306070881</v>
      </c>
      <c r="I656">
        <v>6.0940000000000001E-2</v>
      </c>
    </row>
    <row r="657" spans="1:9" x14ac:dyDescent="0.3">
      <c r="A657" t="s">
        <v>71</v>
      </c>
      <c r="B657" t="s">
        <v>35</v>
      </c>
      <c r="C657" t="s">
        <v>5</v>
      </c>
      <c r="D657">
        <v>0</v>
      </c>
      <c r="E657" t="s">
        <v>127</v>
      </c>
      <c r="F657">
        <v>4582</v>
      </c>
      <c r="G657">
        <v>17.8966305255889</v>
      </c>
      <c r="H657">
        <v>256.02584762805202</v>
      </c>
      <c r="I657">
        <v>5.9880000000000003E-2</v>
      </c>
    </row>
    <row r="658" spans="1:9" x14ac:dyDescent="0.3">
      <c r="A658" t="s">
        <v>71</v>
      </c>
      <c r="B658" t="s">
        <v>35</v>
      </c>
      <c r="C658" t="s">
        <v>5</v>
      </c>
      <c r="D658">
        <v>0</v>
      </c>
      <c r="E658" t="s">
        <v>133</v>
      </c>
      <c r="F658">
        <v>4676</v>
      </c>
      <c r="G658">
        <v>1.9984245300292899E-3</v>
      </c>
      <c r="H658">
        <v>2339843.1763302302</v>
      </c>
      <c r="I658">
        <v>6.2039999999999998E-2</v>
      </c>
    </row>
    <row r="659" spans="1:9" x14ac:dyDescent="0.3">
      <c r="A659" t="s">
        <v>71</v>
      </c>
      <c r="B659" t="s">
        <v>35</v>
      </c>
      <c r="C659" t="s">
        <v>5</v>
      </c>
      <c r="D659">
        <v>0</v>
      </c>
      <c r="E659" t="s">
        <v>134</v>
      </c>
      <c r="F659">
        <v>5105</v>
      </c>
      <c r="G659">
        <v>22.834988117218</v>
      </c>
      <c r="H659">
        <v>223.56044039938499</v>
      </c>
      <c r="I659">
        <v>6.6009999999999999E-2</v>
      </c>
    </row>
    <row r="660" spans="1:9" x14ac:dyDescent="0.3">
      <c r="A660" t="s">
        <v>71</v>
      </c>
      <c r="B660" t="s">
        <v>35</v>
      </c>
      <c r="C660" t="s">
        <v>5</v>
      </c>
      <c r="D660">
        <v>0</v>
      </c>
      <c r="E660" t="s">
        <v>135</v>
      </c>
      <c r="F660">
        <v>5088</v>
      </c>
      <c r="G660">
        <v>15.1929850578308</v>
      </c>
      <c r="H660">
        <v>334.89139761758202</v>
      </c>
      <c r="I660">
        <v>6.5839999999999996E-2</v>
      </c>
    </row>
    <row r="661" spans="1:9" x14ac:dyDescent="0.3">
      <c r="A661" t="s">
        <v>71</v>
      </c>
      <c r="B661" t="s">
        <v>35</v>
      </c>
      <c r="C661" t="s">
        <v>5</v>
      </c>
      <c r="D661">
        <v>0</v>
      </c>
      <c r="E661" t="s">
        <v>136</v>
      </c>
      <c r="F661">
        <v>5095</v>
      </c>
      <c r="G661">
        <v>17.4244751930236</v>
      </c>
      <c r="H661">
        <v>292.40478944467202</v>
      </c>
      <c r="I661">
        <v>6.5989999999999993E-2</v>
      </c>
    </row>
    <row r="662" spans="1:9" x14ac:dyDescent="0.3">
      <c r="A662" t="s">
        <v>71</v>
      </c>
      <c r="B662" t="s">
        <v>35</v>
      </c>
      <c r="C662" t="s">
        <v>5</v>
      </c>
      <c r="D662">
        <v>0</v>
      </c>
      <c r="E662" t="s">
        <v>137</v>
      </c>
      <c r="F662">
        <v>5103</v>
      </c>
      <c r="G662">
        <v>19.513475179672199</v>
      </c>
      <c r="H662">
        <v>261.51159406582502</v>
      </c>
      <c r="I662">
        <v>6.5989999999999993E-2</v>
      </c>
    </row>
    <row r="663" spans="1:9" x14ac:dyDescent="0.3">
      <c r="A663" t="s">
        <v>71</v>
      </c>
      <c r="B663" t="s">
        <v>35</v>
      </c>
      <c r="C663" t="s">
        <v>5</v>
      </c>
      <c r="D663">
        <v>0</v>
      </c>
      <c r="E663" t="s">
        <v>138</v>
      </c>
      <c r="F663">
        <v>5132</v>
      </c>
      <c r="G663">
        <v>24.9142184257507</v>
      </c>
      <c r="H663">
        <v>205.98679486151099</v>
      </c>
      <c r="I663">
        <v>6.7100000000000007E-2</v>
      </c>
    </row>
    <row r="664" spans="1:9" x14ac:dyDescent="0.3">
      <c r="A664" t="s">
        <v>71</v>
      </c>
      <c r="B664" t="s">
        <v>35</v>
      </c>
      <c r="C664" t="s">
        <v>5</v>
      </c>
      <c r="D664">
        <v>1</v>
      </c>
      <c r="E664" t="s">
        <v>72</v>
      </c>
      <c r="F664">
        <v>4803</v>
      </c>
      <c r="G664">
        <v>15.6797132492065</v>
      </c>
      <c r="H664">
        <v>306.31937738038999</v>
      </c>
      <c r="I664">
        <v>6.1089999999999998E-2</v>
      </c>
    </row>
    <row r="665" spans="1:9" x14ac:dyDescent="0.3">
      <c r="A665" t="s">
        <v>71</v>
      </c>
      <c r="B665" t="s">
        <v>35</v>
      </c>
      <c r="C665" t="s">
        <v>5</v>
      </c>
      <c r="D665">
        <v>1</v>
      </c>
      <c r="E665" t="s">
        <v>73</v>
      </c>
      <c r="F665">
        <v>4602</v>
      </c>
      <c r="G665">
        <v>1.0051727294921799E-3</v>
      </c>
      <c r="H665">
        <v>4578317.60151802</v>
      </c>
      <c r="I665">
        <v>0.06</v>
      </c>
    </row>
    <row r="666" spans="1:9" x14ac:dyDescent="0.3">
      <c r="A666" t="s">
        <v>71</v>
      </c>
      <c r="B666" t="s">
        <v>35</v>
      </c>
      <c r="C666" t="s">
        <v>5</v>
      </c>
      <c r="D666">
        <v>1</v>
      </c>
      <c r="E666" t="s">
        <v>74</v>
      </c>
      <c r="F666">
        <v>5013</v>
      </c>
      <c r="G666">
        <v>22.2882640361785</v>
      </c>
      <c r="H666">
        <v>224.916574564211</v>
      </c>
      <c r="I666">
        <v>6.4589999999999995E-2</v>
      </c>
    </row>
    <row r="667" spans="1:9" x14ac:dyDescent="0.3">
      <c r="A667" t="s">
        <v>71</v>
      </c>
      <c r="B667" t="s">
        <v>35</v>
      </c>
      <c r="C667" t="s">
        <v>5</v>
      </c>
      <c r="D667">
        <v>1</v>
      </c>
      <c r="E667" t="s">
        <v>75</v>
      </c>
      <c r="F667">
        <v>5003</v>
      </c>
      <c r="G667">
        <v>16.9627475738525</v>
      </c>
      <c r="H667">
        <v>294.94042626160001</v>
      </c>
      <c r="I667">
        <v>6.3810000000000006E-2</v>
      </c>
    </row>
    <row r="668" spans="1:9" x14ac:dyDescent="0.3">
      <c r="A668" t="s">
        <v>71</v>
      </c>
      <c r="B668" t="s">
        <v>35</v>
      </c>
      <c r="C668" t="s">
        <v>5</v>
      </c>
      <c r="D668">
        <v>1</v>
      </c>
      <c r="E668" t="s">
        <v>76</v>
      </c>
      <c r="F668">
        <v>5008</v>
      </c>
      <c r="G668">
        <v>24.2470669746398</v>
      </c>
      <c r="H668">
        <v>206.540444880937</v>
      </c>
      <c r="I668">
        <v>6.4759999999999998E-2</v>
      </c>
    </row>
    <row r="669" spans="1:9" x14ac:dyDescent="0.3">
      <c r="A669" t="s">
        <v>71</v>
      </c>
      <c r="B669" t="s">
        <v>35</v>
      </c>
      <c r="C669" t="s">
        <v>5</v>
      </c>
      <c r="D669">
        <v>1</v>
      </c>
      <c r="E669" t="s">
        <v>77</v>
      </c>
      <c r="F669">
        <v>4979</v>
      </c>
      <c r="G669">
        <v>17.543299913406301</v>
      </c>
      <c r="H669">
        <v>283.81205500540398</v>
      </c>
      <c r="I669">
        <v>6.3589999999999994E-2</v>
      </c>
    </row>
    <row r="670" spans="1:9" x14ac:dyDescent="0.3">
      <c r="A670" t="s">
        <v>71</v>
      </c>
      <c r="B670" t="s">
        <v>35</v>
      </c>
      <c r="C670" t="s">
        <v>5</v>
      </c>
      <c r="D670">
        <v>1</v>
      </c>
      <c r="E670" t="s">
        <v>78</v>
      </c>
      <c r="F670">
        <v>4965</v>
      </c>
      <c r="G670">
        <v>18.0710334777832</v>
      </c>
      <c r="H670">
        <v>274.74908981293402</v>
      </c>
      <c r="I670">
        <v>6.3409999999999994E-2</v>
      </c>
    </row>
    <row r="671" spans="1:9" x14ac:dyDescent="0.3">
      <c r="A671" t="s">
        <v>71</v>
      </c>
      <c r="B671" t="s">
        <v>35</v>
      </c>
      <c r="C671" t="s">
        <v>5</v>
      </c>
      <c r="D671">
        <v>1</v>
      </c>
      <c r="E671" t="s">
        <v>79</v>
      </c>
      <c r="F671">
        <v>4642</v>
      </c>
      <c r="G671">
        <v>2.0081996917724601E-3</v>
      </c>
      <c r="H671">
        <v>2311523.1114804698</v>
      </c>
      <c r="I671">
        <v>5.9920000000000001E-2</v>
      </c>
    </row>
    <row r="672" spans="1:9" x14ac:dyDescent="0.3">
      <c r="A672" t="s">
        <v>71</v>
      </c>
      <c r="B672" t="s">
        <v>35</v>
      </c>
      <c r="C672" t="s">
        <v>5</v>
      </c>
      <c r="D672">
        <v>1</v>
      </c>
      <c r="E672" t="s">
        <v>80</v>
      </c>
      <c r="F672">
        <v>4939</v>
      </c>
      <c r="G672">
        <v>16.704853534698401</v>
      </c>
      <c r="H672">
        <v>295.662574337509</v>
      </c>
      <c r="I672">
        <v>6.2869999999999995E-2</v>
      </c>
    </row>
    <row r="673" spans="1:9" x14ac:dyDescent="0.3">
      <c r="A673" t="s">
        <v>71</v>
      </c>
      <c r="B673" t="s">
        <v>35</v>
      </c>
      <c r="C673" t="s">
        <v>5</v>
      </c>
      <c r="D673">
        <v>1</v>
      </c>
      <c r="E673" t="s">
        <v>139</v>
      </c>
      <c r="F673">
        <v>4968</v>
      </c>
      <c r="G673">
        <v>18.207732439041099</v>
      </c>
      <c r="H673">
        <v>272.85110963886802</v>
      </c>
      <c r="I673">
        <v>6.3759999999999997E-2</v>
      </c>
    </row>
    <row r="674" spans="1:9" x14ac:dyDescent="0.3">
      <c r="A674" t="s">
        <v>71</v>
      </c>
      <c r="B674" t="s">
        <v>35</v>
      </c>
      <c r="C674" t="s">
        <v>5</v>
      </c>
      <c r="D674">
        <v>1</v>
      </c>
      <c r="E674" t="s">
        <v>140</v>
      </c>
      <c r="F674">
        <v>4972</v>
      </c>
      <c r="G674">
        <v>16.689113140106201</v>
      </c>
      <c r="H674">
        <v>297.91876645929102</v>
      </c>
      <c r="I674">
        <v>6.3320000000000001E-2</v>
      </c>
    </row>
    <row r="675" spans="1:9" x14ac:dyDescent="0.3">
      <c r="A675" t="s">
        <v>71</v>
      </c>
      <c r="B675" t="s">
        <v>35</v>
      </c>
      <c r="C675" t="s">
        <v>5</v>
      </c>
      <c r="D675">
        <v>1</v>
      </c>
      <c r="E675" t="s">
        <v>141</v>
      </c>
      <c r="F675">
        <v>4988</v>
      </c>
      <c r="G675">
        <v>17.5591447353363</v>
      </c>
      <c r="H675">
        <v>284.068505339105</v>
      </c>
      <c r="I675">
        <v>6.4280000000000004E-2</v>
      </c>
    </row>
    <row r="676" spans="1:9" x14ac:dyDescent="0.3">
      <c r="A676" t="s">
        <v>71</v>
      </c>
      <c r="B676" t="s">
        <v>35</v>
      </c>
      <c r="C676" t="s">
        <v>5</v>
      </c>
      <c r="D676">
        <v>1</v>
      </c>
      <c r="E676" t="s">
        <v>142</v>
      </c>
      <c r="F676">
        <v>5028</v>
      </c>
      <c r="G676">
        <v>26.673470020294101</v>
      </c>
      <c r="H676">
        <v>188.50190830718699</v>
      </c>
      <c r="I676">
        <v>6.4680000000000001E-2</v>
      </c>
    </row>
    <row r="677" spans="1:9" x14ac:dyDescent="0.3">
      <c r="A677" t="s">
        <v>71</v>
      </c>
      <c r="B677" t="s">
        <v>35</v>
      </c>
      <c r="C677" t="s">
        <v>5</v>
      </c>
      <c r="D677">
        <v>1</v>
      </c>
      <c r="E677" t="s">
        <v>81</v>
      </c>
      <c r="F677">
        <v>4642</v>
      </c>
      <c r="G677">
        <v>6.0661554336547803E-2</v>
      </c>
      <c r="H677">
        <v>76522.932041048101</v>
      </c>
      <c r="I677">
        <v>5.9920000000000001E-2</v>
      </c>
    </row>
    <row r="678" spans="1:9" x14ac:dyDescent="0.3">
      <c r="A678" t="s">
        <v>71</v>
      </c>
      <c r="B678" t="s">
        <v>35</v>
      </c>
      <c r="C678" t="s">
        <v>5</v>
      </c>
      <c r="D678">
        <v>1</v>
      </c>
      <c r="E678" t="s">
        <v>82</v>
      </c>
      <c r="F678">
        <v>4943</v>
      </c>
      <c r="G678">
        <v>19.020322799682599</v>
      </c>
      <c r="H678">
        <v>259.87992170577002</v>
      </c>
      <c r="I678">
        <v>6.3009999999999997E-2</v>
      </c>
    </row>
    <row r="679" spans="1:9" x14ac:dyDescent="0.3">
      <c r="A679" t="s">
        <v>71</v>
      </c>
      <c r="B679" t="s">
        <v>35</v>
      </c>
      <c r="C679" t="s">
        <v>5</v>
      </c>
      <c r="D679">
        <v>1</v>
      </c>
      <c r="E679" t="s">
        <v>83</v>
      </c>
      <c r="F679">
        <v>4940</v>
      </c>
      <c r="G679">
        <v>15.601992368698101</v>
      </c>
      <c r="H679">
        <v>316.626228449579</v>
      </c>
      <c r="I679">
        <v>6.2899999999999998E-2</v>
      </c>
    </row>
    <row r="680" spans="1:9" x14ac:dyDescent="0.3">
      <c r="A680" t="s">
        <v>71</v>
      </c>
      <c r="B680" t="s">
        <v>35</v>
      </c>
      <c r="C680" t="s">
        <v>5</v>
      </c>
      <c r="D680">
        <v>1</v>
      </c>
      <c r="E680" t="s">
        <v>84</v>
      </c>
      <c r="F680">
        <v>4945</v>
      </c>
      <c r="G680">
        <v>15.5939183235168</v>
      </c>
      <c r="H680">
        <v>317.11080546975501</v>
      </c>
      <c r="I680">
        <v>6.3030000000000003E-2</v>
      </c>
    </row>
    <row r="681" spans="1:9" x14ac:dyDescent="0.3">
      <c r="A681" t="s">
        <v>71</v>
      </c>
      <c r="B681" t="s">
        <v>35</v>
      </c>
      <c r="C681" t="s">
        <v>5</v>
      </c>
      <c r="D681">
        <v>1</v>
      </c>
      <c r="E681" t="s">
        <v>85</v>
      </c>
      <c r="F681">
        <v>4947</v>
      </c>
      <c r="G681">
        <v>16.191675424575799</v>
      </c>
      <c r="H681">
        <v>305.52736948342101</v>
      </c>
      <c r="I681">
        <v>6.3049999999999995E-2</v>
      </c>
    </row>
    <row r="682" spans="1:9" x14ac:dyDescent="0.3">
      <c r="A682" t="s">
        <v>71</v>
      </c>
      <c r="B682" t="s">
        <v>35</v>
      </c>
      <c r="C682" t="s">
        <v>5</v>
      </c>
      <c r="D682">
        <v>1</v>
      </c>
      <c r="E682" t="s">
        <v>86</v>
      </c>
      <c r="F682">
        <v>5018</v>
      </c>
      <c r="G682">
        <v>20.345176935195902</v>
      </c>
      <c r="H682">
        <v>246.64322241991201</v>
      </c>
      <c r="I682">
        <v>6.522E-2</v>
      </c>
    </row>
    <row r="683" spans="1:9" x14ac:dyDescent="0.3">
      <c r="A683" t="s">
        <v>71</v>
      </c>
      <c r="B683" t="s">
        <v>35</v>
      </c>
      <c r="C683" t="s">
        <v>5</v>
      </c>
      <c r="D683">
        <v>1</v>
      </c>
      <c r="E683" t="s">
        <v>87</v>
      </c>
      <c r="F683">
        <v>4477</v>
      </c>
      <c r="G683">
        <v>1.5137672424316399E-2</v>
      </c>
      <c r="H683">
        <v>295752.20512820501</v>
      </c>
      <c r="I683">
        <v>5.713E-2</v>
      </c>
    </row>
    <row r="684" spans="1:9" x14ac:dyDescent="0.3">
      <c r="A684" t="s">
        <v>71</v>
      </c>
      <c r="B684" t="s">
        <v>35</v>
      </c>
      <c r="C684" t="s">
        <v>5</v>
      </c>
      <c r="D684">
        <v>1</v>
      </c>
      <c r="E684" t="s">
        <v>88</v>
      </c>
      <c r="F684">
        <v>4809</v>
      </c>
      <c r="G684">
        <v>20.3723945617675</v>
      </c>
      <c r="H684">
        <v>236.05472520274699</v>
      </c>
      <c r="I684">
        <v>6.0049999999999999E-2</v>
      </c>
    </row>
    <row r="685" spans="1:9" x14ac:dyDescent="0.3">
      <c r="A685" t="s">
        <v>71</v>
      </c>
      <c r="B685" t="s">
        <v>35</v>
      </c>
      <c r="C685" t="s">
        <v>5</v>
      </c>
      <c r="D685">
        <v>1</v>
      </c>
      <c r="E685" t="s">
        <v>89</v>
      </c>
      <c r="F685">
        <v>4797</v>
      </c>
      <c r="G685">
        <v>17.124871969223001</v>
      </c>
      <c r="H685">
        <v>280.118882559893</v>
      </c>
      <c r="I685">
        <v>6.0010000000000001E-2</v>
      </c>
    </row>
    <row r="686" spans="1:9" x14ac:dyDescent="0.3">
      <c r="A686" t="s">
        <v>71</v>
      </c>
      <c r="B686" t="s">
        <v>35</v>
      </c>
      <c r="C686" t="s">
        <v>5</v>
      </c>
      <c r="D686">
        <v>1</v>
      </c>
      <c r="E686" t="s">
        <v>90</v>
      </c>
      <c r="F686">
        <v>4826</v>
      </c>
      <c r="G686">
        <v>16.860662460327099</v>
      </c>
      <c r="H686">
        <v>286.22837396546498</v>
      </c>
      <c r="I686">
        <v>6.096E-2</v>
      </c>
    </row>
    <row r="687" spans="1:9" x14ac:dyDescent="0.3">
      <c r="A687" t="s">
        <v>71</v>
      </c>
      <c r="B687" t="s">
        <v>35</v>
      </c>
      <c r="C687" t="s">
        <v>5</v>
      </c>
      <c r="D687">
        <v>1</v>
      </c>
      <c r="E687" t="s">
        <v>91</v>
      </c>
      <c r="F687">
        <v>4835</v>
      </c>
      <c r="G687">
        <v>16.530744552612301</v>
      </c>
      <c r="H687">
        <v>292.48531332703499</v>
      </c>
      <c r="I687">
        <v>6.0789999999999997E-2</v>
      </c>
    </row>
    <row r="688" spans="1:9" x14ac:dyDescent="0.3">
      <c r="A688" t="s">
        <v>71</v>
      </c>
      <c r="B688" t="s">
        <v>35</v>
      </c>
      <c r="C688" t="s">
        <v>5</v>
      </c>
      <c r="D688">
        <v>1</v>
      </c>
      <c r="E688" t="s">
        <v>92</v>
      </c>
      <c r="F688">
        <v>4835</v>
      </c>
      <c r="G688">
        <v>17.0264234542846</v>
      </c>
      <c r="H688">
        <v>283.97038362059999</v>
      </c>
      <c r="I688">
        <v>6.0789999999999997E-2</v>
      </c>
    </row>
    <row r="689" spans="1:9" x14ac:dyDescent="0.3">
      <c r="A689" t="s">
        <v>71</v>
      </c>
      <c r="B689" t="s">
        <v>35</v>
      </c>
      <c r="C689" t="s">
        <v>5</v>
      </c>
      <c r="D689">
        <v>1</v>
      </c>
      <c r="E689" t="s">
        <v>93</v>
      </c>
      <c r="F689">
        <v>4675</v>
      </c>
      <c r="G689">
        <v>15.931894779205299</v>
      </c>
      <c r="H689">
        <v>293.43653500033798</v>
      </c>
      <c r="I689">
        <v>6.1890000000000001E-2</v>
      </c>
    </row>
    <row r="690" spans="1:9" x14ac:dyDescent="0.3">
      <c r="A690" t="s">
        <v>71</v>
      </c>
      <c r="B690" t="s">
        <v>35</v>
      </c>
      <c r="C690" t="s">
        <v>5</v>
      </c>
      <c r="D690">
        <v>1</v>
      </c>
      <c r="E690" t="s">
        <v>99</v>
      </c>
      <c r="F690">
        <v>4362</v>
      </c>
      <c r="G690">
        <v>11.089982271194399</v>
      </c>
      <c r="H690">
        <v>393.32795069745202</v>
      </c>
      <c r="I690">
        <v>5.3359999999999998E-2</v>
      </c>
    </row>
    <row r="691" spans="1:9" x14ac:dyDescent="0.3">
      <c r="A691" t="s">
        <v>71</v>
      </c>
      <c r="B691" t="s">
        <v>35</v>
      </c>
      <c r="C691" t="s">
        <v>5</v>
      </c>
      <c r="D691">
        <v>1</v>
      </c>
      <c r="E691" t="s">
        <v>105</v>
      </c>
      <c r="F691">
        <v>4624</v>
      </c>
      <c r="G691">
        <v>19.746329069137499</v>
      </c>
      <c r="H691">
        <v>234.17010745693699</v>
      </c>
      <c r="I691">
        <v>6.0859999999999997E-2</v>
      </c>
    </row>
    <row r="692" spans="1:9" x14ac:dyDescent="0.3">
      <c r="A692" t="s">
        <v>71</v>
      </c>
      <c r="B692" t="s">
        <v>35</v>
      </c>
      <c r="C692" t="s">
        <v>5</v>
      </c>
      <c r="D692">
        <v>1</v>
      </c>
      <c r="E692" t="s">
        <v>111</v>
      </c>
      <c r="F692">
        <v>4582</v>
      </c>
      <c r="G692">
        <v>23.056089878082201</v>
      </c>
      <c r="H692">
        <v>198.732743679827</v>
      </c>
      <c r="I692">
        <v>5.91E-2</v>
      </c>
    </row>
    <row r="693" spans="1:9" x14ac:dyDescent="0.3">
      <c r="A693" t="s">
        <v>71</v>
      </c>
      <c r="B693" t="s">
        <v>35</v>
      </c>
      <c r="C693" t="s">
        <v>5</v>
      </c>
      <c r="D693">
        <v>1</v>
      </c>
      <c r="E693" t="s">
        <v>112</v>
      </c>
      <c r="F693">
        <v>4873</v>
      </c>
      <c r="G693">
        <v>21.855310916900599</v>
      </c>
      <c r="H693">
        <v>222.96640018201299</v>
      </c>
      <c r="I693">
        <v>6.2050000000000001E-2</v>
      </c>
    </row>
    <row r="694" spans="1:9" x14ac:dyDescent="0.3">
      <c r="A694" t="s">
        <v>71</v>
      </c>
      <c r="B694" t="s">
        <v>35</v>
      </c>
      <c r="C694" t="s">
        <v>5</v>
      </c>
      <c r="D694">
        <v>1</v>
      </c>
      <c r="E694" t="s">
        <v>117</v>
      </c>
      <c r="F694">
        <v>4471</v>
      </c>
      <c r="G694">
        <v>11.8852117061614</v>
      </c>
      <c r="H694">
        <v>376.18177198157503</v>
      </c>
      <c r="I694">
        <v>5.6590000000000001E-2</v>
      </c>
    </row>
    <row r="695" spans="1:9" x14ac:dyDescent="0.3">
      <c r="A695" t="s">
        <v>71</v>
      </c>
      <c r="B695" t="s">
        <v>35</v>
      </c>
      <c r="C695" t="s">
        <v>5</v>
      </c>
      <c r="D695">
        <v>1</v>
      </c>
      <c r="E695" t="s">
        <v>123</v>
      </c>
      <c r="F695">
        <v>4393</v>
      </c>
      <c r="G695">
        <v>12.5093028545379</v>
      </c>
      <c r="H695">
        <v>351.178642893465</v>
      </c>
      <c r="I695">
        <v>5.407E-2</v>
      </c>
    </row>
    <row r="696" spans="1:9" x14ac:dyDescent="0.3">
      <c r="A696" t="s">
        <v>71</v>
      </c>
      <c r="B696" t="s">
        <v>35</v>
      </c>
      <c r="C696" t="s">
        <v>5</v>
      </c>
      <c r="D696">
        <v>1</v>
      </c>
      <c r="E696" t="s">
        <v>124</v>
      </c>
      <c r="F696">
        <v>4511</v>
      </c>
      <c r="G696">
        <v>11.1705877780914</v>
      </c>
      <c r="H696">
        <v>403.828347228719</v>
      </c>
      <c r="I696">
        <v>5.4350000000000002E-2</v>
      </c>
    </row>
    <row r="697" spans="1:9" x14ac:dyDescent="0.3">
      <c r="A697" t="s">
        <v>71</v>
      </c>
      <c r="B697" t="s">
        <v>35</v>
      </c>
      <c r="C697" t="s">
        <v>5</v>
      </c>
      <c r="D697">
        <v>1</v>
      </c>
      <c r="E697" t="s">
        <v>125</v>
      </c>
      <c r="F697">
        <v>4532</v>
      </c>
      <c r="G697">
        <v>14.9126360416412</v>
      </c>
      <c r="H697">
        <v>303.90334662128703</v>
      </c>
      <c r="I697">
        <v>5.722E-2</v>
      </c>
    </row>
    <row r="698" spans="1:9" x14ac:dyDescent="0.3">
      <c r="A698" t="s">
        <v>71</v>
      </c>
      <c r="B698" t="s">
        <v>35</v>
      </c>
      <c r="C698" t="s">
        <v>5</v>
      </c>
      <c r="D698">
        <v>1</v>
      </c>
      <c r="E698" t="s">
        <v>126</v>
      </c>
      <c r="F698">
        <v>4725</v>
      </c>
      <c r="G698">
        <v>20.919482231140101</v>
      </c>
      <c r="H698">
        <v>225.866010821553</v>
      </c>
      <c r="I698">
        <v>6.3250000000000001E-2</v>
      </c>
    </row>
    <row r="699" spans="1:9" x14ac:dyDescent="0.3">
      <c r="A699" t="s">
        <v>71</v>
      </c>
      <c r="B699" t="s">
        <v>35</v>
      </c>
      <c r="C699" t="s">
        <v>5</v>
      </c>
      <c r="D699">
        <v>1</v>
      </c>
      <c r="E699" t="s">
        <v>127</v>
      </c>
      <c r="F699">
        <v>4428</v>
      </c>
      <c r="G699">
        <v>24.9520342350006</v>
      </c>
      <c r="H699">
        <v>177.460481109342</v>
      </c>
      <c r="I699">
        <v>5.5259999999999997E-2</v>
      </c>
    </row>
    <row r="700" spans="1:9" x14ac:dyDescent="0.3">
      <c r="A700" t="s">
        <v>71</v>
      </c>
      <c r="B700" t="s">
        <v>63</v>
      </c>
      <c r="C700" t="s">
        <v>5</v>
      </c>
      <c r="D700">
        <v>0</v>
      </c>
      <c r="E700" t="s">
        <v>72</v>
      </c>
      <c r="F700">
        <v>5813</v>
      </c>
      <c r="G700">
        <v>18.469829559326101</v>
      </c>
      <c r="H700">
        <v>314.72948796459099</v>
      </c>
      <c r="I700">
        <v>1.4774000000000001E-2</v>
      </c>
    </row>
    <row r="701" spans="1:9" x14ac:dyDescent="0.3">
      <c r="A701" t="s">
        <v>71</v>
      </c>
      <c r="B701" t="s">
        <v>63</v>
      </c>
      <c r="C701" t="s">
        <v>5</v>
      </c>
      <c r="D701">
        <v>0</v>
      </c>
      <c r="E701" t="s">
        <v>148</v>
      </c>
      <c r="F701">
        <v>5837</v>
      </c>
      <c r="G701">
        <v>14.225563526153501</v>
      </c>
      <c r="H701">
        <v>410.31766434199398</v>
      </c>
      <c r="I701">
        <v>1.453E-2</v>
      </c>
    </row>
    <row r="702" spans="1:9" x14ac:dyDescent="0.3">
      <c r="A702" t="s">
        <v>71</v>
      </c>
      <c r="B702" t="s">
        <v>63</v>
      </c>
      <c r="C702" t="s">
        <v>5</v>
      </c>
      <c r="D702">
        <v>0</v>
      </c>
      <c r="E702" t="s">
        <v>73</v>
      </c>
      <c r="F702">
        <v>5763</v>
      </c>
      <c r="G702">
        <v>2.0062923431396402E-3</v>
      </c>
      <c r="H702">
        <v>2872462.73939393</v>
      </c>
      <c r="I702">
        <v>1.5626000000000001E-2</v>
      </c>
    </row>
    <row r="703" spans="1:9" x14ac:dyDescent="0.3">
      <c r="A703" t="s">
        <v>71</v>
      </c>
      <c r="B703" t="s">
        <v>63</v>
      </c>
      <c r="C703" t="s">
        <v>5</v>
      </c>
      <c r="D703">
        <v>0</v>
      </c>
      <c r="E703" t="s">
        <v>74</v>
      </c>
      <c r="F703">
        <v>6322</v>
      </c>
      <c r="G703">
        <v>19.481236934661801</v>
      </c>
      <c r="H703">
        <v>324.51738158122902</v>
      </c>
      <c r="I703">
        <v>1.6216000000000001E-2</v>
      </c>
    </row>
    <row r="704" spans="1:9" x14ac:dyDescent="0.3">
      <c r="A704" t="s">
        <v>71</v>
      </c>
      <c r="B704" t="s">
        <v>63</v>
      </c>
      <c r="C704" t="s">
        <v>5</v>
      </c>
      <c r="D704">
        <v>0</v>
      </c>
      <c r="E704" t="s">
        <v>75</v>
      </c>
      <c r="F704">
        <v>6175</v>
      </c>
      <c r="G704">
        <v>18.615200996398901</v>
      </c>
      <c r="H704">
        <v>331.71814804441499</v>
      </c>
      <c r="I704">
        <v>1.5858000000000001E-2</v>
      </c>
    </row>
    <row r="705" spans="1:9" x14ac:dyDescent="0.3">
      <c r="A705" t="s">
        <v>71</v>
      </c>
      <c r="B705" t="s">
        <v>63</v>
      </c>
      <c r="C705" t="s">
        <v>5</v>
      </c>
      <c r="D705">
        <v>0</v>
      </c>
      <c r="E705" t="s">
        <v>76</v>
      </c>
      <c r="F705">
        <v>6161</v>
      </c>
      <c r="G705">
        <v>17.7337486743927</v>
      </c>
      <c r="H705">
        <v>347.416675014482</v>
      </c>
      <c r="I705">
        <v>1.583E-2</v>
      </c>
    </row>
    <row r="706" spans="1:9" x14ac:dyDescent="0.3">
      <c r="A706" t="s">
        <v>71</v>
      </c>
      <c r="B706" t="s">
        <v>63</v>
      </c>
      <c r="C706" t="s">
        <v>5</v>
      </c>
      <c r="D706">
        <v>0</v>
      </c>
      <c r="E706" t="s">
        <v>77</v>
      </c>
      <c r="F706">
        <v>6323</v>
      </c>
      <c r="G706">
        <v>20.409716367721501</v>
      </c>
      <c r="H706">
        <v>309.80342333418997</v>
      </c>
      <c r="I706">
        <v>1.6218E-2</v>
      </c>
    </row>
    <row r="707" spans="1:9" x14ac:dyDescent="0.3">
      <c r="A707" t="s">
        <v>71</v>
      </c>
      <c r="B707" t="s">
        <v>63</v>
      </c>
      <c r="C707" t="s">
        <v>5</v>
      </c>
      <c r="D707">
        <v>0</v>
      </c>
      <c r="E707" t="s">
        <v>78</v>
      </c>
      <c r="F707">
        <v>6193</v>
      </c>
      <c r="G707">
        <v>18.239711284637401</v>
      </c>
      <c r="H707">
        <v>339.53388314956999</v>
      </c>
      <c r="I707">
        <v>1.5958E-2</v>
      </c>
    </row>
    <row r="708" spans="1:9" x14ac:dyDescent="0.3">
      <c r="A708" t="s">
        <v>71</v>
      </c>
      <c r="B708" t="s">
        <v>63</v>
      </c>
      <c r="C708" t="s">
        <v>5</v>
      </c>
      <c r="D708">
        <v>0</v>
      </c>
      <c r="E708" t="s">
        <v>79</v>
      </c>
      <c r="F708">
        <v>5521</v>
      </c>
      <c r="G708">
        <v>32.189527511596602</v>
      </c>
      <c r="H708">
        <v>171.515409724824</v>
      </c>
      <c r="I708">
        <v>1.3901999999999999E-2</v>
      </c>
    </row>
    <row r="709" spans="1:9" x14ac:dyDescent="0.3">
      <c r="A709" t="s">
        <v>71</v>
      </c>
      <c r="B709" t="s">
        <v>63</v>
      </c>
      <c r="C709" t="s">
        <v>5</v>
      </c>
      <c r="D709">
        <v>0</v>
      </c>
      <c r="E709" t="s">
        <v>81</v>
      </c>
      <c r="F709">
        <v>5521</v>
      </c>
      <c r="G709">
        <v>1.57403945922851E-3</v>
      </c>
      <c r="H709">
        <v>3507535.9563768501</v>
      </c>
      <c r="I709">
        <v>1.3901999999999999E-2</v>
      </c>
    </row>
    <row r="710" spans="1:9" x14ac:dyDescent="0.3">
      <c r="A710" t="s">
        <v>71</v>
      </c>
      <c r="B710" t="s">
        <v>63</v>
      </c>
      <c r="C710" t="s">
        <v>5</v>
      </c>
      <c r="D710">
        <v>0</v>
      </c>
      <c r="E710" t="s">
        <v>87</v>
      </c>
      <c r="F710">
        <v>5608</v>
      </c>
      <c r="G710">
        <v>1.0001659393310499E-3</v>
      </c>
      <c r="H710">
        <v>5607069.5666269297</v>
      </c>
      <c r="I710">
        <v>1.49399999999999E-2</v>
      </c>
    </row>
    <row r="711" spans="1:9" x14ac:dyDescent="0.3">
      <c r="A711" t="s">
        <v>71</v>
      </c>
      <c r="B711" t="s">
        <v>63</v>
      </c>
      <c r="C711" t="s">
        <v>5</v>
      </c>
      <c r="D711">
        <v>0</v>
      </c>
      <c r="E711" t="s">
        <v>88</v>
      </c>
      <c r="F711">
        <v>6191</v>
      </c>
      <c r="G711">
        <v>17.7664294242858</v>
      </c>
      <c r="H711">
        <v>348.46619161063302</v>
      </c>
      <c r="I711">
        <v>1.5793999999999999E-2</v>
      </c>
    </row>
    <row r="712" spans="1:9" x14ac:dyDescent="0.3">
      <c r="A712" t="s">
        <v>71</v>
      </c>
      <c r="B712" t="s">
        <v>63</v>
      </c>
      <c r="C712" t="s">
        <v>5</v>
      </c>
      <c r="D712">
        <v>0</v>
      </c>
      <c r="E712" t="s">
        <v>89</v>
      </c>
      <c r="F712">
        <v>6177</v>
      </c>
      <c r="G712">
        <v>21.719210386276199</v>
      </c>
      <c r="H712">
        <v>284.40260442907498</v>
      </c>
      <c r="I712">
        <v>1.6005999999999999E-2</v>
      </c>
    </row>
    <row r="713" spans="1:9" x14ac:dyDescent="0.3">
      <c r="A713" t="s">
        <v>71</v>
      </c>
      <c r="B713" t="s">
        <v>63</v>
      </c>
      <c r="C713" t="s">
        <v>5</v>
      </c>
      <c r="D713">
        <v>0</v>
      </c>
      <c r="E713" t="s">
        <v>90</v>
      </c>
      <c r="F713">
        <v>6234</v>
      </c>
      <c r="G713">
        <v>29.2730662822723</v>
      </c>
      <c r="H713">
        <v>212.96026661119799</v>
      </c>
      <c r="I713">
        <v>1.6119999999999999E-2</v>
      </c>
    </row>
    <row r="714" spans="1:9" x14ac:dyDescent="0.3">
      <c r="A714" t="s">
        <v>71</v>
      </c>
      <c r="B714" t="s">
        <v>63</v>
      </c>
      <c r="C714" t="s">
        <v>5</v>
      </c>
      <c r="D714">
        <v>0</v>
      </c>
      <c r="E714" t="s">
        <v>91</v>
      </c>
      <c r="F714">
        <v>5959</v>
      </c>
      <c r="G714">
        <v>13.917330741882299</v>
      </c>
      <c r="H714">
        <v>428.17118530259501</v>
      </c>
      <c r="I714">
        <v>1.4402E-2</v>
      </c>
    </row>
    <row r="715" spans="1:9" x14ac:dyDescent="0.3">
      <c r="A715" t="s">
        <v>71</v>
      </c>
      <c r="B715" t="s">
        <v>63</v>
      </c>
      <c r="C715" t="s">
        <v>5</v>
      </c>
      <c r="D715">
        <v>0</v>
      </c>
      <c r="E715" t="s">
        <v>92</v>
      </c>
      <c r="F715">
        <v>5649</v>
      </c>
      <c r="G715">
        <v>23.115503549575799</v>
      </c>
      <c r="H715">
        <v>244.38143810644601</v>
      </c>
      <c r="I715">
        <v>1.37819999999999E-2</v>
      </c>
    </row>
    <row r="716" spans="1:9" x14ac:dyDescent="0.3">
      <c r="A716" t="s">
        <v>71</v>
      </c>
      <c r="B716" t="s">
        <v>63</v>
      </c>
      <c r="C716" t="s">
        <v>5</v>
      </c>
      <c r="D716">
        <v>0</v>
      </c>
      <c r="E716" t="s">
        <v>93</v>
      </c>
      <c r="F716">
        <v>5513</v>
      </c>
      <c r="G716">
        <v>18.061928987502998</v>
      </c>
      <c r="H716">
        <v>305.22764228640301</v>
      </c>
      <c r="I716">
        <v>1.4097999999999999E-2</v>
      </c>
    </row>
    <row r="717" spans="1:9" x14ac:dyDescent="0.3">
      <c r="A717" t="s">
        <v>71</v>
      </c>
      <c r="B717" t="s">
        <v>63</v>
      </c>
      <c r="C717" t="s">
        <v>5</v>
      </c>
      <c r="D717">
        <v>0</v>
      </c>
      <c r="E717" t="s">
        <v>99</v>
      </c>
      <c r="F717">
        <v>5173</v>
      </c>
      <c r="G717">
        <v>9.9334373474121094</v>
      </c>
      <c r="H717">
        <v>520.76635902351404</v>
      </c>
      <c r="I717">
        <v>1.2302E-2</v>
      </c>
    </row>
    <row r="718" spans="1:9" x14ac:dyDescent="0.3">
      <c r="A718" t="s">
        <v>71</v>
      </c>
      <c r="B718" t="s">
        <v>63</v>
      </c>
      <c r="C718" t="s">
        <v>5</v>
      </c>
      <c r="D718">
        <v>0</v>
      </c>
      <c r="E718" t="s">
        <v>100</v>
      </c>
      <c r="F718">
        <v>5334</v>
      </c>
      <c r="G718">
        <v>12.994848489761299</v>
      </c>
      <c r="H718">
        <v>410.47034940058398</v>
      </c>
      <c r="I718">
        <v>1.2684000000000001E-2</v>
      </c>
    </row>
    <row r="719" spans="1:9" x14ac:dyDescent="0.3">
      <c r="A719" t="s">
        <v>71</v>
      </c>
      <c r="B719" t="s">
        <v>63</v>
      </c>
      <c r="C719" t="s">
        <v>5</v>
      </c>
      <c r="D719">
        <v>0</v>
      </c>
      <c r="E719" t="s">
        <v>105</v>
      </c>
      <c r="F719">
        <v>5710</v>
      </c>
      <c r="G719">
        <v>22.199242353439299</v>
      </c>
      <c r="H719">
        <v>257.21598553183702</v>
      </c>
      <c r="I719">
        <v>1.536E-2</v>
      </c>
    </row>
    <row r="720" spans="1:9" x14ac:dyDescent="0.3">
      <c r="A720" t="s">
        <v>71</v>
      </c>
      <c r="B720" t="s">
        <v>63</v>
      </c>
      <c r="C720" t="s">
        <v>5</v>
      </c>
      <c r="D720">
        <v>0</v>
      </c>
      <c r="E720" t="s">
        <v>106</v>
      </c>
      <c r="F720">
        <v>6312</v>
      </c>
      <c r="G720">
        <v>23.280346393585202</v>
      </c>
      <c r="H720">
        <v>271.129986353606</v>
      </c>
      <c r="I720">
        <v>1.6587999999999999E-2</v>
      </c>
    </row>
    <row r="721" spans="1:9" x14ac:dyDescent="0.3">
      <c r="A721" t="s">
        <v>71</v>
      </c>
      <c r="B721" t="s">
        <v>63</v>
      </c>
      <c r="C721" t="s">
        <v>5</v>
      </c>
      <c r="D721">
        <v>0</v>
      </c>
      <c r="E721" t="s">
        <v>111</v>
      </c>
      <c r="F721">
        <v>5694</v>
      </c>
      <c r="G721">
        <v>20.510458469390802</v>
      </c>
      <c r="H721">
        <v>277.61446719962498</v>
      </c>
      <c r="I721">
        <v>1.5180000000000001E-2</v>
      </c>
    </row>
    <row r="722" spans="1:9" x14ac:dyDescent="0.3">
      <c r="A722" t="s">
        <v>71</v>
      </c>
      <c r="B722" t="s">
        <v>63</v>
      </c>
      <c r="C722" t="s">
        <v>5</v>
      </c>
      <c r="D722">
        <v>0</v>
      </c>
      <c r="E722" t="s">
        <v>117</v>
      </c>
      <c r="F722">
        <v>5620</v>
      </c>
      <c r="G722">
        <v>32.307026863098102</v>
      </c>
      <c r="H722">
        <v>173.95596393982299</v>
      </c>
      <c r="I722">
        <v>1.49439999999999E-2</v>
      </c>
    </row>
    <row r="723" spans="1:9" x14ac:dyDescent="0.3">
      <c r="A723" t="s">
        <v>71</v>
      </c>
      <c r="B723" t="s">
        <v>63</v>
      </c>
      <c r="C723" t="s">
        <v>5</v>
      </c>
      <c r="D723">
        <v>0</v>
      </c>
      <c r="E723" t="s">
        <v>123</v>
      </c>
      <c r="F723">
        <v>5687</v>
      </c>
      <c r="G723">
        <v>2.1097660064697201E-3</v>
      </c>
      <c r="H723">
        <v>2695559.5940784202</v>
      </c>
      <c r="I723">
        <v>1.5262E-2</v>
      </c>
    </row>
    <row r="724" spans="1:9" x14ac:dyDescent="0.3">
      <c r="A724" t="s">
        <v>71</v>
      </c>
      <c r="B724" t="s">
        <v>63</v>
      </c>
      <c r="C724" t="s">
        <v>5</v>
      </c>
      <c r="D724">
        <v>0</v>
      </c>
      <c r="E724" t="s">
        <v>124</v>
      </c>
      <c r="F724">
        <v>6345</v>
      </c>
      <c r="G724">
        <v>19.5012576580047</v>
      </c>
      <c r="H724">
        <v>325.36363096538702</v>
      </c>
      <c r="I724">
        <v>1.6577999999999999E-2</v>
      </c>
    </row>
    <row r="725" spans="1:9" x14ac:dyDescent="0.3">
      <c r="A725" t="s">
        <v>71</v>
      </c>
      <c r="B725" t="s">
        <v>63</v>
      </c>
      <c r="C725" t="s">
        <v>5</v>
      </c>
      <c r="D725">
        <v>0</v>
      </c>
      <c r="E725" t="s">
        <v>143</v>
      </c>
      <c r="F725">
        <v>6218</v>
      </c>
      <c r="G725">
        <v>25.985505819320601</v>
      </c>
      <c r="H725">
        <v>239.28724125034299</v>
      </c>
      <c r="I725">
        <v>1.5823999999999901E-2</v>
      </c>
    </row>
    <row r="726" spans="1:9" x14ac:dyDescent="0.3">
      <c r="A726" t="s">
        <v>71</v>
      </c>
      <c r="B726" t="s">
        <v>63</v>
      </c>
      <c r="C726" t="s">
        <v>5</v>
      </c>
      <c r="D726">
        <v>0</v>
      </c>
      <c r="E726" t="s">
        <v>144</v>
      </c>
      <c r="F726">
        <v>6064</v>
      </c>
      <c r="G726">
        <v>17.713876008987398</v>
      </c>
      <c r="H726">
        <v>342.330498244615</v>
      </c>
      <c r="I726">
        <v>1.54E-2</v>
      </c>
    </row>
    <row r="727" spans="1:9" x14ac:dyDescent="0.3">
      <c r="A727" t="s">
        <v>71</v>
      </c>
      <c r="B727" t="s">
        <v>63</v>
      </c>
      <c r="C727" t="s">
        <v>5</v>
      </c>
      <c r="D727">
        <v>0</v>
      </c>
      <c r="E727" t="s">
        <v>145</v>
      </c>
      <c r="F727">
        <v>6218</v>
      </c>
      <c r="G727">
        <v>22.241981029510399</v>
      </c>
      <c r="H727">
        <v>279.56142898197697</v>
      </c>
      <c r="I727">
        <v>1.5831999999999999E-2</v>
      </c>
    </row>
    <row r="728" spans="1:9" x14ac:dyDescent="0.3">
      <c r="A728" t="s">
        <v>71</v>
      </c>
      <c r="B728" t="s">
        <v>63</v>
      </c>
      <c r="C728" t="s">
        <v>5</v>
      </c>
      <c r="D728">
        <v>0</v>
      </c>
      <c r="E728" t="s">
        <v>146</v>
      </c>
      <c r="F728">
        <v>6110</v>
      </c>
      <c r="G728">
        <v>18.291461467742899</v>
      </c>
      <c r="H728">
        <v>334.03563792729199</v>
      </c>
      <c r="I728">
        <v>1.5671999999999998E-2</v>
      </c>
    </row>
    <row r="729" spans="1:9" x14ac:dyDescent="0.3">
      <c r="A729" t="s">
        <v>71</v>
      </c>
      <c r="B729" t="s">
        <v>63</v>
      </c>
      <c r="C729" t="s">
        <v>5</v>
      </c>
      <c r="D729">
        <v>0</v>
      </c>
      <c r="E729" t="s">
        <v>125</v>
      </c>
      <c r="F729">
        <v>5557</v>
      </c>
      <c r="G729">
        <v>16.221562147140499</v>
      </c>
      <c r="H729">
        <v>342.56873349152499</v>
      </c>
      <c r="I729">
        <v>1.4253999999999999E-2</v>
      </c>
    </row>
    <row r="730" spans="1:9" x14ac:dyDescent="0.3">
      <c r="A730" t="s">
        <v>71</v>
      </c>
      <c r="B730" t="s">
        <v>63</v>
      </c>
      <c r="C730" t="s">
        <v>5</v>
      </c>
      <c r="D730">
        <v>0</v>
      </c>
      <c r="E730" t="s">
        <v>126</v>
      </c>
      <c r="F730">
        <v>5558</v>
      </c>
      <c r="G730">
        <v>17.489210605621299</v>
      </c>
      <c r="H730">
        <v>317.795932894396</v>
      </c>
      <c r="I730">
        <v>1.4288E-2</v>
      </c>
    </row>
    <row r="731" spans="1:9" x14ac:dyDescent="0.3">
      <c r="A731" t="s">
        <v>71</v>
      </c>
      <c r="B731" t="s">
        <v>63</v>
      </c>
      <c r="C731" t="s">
        <v>5</v>
      </c>
      <c r="D731">
        <v>0</v>
      </c>
      <c r="E731" t="s">
        <v>127</v>
      </c>
      <c r="F731">
        <v>5714</v>
      </c>
      <c r="G731">
        <v>20.145331382751401</v>
      </c>
      <c r="H731">
        <v>283.63891819085899</v>
      </c>
      <c r="I731">
        <v>1.5436E-2</v>
      </c>
    </row>
    <row r="732" spans="1:9" x14ac:dyDescent="0.3">
      <c r="A732" t="s">
        <v>71</v>
      </c>
      <c r="B732" t="s">
        <v>63</v>
      </c>
      <c r="C732" t="s">
        <v>5</v>
      </c>
      <c r="D732">
        <v>0</v>
      </c>
      <c r="E732" t="s">
        <v>128</v>
      </c>
      <c r="F732">
        <v>6372</v>
      </c>
      <c r="G732">
        <v>19.7225904464721</v>
      </c>
      <c r="H732">
        <v>323.08129184621203</v>
      </c>
      <c r="I732">
        <v>1.6607999999999901E-2</v>
      </c>
    </row>
    <row r="733" spans="1:9" x14ac:dyDescent="0.3">
      <c r="A733" t="s">
        <v>71</v>
      </c>
      <c r="B733" t="s">
        <v>63</v>
      </c>
      <c r="C733" t="s">
        <v>5</v>
      </c>
      <c r="D733">
        <v>0</v>
      </c>
      <c r="E733" t="s">
        <v>129</v>
      </c>
      <c r="F733">
        <v>6317</v>
      </c>
      <c r="G733">
        <v>20.989027023315401</v>
      </c>
      <c r="H733">
        <v>300.96678578682202</v>
      </c>
      <c r="I733">
        <v>1.6441999999999998E-2</v>
      </c>
    </row>
    <row r="734" spans="1:9" x14ac:dyDescent="0.3">
      <c r="A734" t="s">
        <v>71</v>
      </c>
      <c r="B734" t="s">
        <v>63</v>
      </c>
      <c r="C734" t="s">
        <v>5</v>
      </c>
      <c r="D734">
        <v>0</v>
      </c>
      <c r="E734" t="s">
        <v>133</v>
      </c>
      <c r="F734">
        <v>5861</v>
      </c>
      <c r="G734">
        <v>1.00469589233398E-3</v>
      </c>
      <c r="H734">
        <v>5833606.0142382504</v>
      </c>
      <c r="I734">
        <v>1.62259999999999E-2</v>
      </c>
    </row>
    <row r="735" spans="1:9" x14ac:dyDescent="0.3">
      <c r="A735" t="s">
        <v>71</v>
      </c>
      <c r="B735" t="s">
        <v>63</v>
      </c>
      <c r="C735" t="s">
        <v>5</v>
      </c>
      <c r="D735">
        <v>0</v>
      </c>
      <c r="E735" t="s">
        <v>134</v>
      </c>
      <c r="F735">
        <v>6592</v>
      </c>
      <c r="G735">
        <v>25.121750116348199</v>
      </c>
      <c r="H735">
        <v>262.40210054912399</v>
      </c>
      <c r="I735">
        <v>1.7687999999999999E-2</v>
      </c>
    </row>
    <row r="736" spans="1:9" x14ac:dyDescent="0.3">
      <c r="A736" t="s">
        <v>71</v>
      </c>
      <c r="B736" t="s">
        <v>63</v>
      </c>
      <c r="C736" t="s">
        <v>5</v>
      </c>
      <c r="D736">
        <v>0</v>
      </c>
      <c r="E736" t="s">
        <v>135</v>
      </c>
      <c r="F736">
        <v>6598</v>
      </c>
      <c r="G736">
        <v>23.716285228729198</v>
      </c>
      <c r="H736">
        <v>278.205458248046</v>
      </c>
      <c r="I736">
        <v>1.7724E-2</v>
      </c>
    </row>
    <row r="737" spans="1:9" x14ac:dyDescent="0.3">
      <c r="A737" t="s">
        <v>71</v>
      </c>
      <c r="B737" t="s">
        <v>63</v>
      </c>
      <c r="C737" t="s">
        <v>5</v>
      </c>
      <c r="D737">
        <v>0</v>
      </c>
      <c r="E737" t="s">
        <v>136</v>
      </c>
      <c r="F737">
        <v>6598</v>
      </c>
      <c r="G737">
        <v>24.1476616859436</v>
      </c>
      <c r="H737">
        <v>273.235565654818</v>
      </c>
      <c r="I737">
        <v>1.7724E-2</v>
      </c>
    </row>
    <row r="738" spans="1:9" x14ac:dyDescent="0.3">
      <c r="A738" t="s">
        <v>71</v>
      </c>
      <c r="B738" t="s">
        <v>63</v>
      </c>
      <c r="C738" t="s">
        <v>5</v>
      </c>
      <c r="D738">
        <v>0</v>
      </c>
      <c r="E738" t="s">
        <v>137</v>
      </c>
      <c r="F738">
        <v>6592</v>
      </c>
      <c r="G738">
        <v>9.987354278564451E-4</v>
      </c>
      <c r="H738">
        <v>6600346.6144664502</v>
      </c>
      <c r="I738">
        <v>1.7687999999999999E-2</v>
      </c>
    </row>
    <row r="739" spans="1:9" x14ac:dyDescent="0.3">
      <c r="A739" t="s">
        <v>71</v>
      </c>
      <c r="B739" t="s">
        <v>63</v>
      </c>
      <c r="C739" t="s">
        <v>5</v>
      </c>
      <c r="D739">
        <v>0</v>
      </c>
      <c r="E739" t="s">
        <v>138</v>
      </c>
      <c r="F739">
        <v>6598</v>
      </c>
      <c r="G739">
        <v>1.9958019256591701E-3</v>
      </c>
      <c r="H739">
        <v>3305939.2894516699</v>
      </c>
      <c r="I739">
        <v>1.7724E-2</v>
      </c>
    </row>
    <row r="740" spans="1:9" x14ac:dyDescent="0.3">
      <c r="A740" t="s">
        <v>71</v>
      </c>
      <c r="B740" t="s">
        <v>63</v>
      </c>
      <c r="C740" t="s">
        <v>5</v>
      </c>
      <c r="D740">
        <v>1</v>
      </c>
      <c r="E740" t="s">
        <v>72</v>
      </c>
      <c r="F740">
        <v>5813</v>
      </c>
      <c r="G740">
        <v>17.632671356201101</v>
      </c>
      <c r="H740">
        <v>329.67211164833702</v>
      </c>
      <c r="I740">
        <v>7.3869999999999904E-4</v>
      </c>
    </row>
    <row r="741" spans="1:9" x14ac:dyDescent="0.3">
      <c r="A741" t="s">
        <v>71</v>
      </c>
      <c r="B741" t="s">
        <v>63</v>
      </c>
      <c r="C741" t="s">
        <v>5</v>
      </c>
      <c r="D741">
        <v>1</v>
      </c>
      <c r="E741" t="s">
        <v>73</v>
      </c>
      <c r="F741">
        <v>6373</v>
      </c>
      <c r="G741">
        <v>2.0070075988769501E-3</v>
      </c>
      <c r="H741">
        <v>3175374.1259206398</v>
      </c>
      <c r="I741">
        <v>9.6429999999999997E-4</v>
      </c>
    </row>
    <row r="742" spans="1:9" x14ac:dyDescent="0.3">
      <c r="A742" t="s">
        <v>71</v>
      </c>
      <c r="B742" t="s">
        <v>63</v>
      </c>
      <c r="C742" t="s">
        <v>5</v>
      </c>
      <c r="D742">
        <v>1</v>
      </c>
      <c r="E742" t="s">
        <v>74</v>
      </c>
      <c r="F742">
        <v>7539</v>
      </c>
      <c r="G742">
        <v>48.065433263778601</v>
      </c>
      <c r="H742">
        <v>156.848684971311</v>
      </c>
      <c r="I742">
        <v>1.0535E-3</v>
      </c>
    </row>
    <row r="743" spans="1:9" x14ac:dyDescent="0.3">
      <c r="A743" t="s">
        <v>71</v>
      </c>
      <c r="B743" t="s">
        <v>63</v>
      </c>
      <c r="C743" t="s">
        <v>5</v>
      </c>
      <c r="D743">
        <v>1</v>
      </c>
      <c r="E743" t="s">
        <v>75</v>
      </c>
      <c r="F743">
        <v>7409</v>
      </c>
      <c r="G743">
        <v>50.001636743545497</v>
      </c>
      <c r="H743">
        <v>148.175149505608</v>
      </c>
      <c r="I743">
        <v>1.0417E-3</v>
      </c>
    </row>
    <row r="744" spans="1:9" x14ac:dyDescent="0.3">
      <c r="A744" t="s">
        <v>71</v>
      </c>
      <c r="B744" t="s">
        <v>63</v>
      </c>
      <c r="C744" t="s">
        <v>5</v>
      </c>
      <c r="D744">
        <v>1</v>
      </c>
      <c r="E744" t="s">
        <v>76</v>
      </c>
      <c r="F744">
        <v>7486</v>
      </c>
      <c r="G744">
        <v>37.759537696838301</v>
      </c>
      <c r="H744">
        <v>198.25454591375399</v>
      </c>
      <c r="I744">
        <v>1.0652000000000001E-3</v>
      </c>
    </row>
    <row r="745" spans="1:9" x14ac:dyDescent="0.3">
      <c r="A745" t="s">
        <v>71</v>
      </c>
      <c r="B745" t="s">
        <v>63</v>
      </c>
      <c r="C745" t="s">
        <v>5</v>
      </c>
      <c r="D745">
        <v>1</v>
      </c>
      <c r="E745" t="s">
        <v>77</v>
      </c>
      <c r="F745">
        <v>7674</v>
      </c>
      <c r="G745">
        <v>33.569581270217803</v>
      </c>
      <c r="H745">
        <v>228.59981297437801</v>
      </c>
      <c r="I745">
        <v>1.0943999999999999E-3</v>
      </c>
    </row>
    <row r="746" spans="1:9" x14ac:dyDescent="0.3">
      <c r="A746" t="s">
        <v>71</v>
      </c>
      <c r="B746" t="s">
        <v>63</v>
      </c>
      <c r="C746" t="s">
        <v>5</v>
      </c>
      <c r="D746">
        <v>1</v>
      </c>
      <c r="E746" t="s">
        <v>78</v>
      </c>
      <c r="F746">
        <v>7610</v>
      </c>
      <c r="G746">
        <v>37.007596254348698</v>
      </c>
      <c r="H746">
        <v>205.63345826887499</v>
      </c>
      <c r="I746">
        <v>1.075E-3</v>
      </c>
    </row>
    <row r="747" spans="1:9" x14ac:dyDescent="0.3">
      <c r="A747" t="s">
        <v>71</v>
      </c>
      <c r="B747" t="s">
        <v>63</v>
      </c>
      <c r="C747" t="s">
        <v>5</v>
      </c>
      <c r="D747">
        <v>1</v>
      </c>
      <c r="E747" t="s">
        <v>79</v>
      </c>
      <c r="F747">
        <v>5753</v>
      </c>
      <c r="G747">
        <v>20.1055827140808</v>
      </c>
      <c r="H747">
        <v>286.13943111287801</v>
      </c>
      <c r="I747">
        <v>7.6469999999999902E-4</v>
      </c>
    </row>
    <row r="748" spans="1:9" x14ac:dyDescent="0.3">
      <c r="A748" t="s">
        <v>71</v>
      </c>
      <c r="B748" t="s">
        <v>63</v>
      </c>
      <c r="C748" t="s">
        <v>5</v>
      </c>
      <c r="D748">
        <v>1</v>
      </c>
      <c r="E748" t="s">
        <v>80</v>
      </c>
      <c r="F748">
        <v>6113</v>
      </c>
      <c r="G748">
        <v>17.071894168853699</v>
      </c>
      <c r="H748">
        <v>358.073916083234</v>
      </c>
      <c r="I748">
        <v>7.6409999999999998E-4</v>
      </c>
    </row>
    <row r="749" spans="1:9" x14ac:dyDescent="0.3">
      <c r="A749" t="s">
        <v>71</v>
      </c>
      <c r="B749" t="s">
        <v>63</v>
      </c>
      <c r="C749" t="s">
        <v>5</v>
      </c>
      <c r="D749">
        <v>1</v>
      </c>
      <c r="E749" t="s">
        <v>139</v>
      </c>
      <c r="F749">
        <v>5973</v>
      </c>
      <c r="G749">
        <v>15.8389217853546</v>
      </c>
      <c r="H749">
        <v>377.10900280617</v>
      </c>
      <c r="I749">
        <v>7.4809999999999905E-4</v>
      </c>
    </row>
    <row r="750" spans="1:9" x14ac:dyDescent="0.3">
      <c r="A750" t="s">
        <v>71</v>
      </c>
      <c r="B750" t="s">
        <v>63</v>
      </c>
      <c r="C750" t="s">
        <v>5</v>
      </c>
      <c r="D750">
        <v>1</v>
      </c>
      <c r="E750" t="s">
        <v>81</v>
      </c>
      <c r="F750">
        <v>5753</v>
      </c>
      <c r="G750">
        <v>1.99723243713378E-3</v>
      </c>
      <c r="H750">
        <v>2880485.9629939101</v>
      </c>
      <c r="I750">
        <v>7.6469999999999902E-4</v>
      </c>
    </row>
    <row r="751" spans="1:9" x14ac:dyDescent="0.3">
      <c r="A751" t="s">
        <v>71</v>
      </c>
      <c r="B751" t="s">
        <v>63</v>
      </c>
      <c r="C751" t="s">
        <v>5</v>
      </c>
      <c r="D751">
        <v>1</v>
      </c>
      <c r="E751" t="s">
        <v>82</v>
      </c>
      <c r="F751">
        <v>6297</v>
      </c>
      <c r="G751">
        <v>20.680460929870598</v>
      </c>
      <c r="H751">
        <v>304.49031195937602</v>
      </c>
      <c r="I751">
        <v>8.1909999999999904E-4</v>
      </c>
    </row>
    <row r="752" spans="1:9" x14ac:dyDescent="0.3">
      <c r="A752" t="s">
        <v>71</v>
      </c>
      <c r="B752" t="s">
        <v>63</v>
      </c>
      <c r="C752" t="s">
        <v>5</v>
      </c>
      <c r="D752">
        <v>1</v>
      </c>
      <c r="E752" t="s">
        <v>83</v>
      </c>
      <c r="F752">
        <v>5725</v>
      </c>
      <c r="G752">
        <v>29.618290185928299</v>
      </c>
      <c r="H752">
        <v>193.29272432883201</v>
      </c>
      <c r="I752">
        <v>6.4769999999999997E-4</v>
      </c>
    </row>
    <row r="753" spans="1:9" x14ac:dyDescent="0.3">
      <c r="A753" t="s">
        <v>71</v>
      </c>
      <c r="B753" t="s">
        <v>63</v>
      </c>
      <c r="C753" t="s">
        <v>5</v>
      </c>
      <c r="D753">
        <v>1</v>
      </c>
      <c r="E753" t="s">
        <v>84</v>
      </c>
      <c r="F753">
        <v>5022</v>
      </c>
      <c r="G753">
        <v>10.265035629272401</v>
      </c>
      <c r="H753">
        <v>489.23356736131802</v>
      </c>
      <c r="I753">
        <v>5.6359999999999895E-4</v>
      </c>
    </row>
    <row r="754" spans="1:9" x14ac:dyDescent="0.3">
      <c r="A754" t="s">
        <v>71</v>
      </c>
      <c r="B754" t="s">
        <v>63</v>
      </c>
      <c r="C754" t="s">
        <v>5</v>
      </c>
      <c r="D754">
        <v>1</v>
      </c>
      <c r="E754" t="s">
        <v>85</v>
      </c>
      <c r="F754">
        <v>5832</v>
      </c>
      <c r="G754">
        <v>13.4168381690979</v>
      </c>
      <c r="H754">
        <v>434.67767342028799</v>
      </c>
      <c r="I754">
        <v>6.7939999999999895E-4</v>
      </c>
    </row>
    <row r="755" spans="1:9" x14ac:dyDescent="0.3">
      <c r="A755" t="s">
        <v>71</v>
      </c>
      <c r="B755" t="s">
        <v>63</v>
      </c>
      <c r="C755" t="s">
        <v>5</v>
      </c>
      <c r="D755">
        <v>1</v>
      </c>
      <c r="E755" t="s">
        <v>87</v>
      </c>
      <c r="F755">
        <v>5454</v>
      </c>
      <c r="G755">
        <v>32.613942861557</v>
      </c>
      <c r="H755">
        <v>167.229090427725</v>
      </c>
      <c r="I755">
        <v>7.0080000000000001E-4</v>
      </c>
    </row>
    <row r="756" spans="1:9" x14ac:dyDescent="0.3">
      <c r="A756" t="s">
        <v>71</v>
      </c>
      <c r="B756" t="s">
        <v>63</v>
      </c>
      <c r="C756" t="s">
        <v>5</v>
      </c>
      <c r="D756">
        <v>1</v>
      </c>
      <c r="E756" t="s">
        <v>88</v>
      </c>
      <c r="F756">
        <v>5890</v>
      </c>
      <c r="G756">
        <v>17.593291282653801</v>
      </c>
      <c r="H756">
        <v>334.78670394136299</v>
      </c>
      <c r="I756">
        <v>7.4219999999999896E-4</v>
      </c>
    </row>
    <row r="757" spans="1:9" x14ac:dyDescent="0.3">
      <c r="A757" t="s">
        <v>71</v>
      </c>
      <c r="B757" t="s">
        <v>63</v>
      </c>
      <c r="C757" t="s">
        <v>5</v>
      </c>
      <c r="D757">
        <v>1</v>
      </c>
      <c r="E757" t="s">
        <v>89</v>
      </c>
      <c r="F757">
        <v>5836</v>
      </c>
      <c r="G757">
        <v>18.216327190399099</v>
      </c>
      <c r="H757">
        <v>320.37193551704701</v>
      </c>
      <c r="I757">
        <v>7.2820000000000003E-4</v>
      </c>
    </row>
    <row r="758" spans="1:9" x14ac:dyDescent="0.3">
      <c r="A758" t="s">
        <v>71</v>
      </c>
      <c r="B758" t="s">
        <v>63</v>
      </c>
      <c r="C758" t="s">
        <v>5</v>
      </c>
      <c r="D758">
        <v>1</v>
      </c>
      <c r="E758" t="s">
        <v>93</v>
      </c>
      <c r="F758">
        <v>5436</v>
      </c>
      <c r="G758">
        <v>24.899608612060501</v>
      </c>
      <c r="H758">
        <v>218.316684599089</v>
      </c>
      <c r="I758">
        <v>6.8179999999999998E-4</v>
      </c>
    </row>
    <row r="759" spans="1:9" x14ac:dyDescent="0.3">
      <c r="A759" t="s">
        <v>71</v>
      </c>
      <c r="B759" t="s">
        <v>63</v>
      </c>
      <c r="C759" t="s">
        <v>5</v>
      </c>
      <c r="D759">
        <v>1</v>
      </c>
      <c r="E759" t="s">
        <v>94</v>
      </c>
      <c r="F759">
        <v>5764</v>
      </c>
      <c r="G759">
        <v>25.400199890136701</v>
      </c>
      <c r="H759">
        <v>226.92734801028999</v>
      </c>
      <c r="I759">
        <v>7.2039999999999995E-4</v>
      </c>
    </row>
    <row r="760" spans="1:9" x14ac:dyDescent="0.3">
      <c r="A760" t="s">
        <v>71</v>
      </c>
      <c r="B760" t="s">
        <v>63</v>
      </c>
      <c r="C760" t="s">
        <v>5</v>
      </c>
      <c r="D760">
        <v>1</v>
      </c>
      <c r="E760" t="s">
        <v>99</v>
      </c>
      <c r="F760">
        <v>5265</v>
      </c>
      <c r="G760">
        <v>15.451201677322301</v>
      </c>
      <c r="H760">
        <v>340.75019600109101</v>
      </c>
      <c r="I760">
        <v>6.4269999999999996E-4</v>
      </c>
    </row>
    <row r="761" spans="1:9" x14ac:dyDescent="0.3">
      <c r="A761" t="s">
        <v>71</v>
      </c>
      <c r="B761" t="s">
        <v>63</v>
      </c>
      <c r="C761" t="s">
        <v>5</v>
      </c>
      <c r="D761">
        <v>1</v>
      </c>
      <c r="E761" t="s">
        <v>100</v>
      </c>
      <c r="F761">
        <v>5518</v>
      </c>
      <c r="G761">
        <v>14.2886645793914</v>
      </c>
      <c r="H761">
        <v>386.18024584036999</v>
      </c>
      <c r="I761">
        <v>6.7099999999999896E-4</v>
      </c>
    </row>
    <row r="762" spans="1:9" x14ac:dyDescent="0.3">
      <c r="A762" t="s">
        <v>71</v>
      </c>
      <c r="B762" t="s">
        <v>63</v>
      </c>
      <c r="C762" t="s">
        <v>5</v>
      </c>
      <c r="D762">
        <v>1</v>
      </c>
      <c r="E762" t="s">
        <v>105</v>
      </c>
      <c r="F762">
        <v>5528</v>
      </c>
      <c r="G762">
        <v>15.8010287284851</v>
      </c>
      <c r="H762">
        <v>349.85063915708599</v>
      </c>
      <c r="I762">
        <v>7.1339999999999999E-4</v>
      </c>
    </row>
    <row r="763" spans="1:9" x14ac:dyDescent="0.3">
      <c r="A763" t="s">
        <v>71</v>
      </c>
      <c r="B763" t="s">
        <v>63</v>
      </c>
      <c r="C763" t="s">
        <v>5</v>
      </c>
      <c r="D763">
        <v>1</v>
      </c>
      <c r="E763" t="s">
        <v>111</v>
      </c>
      <c r="F763">
        <v>5576</v>
      </c>
      <c r="G763">
        <v>1.0075569152832001E-3</v>
      </c>
      <c r="H763">
        <v>5534178.6805489799</v>
      </c>
      <c r="I763">
        <v>7.2360000000000002E-4</v>
      </c>
    </row>
    <row r="764" spans="1:9" x14ac:dyDescent="0.3">
      <c r="A764" t="s">
        <v>71</v>
      </c>
      <c r="B764" t="s">
        <v>63</v>
      </c>
      <c r="C764" t="s">
        <v>5</v>
      </c>
      <c r="D764">
        <v>1</v>
      </c>
      <c r="E764" t="s">
        <v>112</v>
      </c>
      <c r="F764">
        <v>5971</v>
      </c>
      <c r="G764">
        <v>19.089282751083299</v>
      </c>
      <c r="H764">
        <v>312.79331328785099</v>
      </c>
      <c r="I764">
        <v>7.5829999999999995E-4</v>
      </c>
    </row>
    <row r="765" spans="1:9" x14ac:dyDescent="0.3">
      <c r="A765" t="s">
        <v>71</v>
      </c>
      <c r="B765" t="s">
        <v>63</v>
      </c>
      <c r="C765" t="s">
        <v>5</v>
      </c>
      <c r="D765">
        <v>1</v>
      </c>
      <c r="E765" t="s">
        <v>113</v>
      </c>
      <c r="F765">
        <v>5984</v>
      </c>
      <c r="G765">
        <v>18.746733903884799</v>
      </c>
      <c r="H765">
        <v>319.20226908218501</v>
      </c>
      <c r="I765">
        <v>7.5479999999999905E-4</v>
      </c>
    </row>
    <row r="766" spans="1:9" x14ac:dyDescent="0.3">
      <c r="A766" t="s">
        <v>71</v>
      </c>
      <c r="B766" t="s">
        <v>63</v>
      </c>
      <c r="C766" t="s">
        <v>5</v>
      </c>
      <c r="D766">
        <v>1</v>
      </c>
      <c r="E766" t="s">
        <v>114</v>
      </c>
      <c r="F766">
        <v>5892</v>
      </c>
      <c r="G766">
        <v>32.345196485519402</v>
      </c>
      <c r="H766">
        <v>182.15996933695499</v>
      </c>
      <c r="I766">
        <v>7.3219999999999904E-4</v>
      </c>
    </row>
    <row r="767" spans="1:9" x14ac:dyDescent="0.3">
      <c r="A767" t="s">
        <v>71</v>
      </c>
      <c r="B767" t="s">
        <v>63</v>
      </c>
      <c r="C767" t="s">
        <v>5</v>
      </c>
      <c r="D767">
        <v>1</v>
      </c>
      <c r="E767" t="s">
        <v>115</v>
      </c>
      <c r="F767">
        <v>5971</v>
      </c>
      <c r="G767">
        <v>9.9706649780273394E-4</v>
      </c>
      <c r="H767">
        <v>5988567.4758488704</v>
      </c>
      <c r="I767">
        <v>7.5829999999999995E-4</v>
      </c>
    </row>
    <row r="768" spans="1:9" x14ac:dyDescent="0.3">
      <c r="A768" t="s">
        <v>71</v>
      </c>
      <c r="B768" t="s">
        <v>63</v>
      </c>
      <c r="C768" t="s">
        <v>5</v>
      </c>
      <c r="D768">
        <v>1</v>
      </c>
      <c r="E768" t="s">
        <v>116</v>
      </c>
      <c r="F768">
        <v>5933</v>
      </c>
      <c r="G768">
        <v>15.873036623000999</v>
      </c>
      <c r="H768">
        <v>373.77851137838798</v>
      </c>
      <c r="I768">
        <v>7.3970000000000004E-4</v>
      </c>
    </row>
    <row r="769" spans="1:9" x14ac:dyDescent="0.3">
      <c r="A769" t="s">
        <v>71</v>
      </c>
      <c r="B769" t="s">
        <v>63</v>
      </c>
      <c r="C769" t="s">
        <v>5</v>
      </c>
      <c r="D769">
        <v>1</v>
      </c>
      <c r="E769" t="s">
        <v>117</v>
      </c>
      <c r="F769">
        <v>5305</v>
      </c>
      <c r="G769">
        <v>14.1956102848052</v>
      </c>
      <c r="H769">
        <v>373.70707518495101</v>
      </c>
      <c r="I769">
        <v>6.5269999999999998E-4</v>
      </c>
    </row>
    <row r="770" spans="1:9" x14ac:dyDescent="0.3">
      <c r="A770" t="s">
        <v>71</v>
      </c>
      <c r="B770" t="s">
        <v>63</v>
      </c>
      <c r="C770" t="s">
        <v>5</v>
      </c>
      <c r="D770">
        <v>1</v>
      </c>
      <c r="E770" t="s">
        <v>118</v>
      </c>
      <c r="F770">
        <v>5591</v>
      </c>
      <c r="G770">
        <v>12.3534591197967</v>
      </c>
      <c r="H770">
        <v>452.58578555056403</v>
      </c>
      <c r="I770">
        <v>6.7429999999999996E-4</v>
      </c>
    </row>
    <row r="771" spans="1:9" x14ac:dyDescent="0.3">
      <c r="A771" t="s">
        <v>71</v>
      </c>
      <c r="B771" t="s">
        <v>63</v>
      </c>
      <c r="C771" t="s">
        <v>5</v>
      </c>
      <c r="D771">
        <v>1</v>
      </c>
      <c r="E771" t="s">
        <v>123</v>
      </c>
      <c r="F771">
        <v>5396</v>
      </c>
      <c r="G771">
        <v>13.4068448543548</v>
      </c>
      <c r="H771">
        <v>402.48097584624799</v>
      </c>
      <c r="I771">
        <v>6.7579999999999995E-4</v>
      </c>
    </row>
    <row r="772" spans="1:9" x14ac:dyDescent="0.3">
      <c r="A772" t="s">
        <v>71</v>
      </c>
      <c r="B772" t="s">
        <v>63</v>
      </c>
      <c r="C772" t="s">
        <v>5</v>
      </c>
      <c r="D772">
        <v>1</v>
      </c>
      <c r="E772" t="s">
        <v>124</v>
      </c>
      <c r="F772">
        <v>5831</v>
      </c>
      <c r="G772">
        <v>16.311042785644499</v>
      </c>
      <c r="H772">
        <v>357.487873499535</v>
      </c>
      <c r="I772">
        <v>7.337E-4</v>
      </c>
    </row>
    <row r="773" spans="1:9" x14ac:dyDescent="0.3">
      <c r="A773" t="s">
        <v>71</v>
      </c>
      <c r="B773" t="s">
        <v>63</v>
      </c>
      <c r="C773" t="s">
        <v>5</v>
      </c>
      <c r="D773">
        <v>1</v>
      </c>
      <c r="E773" t="s">
        <v>143</v>
      </c>
      <c r="F773">
        <v>6010</v>
      </c>
      <c r="G773">
        <v>24.614153623580901</v>
      </c>
      <c r="H773">
        <v>244.168460630808</v>
      </c>
      <c r="I773">
        <v>7.5559999999999896E-4</v>
      </c>
    </row>
    <row r="774" spans="1:9" x14ac:dyDescent="0.3">
      <c r="A774" t="s">
        <v>71</v>
      </c>
      <c r="B774" t="s">
        <v>63</v>
      </c>
      <c r="C774" t="s">
        <v>5</v>
      </c>
      <c r="D774">
        <v>1</v>
      </c>
      <c r="E774" t="s">
        <v>125</v>
      </c>
      <c r="F774">
        <v>5586</v>
      </c>
      <c r="G774">
        <v>21.451569557189899</v>
      </c>
      <c r="H774">
        <v>260.40052617631102</v>
      </c>
      <c r="I774">
        <v>7.2139999999999997E-4</v>
      </c>
    </row>
    <row r="775" spans="1:9" x14ac:dyDescent="0.3">
      <c r="A775" t="s">
        <v>71</v>
      </c>
      <c r="B775" t="s">
        <v>63</v>
      </c>
      <c r="C775" t="s">
        <v>5</v>
      </c>
      <c r="D775">
        <v>1</v>
      </c>
      <c r="E775" t="s">
        <v>126</v>
      </c>
      <c r="F775">
        <v>5569</v>
      </c>
      <c r="G775">
        <v>1.9986629486083902E-3</v>
      </c>
      <c r="H775">
        <v>2786362.7550996002</v>
      </c>
      <c r="I775">
        <v>7.1769999999999896E-4</v>
      </c>
    </row>
    <row r="776" spans="1:9" x14ac:dyDescent="0.3">
      <c r="A776" t="s">
        <v>71</v>
      </c>
      <c r="B776" t="s">
        <v>63</v>
      </c>
      <c r="C776" t="s">
        <v>5</v>
      </c>
      <c r="D776">
        <v>1</v>
      </c>
      <c r="E776" t="s">
        <v>149</v>
      </c>
      <c r="F776">
        <v>5932</v>
      </c>
      <c r="G776">
        <v>26.6711459159851</v>
      </c>
      <c r="H776">
        <v>222.412640937362</v>
      </c>
      <c r="I776">
        <v>7.3759999999999896E-4</v>
      </c>
    </row>
    <row r="777" spans="1:9" x14ac:dyDescent="0.3">
      <c r="A777" t="s">
        <v>71</v>
      </c>
      <c r="B777" t="s">
        <v>63</v>
      </c>
      <c r="C777" t="s">
        <v>5</v>
      </c>
      <c r="D777">
        <v>1</v>
      </c>
      <c r="E777" t="s">
        <v>150</v>
      </c>
      <c r="F777">
        <v>5913</v>
      </c>
      <c r="G777">
        <v>22.077343463897702</v>
      </c>
      <c r="H777">
        <v>267.83113691505997</v>
      </c>
      <c r="I777">
        <v>7.4869999999999895E-4</v>
      </c>
    </row>
    <row r="778" spans="1:9" x14ac:dyDescent="0.3">
      <c r="A778" t="s">
        <v>71</v>
      </c>
      <c r="B778" t="s">
        <v>63</v>
      </c>
      <c r="C778" t="s">
        <v>5</v>
      </c>
      <c r="D778">
        <v>1</v>
      </c>
      <c r="E778" t="s">
        <v>151</v>
      </c>
      <c r="F778">
        <v>5750</v>
      </c>
      <c r="G778">
        <v>17.580444574356001</v>
      </c>
      <c r="H778">
        <v>327.06795187576199</v>
      </c>
      <c r="I778">
        <v>7.3200000000000001E-4</v>
      </c>
    </row>
    <row r="779" spans="1:9" x14ac:dyDescent="0.3">
      <c r="A779" t="s">
        <v>71</v>
      </c>
      <c r="B779" t="s">
        <v>63</v>
      </c>
      <c r="C779" t="s">
        <v>5</v>
      </c>
      <c r="D779">
        <v>1</v>
      </c>
      <c r="E779" t="s">
        <v>152</v>
      </c>
      <c r="F779">
        <v>5985</v>
      </c>
      <c r="G779">
        <v>18.5076050758361</v>
      </c>
      <c r="H779">
        <v>323.380576550885</v>
      </c>
      <c r="I779">
        <v>7.5389999999999995E-4</v>
      </c>
    </row>
    <row r="780" spans="1:9" x14ac:dyDescent="0.3">
      <c r="A780" t="s">
        <v>71</v>
      </c>
      <c r="B780" t="s">
        <v>63</v>
      </c>
      <c r="C780" t="s">
        <v>5</v>
      </c>
      <c r="D780">
        <v>1</v>
      </c>
      <c r="E780" t="s">
        <v>153</v>
      </c>
      <c r="F780">
        <v>5806</v>
      </c>
      <c r="G780">
        <v>13.951466083526601</v>
      </c>
      <c r="H780">
        <v>416.15698058109501</v>
      </c>
      <c r="I780">
        <v>7.0639999999999896E-4</v>
      </c>
    </row>
    <row r="781" spans="1:9" x14ac:dyDescent="0.3">
      <c r="A781" t="s">
        <v>71</v>
      </c>
      <c r="B781" t="s">
        <v>63</v>
      </c>
      <c r="C781" t="s">
        <v>5</v>
      </c>
      <c r="D781">
        <v>1</v>
      </c>
      <c r="E781" t="s">
        <v>127</v>
      </c>
      <c r="F781">
        <v>5340</v>
      </c>
      <c r="G781">
        <v>14.799875736236499</v>
      </c>
      <c r="H781">
        <v>360.81384027605998</v>
      </c>
      <c r="I781">
        <v>6.5959999999999999E-4</v>
      </c>
    </row>
    <row r="782" spans="1:9" x14ac:dyDescent="0.3">
      <c r="A782" t="s">
        <v>71</v>
      </c>
      <c r="B782" t="s">
        <v>63</v>
      </c>
      <c r="C782" t="s">
        <v>5</v>
      </c>
      <c r="D782">
        <v>1</v>
      </c>
      <c r="E782" t="s">
        <v>133</v>
      </c>
      <c r="F782">
        <v>5502</v>
      </c>
      <c r="G782">
        <v>28.318258523941001</v>
      </c>
      <c r="H782">
        <v>194.291608551721</v>
      </c>
      <c r="I782">
        <v>7.0359999999999997E-4</v>
      </c>
    </row>
    <row r="783" spans="1:9" x14ac:dyDescent="0.3">
      <c r="A783" t="s">
        <v>71</v>
      </c>
      <c r="B783" t="s">
        <v>63</v>
      </c>
      <c r="C783" t="s">
        <v>5</v>
      </c>
      <c r="D783">
        <v>1</v>
      </c>
      <c r="E783" t="s">
        <v>134</v>
      </c>
      <c r="F783">
        <v>5875</v>
      </c>
      <c r="G783">
        <v>24.510771512985201</v>
      </c>
      <c r="H783">
        <v>239.690537561723</v>
      </c>
      <c r="I783">
        <v>7.4089999999999996E-4</v>
      </c>
    </row>
    <row r="784" spans="1:9" x14ac:dyDescent="0.3">
      <c r="A784" t="s">
        <v>71</v>
      </c>
      <c r="B784" t="s">
        <v>64</v>
      </c>
      <c r="C784" t="s">
        <v>5</v>
      </c>
      <c r="D784">
        <v>0</v>
      </c>
      <c r="E784" t="s">
        <v>72</v>
      </c>
      <c r="F784">
        <v>4965</v>
      </c>
      <c r="G784">
        <v>2.00653076171875E-3</v>
      </c>
      <c r="H784">
        <v>2474420.0760456198</v>
      </c>
      <c r="I784">
        <v>6.3029999999999998E-4</v>
      </c>
    </row>
    <row r="785" spans="1:9" x14ac:dyDescent="0.3">
      <c r="A785" t="s">
        <v>71</v>
      </c>
      <c r="B785" t="s">
        <v>64</v>
      </c>
      <c r="C785" t="s">
        <v>5</v>
      </c>
      <c r="D785">
        <v>0</v>
      </c>
      <c r="E785" t="s">
        <v>148</v>
      </c>
      <c r="F785">
        <v>5032</v>
      </c>
      <c r="G785">
        <v>8.05702400207519</v>
      </c>
      <c r="H785">
        <v>624.54822012494196</v>
      </c>
      <c r="I785">
        <v>6.3860000000000002E-4</v>
      </c>
    </row>
    <row r="786" spans="1:9" x14ac:dyDescent="0.3">
      <c r="A786" t="s">
        <v>71</v>
      </c>
      <c r="B786" t="s">
        <v>64</v>
      </c>
      <c r="C786" t="s">
        <v>5</v>
      </c>
      <c r="D786">
        <v>0</v>
      </c>
      <c r="E786" t="s">
        <v>154</v>
      </c>
      <c r="F786">
        <v>5061</v>
      </c>
      <c r="G786">
        <v>9.1662204265594394</v>
      </c>
      <c r="H786">
        <v>552.13596929608696</v>
      </c>
      <c r="I786">
        <v>6.4569999999999905E-4</v>
      </c>
    </row>
    <row r="787" spans="1:9" x14ac:dyDescent="0.3">
      <c r="A787" t="s">
        <v>71</v>
      </c>
      <c r="B787" t="s">
        <v>64</v>
      </c>
      <c r="C787" t="s">
        <v>5</v>
      </c>
      <c r="D787">
        <v>0</v>
      </c>
      <c r="E787" t="s">
        <v>155</v>
      </c>
      <c r="F787">
        <v>5082</v>
      </c>
      <c r="G787">
        <v>9.0315206050872803</v>
      </c>
      <c r="H787">
        <v>562.69594260100598</v>
      </c>
      <c r="I787">
        <v>6.4780000000000003E-4</v>
      </c>
    </row>
    <row r="788" spans="1:9" x14ac:dyDescent="0.3">
      <c r="A788" t="s">
        <v>71</v>
      </c>
      <c r="B788" t="s">
        <v>64</v>
      </c>
      <c r="C788" t="s">
        <v>5</v>
      </c>
      <c r="D788">
        <v>0</v>
      </c>
      <c r="E788" t="s">
        <v>156</v>
      </c>
      <c r="F788">
        <v>5032</v>
      </c>
      <c r="G788">
        <v>2.0921230316162101E-3</v>
      </c>
      <c r="H788">
        <v>2405212.27669515</v>
      </c>
      <c r="I788">
        <v>6.3860000000000002E-4</v>
      </c>
    </row>
    <row r="789" spans="1:9" x14ac:dyDescent="0.3">
      <c r="A789" t="s">
        <v>71</v>
      </c>
      <c r="B789" t="s">
        <v>64</v>
      </c>
      <c r="C789" t="s">
        <v>5</v>
      </c>
      <c r="D789">
        <v>0</v>
      </c>
      <c r="E789" t="s">
        <v>157</v>
      </c>
      <c r="F789">
        <v>5061</v>
      </c>
      <c r="G789">
        <v>2.13861465454101E-3</v>
      </c>
      <c r="H789">
        <v>2366485.2334448099</v>
      </c>
      <c r="I789">
        <v>6.4569999999999905E-4</v>
      </c>
    </row>
    <row r="790" spans="1:9" x14ac:dyDescent="0.3">
      <c r="A790" t="s">
        <v>71</v>
      </c>
      <c r="B790" t="s">
        <v>64</v>
      </c>
      <c r="C790" t="s">
        <v>5</v>
      </c>
      <c r="D790">
        <v>0</v>
      </c>
      <c r="E790" t="s">
        <v>73</v>
      </c>
      <c r="F790">
        <v>5368</v>
      </c>
      <c r="G790">
        <v>9.5629692077636697E-4</v>
      </c>
      <c r="H790">
        <v>5613319.3398155002</v>
      </c>
      <c r="I790">
        <v>7.9999999999999895E-4</v>
      </c>
    </row>
    <row r="791" spans="1:9" x14ac:dyDescent="0.3">
      <c r="A791" t="s">
        <v>71</v>
      </c>
      <c r="B791" t="s">
        <v>64</v>
      </c>
      <c r="C791" t="s">
        <v>5</v>
      </c>
      <c r="D791">
        <v>0</v>
      </c>
      <c r="E791" t="s">
        <v>74</v>
      </c>
      <c r="F791">
        <v>6452</v>
      </c>
      <c r="G791">
        <v>10.884089708328201</v>
      </c>
      <c r="H791">
        <v>592.79187997348799</v>
      </c>
      <c r="I791">
        <v>9.2420000000000002E-4</v>
      </c>
    </row>
    <row r="792" spans="1:9" x14ac:dyDescent="0.3">
      <c r="A792" t="s">
        <v>71</v>
      </c>
      <c r="B792" t="s">
        <v>64</v>
      </c>
      <c r="C792" t="s">
        <v>5</v>
      </c>
      <c r="D792">
        <v>0</v>
      </c>
      <c r="E792" t="s">
        <v>75</v>
      </c>
      <c r="F792">
        <v>6533</v>
      </c>
      <c r="G792">
        <v>15.5311741828918</v>
      </c>
      <c r="H792">
        <v>420.63786826860297</v>
      </c>
      <c r="I792">
        <v>9.3289999999999996E-4</v>
      </c>
    </row>
    <row r="793" spans="1:9" x14ac:dyDescent="0.3">
      <c r="A793" t="s">
        <v>71</v>
      </c>
      <c r="B793" t="s">
        <v>64</v>
      </c>
      <c r="C793" t="s">
        <v>5</v>
      </c>
      <c r="D793">
        <v>0</v>
      </c>
      <c r="E793" t="s">
        <v>76</v>
      </c>
      <c r="F793">
        <v>6541</v>
      </c>
      <c r="G793">
        <v>11.8263187408447</v>
      </c>
      <c r="H793">
        <v>553.08842449926999</v>
      </c>
      <c r="I793">
        <v>9.3470000000000001E-4</v>
      </c>
    </row>
    <row r="794" spans="1:9" x14ac:dyDescent="0.3">
      <c r="A794" t="s">
        <v>71</v>
      </c>
      <c r="B794" t="s">
        <v>64</v>
      </c>
      <c r="C794" t="s">
        <v>5</v>
      </c>
      <c r="D794">
        <v>0</v>
      </c>
      <c r="E794" t="s">
        <v>77</v>
      </c>
      <c r="F794">
        <v>6451</v>
      </c>
      <c r="G794">
        <v>16.2046797275543</v>
      </c>
      <c r="H794">
        <v>398.09487805123098</v>
      </c>
      <c r="I794">
        <v>9.2349999999999995E-4</v>
      </c>
    </row>
    <row r="795" spans="1:9" x14ac:dyDescent="0.3">
      <c r="A795" t="s">
        <v>71</v>
      </c>
      <c r="B795" t="s">
        <v>64</v>
      </c>
      <c r="C795" t="s">
        <v>5</v>
      </c>
      <c r="D795">
        <v>0</v>
      </c>
      <c r="E795" t="s">
        <v>78</v>
      </c>
      <c r="F795">
        <v>6526</v>
      </c>
      <c r="G795">
        <v>9.52845907211303</v>
      </c>
      <c r="H795">
        <v>684.89563219090201</v>
      </c>
      <c r="I795">
        <v>9.31199999999999E-4</v>
      </c>
    </row>
    <row r="796" spans="1:9" x14ac:dyDescent="0.3">
      <c r="A796" t="s">
        <v>71</v>
      </c>
      <c r="B796" t="s">
        <v>64</v>
      </c>
      <c r="C796" t="s">
        <v>5</v>
      </c>
      <c r="D796">
        <v>0</v>
      </c>
      <c r="E796" t="s">
        <v>79</v>
      </c>
      <c r="F796">
        <v>4788</v>
      </c>
      <c r="G796">
        <v>1.9986629486083902E-3</v>
      </c>
      <c r="H796">
        <v>2395601.5211737999</v>
      </c>
      <c r="I796">
        <v>6.1479999999999998E-4</v>
      </c>
    </row>
    <row r="797" spans="1:9" x14ac:dyDescent="0.3">
      <c r="A797" t="s">
        <v>71</v>
      </c>
      <c r="B797" t="s">
        <v>64</v>
      </c>
      <c r="C797" t="s">
        <v>5</v>
      </c>
      <c r="D797">
        <v>0</v>
      </c>
      <c r="E797" t="s">
        <v>80</v>
      </c>
      <c r="F797">
        <v>5098</v>
      </c>
      <c r="G797">
        <v>5.3080902099609304</v>
      </c>
      <c r="H797">
        <v>960.42075367018197</v>
      </c>
      <c r="I797">
        <v>6.4579999999999998E-4</v>
      </c>
    </row>
    <row r="798" spans="1:9" x14ac:dyDescent="0.3">
      <c r="A798" t="s">
        <v>71</v>
      </c>
      <c r="B798" t="s">
        <v>64</v>
      </c>
      <c r="C798" t="s">
        <v>5</v>
      </c>
      <c r="D798">
        <v>0</v>
      </c>
      <c r="E798" t="s">
        <v>139</v>
      </c>
      <c r="F798">
        <v>5095</v>
      </c>
      <c r="G798">
        <v>5.9034745693206698</v>
      </c>
      <c r="H798">
        <v>863.05106258572198</v>
      </c>
      <c r="I798">
        <v>6.4550000000000002E-4</v>
      </c>
    </row>
    <row r="799" spans="1:9" x14ac:dyDescent="0.3">
      <c r="A799" t="s">
        <v>71</v>
      </c>
      <c r="B799" t="s">
        <v>64</v>
      </c>
      <c r="C799" t="s">
        <v>5</v>
      </c>
      <c r="D799">
        <v>0</v>
      </c>
      <c r="E799" t="s">
        <v>140</v>
      </c>
      <c r="F799">
        <v>5106</v>
      </c>
      <c r="G799">
        <v>6.9364039897918701</v>
      </c>
      <c r="H799">
        <v>736.116294194278</v>
      </c>
      <c r="I799">
        <v>6.4820000000000003E-4</v>
      </c>
    </row>
    <row r="800" spans="1:9" x14ac:dyDescent="0.3">
      <c r="A800" t="s">
        <v>71</v>
      </c>
      <c r="B800" t="s">
        <v>64</v>
      </c>
      <c r="C800" t="s">
        <v>5</v>
      </c>
      <c r="D800">
        <v>0</v>
      </c>
      <c r="E800" t="s">
        <v>141</v>
      </c>
      <c r="F800">
        <v>5096</v>
      </c>
      <c r="G800">
        <v>5.1090679168701101</v>
      </c>
      <c r="H800">
        <v>997.442211165961</v>
      </c>
      <c r="I800">
        <v>6.4559999999999997E-4</v>
      </c>
    </row>
    <row r="801" spans="1:9" x14ac:dyDescent="0.3">
      <c r="A801" t="s">
        <v>71</v>
      </c>
      <c r="B801" t="s">
        <v>64</v>
      </c>
      <c r="C801" t="s">
        <v>5</v>
      </c>
      <c r="D801">
        <v>0</v>
      </c>
      <c r="E801" t="s">
        <v>142</v>
      </c>
      <c r="F801">
        <v>5097</v>
      </c>
      <c r="G801">
        <v>8.3037981986999494</v>
      </c>
      <c r="H801">
        <v>613.81549479345301</v>
      </c>
      <c r="I801">
        <v>6.4570000000000003E-4</v>
      </c>
    </row>
    <row r="802" spans="1:9" x14ac:dyDescent="0.3">
      <c r="A802" t="s">
        <v>71</v>
      </c>
      <c r="B802" t="s">
        <v>64</v>
      </c>
      <c r="C802" t="s">
        <v>5</v>
      </c>
      <c r="D802">
        <v>0</v>
      </c>
      <c r="E802" t="s">
        <v>81</v>
      </c>
      <c r="F802">
        <v>4788</v>
      </c>
      <c r="G802">
        <v>2.9997825622558498E-3</v>
      </c>
      <c r="H802">
        <v>1596115.68526466</v>
      </c>
      <c r="I802">
        <v>6.1479999999999998E-4</v>
      </c>
    </row>
    <row r="803" spans="1:9" x14ac:dyDescent="0.3">
      <c r="A803" t="s">
        <v>71</v>
      </c>
      <c r="B803" t="s">
        <v>64</v>
      </c>
      <c r="C803" t="s">
        <v>5</v>
      </c>
      <c r="D803">
        <v>0</v>
      </c>
      <c r="E803" t="s">
        <v>82</v>
      </c>
      <c r="F803">
        <v>5097</v>
      </c>
      <c r="G803">
        <v>5.44626641273498</v>
      </c>
      <c r="H803">
        <v>935.87048699668799</v>
      </c>
      <c r="I803">
        <v>6.4570000000000003E-4</v>
      </c>
    </row>
    <row r="804" spans="1:9" x14ac:dyDescent="0.3">
      <c r="A804" t="s">
        <v>71</v>
      </c>
      <c r="B804" t="s">
        <v>64</v>
      </c>
      <c r="C804" t="s">
        <v>5</v>
      </c>
      <c r="D804">
        <v>0</v>
      </c>
      <c r="E804" t="s">
        <v>83</v>
      </c>
      <c r="F804">
        <v>5098</v>
      </c>
      <c r="G804">
        <v>4.9142186641693097</v>
      </c>
      <c r="H804">
        <v>1037.3978751028401</v>
      </c>
      <c r="I804">
        <v>6.4579999999999998E-4</v>
      </c>
    </row>
    <row r="805" spans="1:9" x14ac:dyDescent="0.3">
      <c r="A805" t="s">
        <v>71</v>
      </c>
      <c r="B805" t="s">
        <v>64</v>
      </c>
      <c r="C805" t="s">
        <v>5</v>
      </c>
      <c r="D805">
        <v>0</v>
      </c>
      <c r="E805" t="s">
        <v>84</v>
      </c>
      <c r="F805">
        <v>5106</v>
      </c>
      <c r="G805">
        <v>4.70928454399108</v>
      </c>
      <c r="H805">
        <v>1084.2411309622601</v>
      </c>
      <c r="I805">
        <v>6.4839999999999896E-4</v>
      </c>
    </row>
    <row r="806" spans="1:9" x14ac:dyDescent="0.3">
      <c r="A806" t="s">
        <v>71</v>
      </c>
      <c r="B806" t="s">
        <v>64</v>
      </c>
      <c r="C806" t="s">
        <v>5</v>
      </c>
      <c r="D806">
        <v>0</v>
      </c>
      <c r="E806" t="s">
        <v>85</v>
      </c>
      <c r="F806">
        <v>5096</v>
      </c>
      <c r="G806">
        <v>7.5849912166595397</v>
      </c>
      <c r="H806">
        <v>671.85311814300201</v>
      </c>
      <c r="I806">
        <v>6.4559999999999997E-4</v>
      </c>
    </row>
    <row r="807" spans="1:9" x14ac:dyDescent="0.3">
      <c r="A807" t="s">
        <v>71</v>
      </c>
      <c r="B807" t="s">
        <v>64</v>
      </c>
      <c r="C807" t="s">
        <v>5</v>
      </c>
      <c r="D807">
        <v>0</v>
      </c>
      <c r="E807" t="s">
        <v>86</v>
      </c>
      <c r="F807">
        <v>5097</v>
      </c>
      <c r="G807">
        <v>8.51771688461303</v>
      </c>
      <c r="H807">
        <v>598.39979058326696</v>
      </c>
      <c r="I807">
        <v>6.4570000000000003E-4</v>
      </c>
    </row>
    <row r="808" spans="1:9" x14ac:dyDescent="0.3">
      <c r="A808" t="s">
        <v>71</v>
      </c>
      <c r="B808" t="s">
        <v>64</v>
      </c>
      <c r="C808" t="s">
        <v>5</v>
      </c>
      <c r="D808">
        <v>0</v>
      </c>
      <c r="E808" t="s">
        <v>87</v>
      </c>
      <c r="F808">
        <v>4622</v>
      </c>
      <c r="G808">
        <v>1.0383129119872999E-3</v>
      </c>
      <c r="H808">
        <v>4451451.9145809403</v>
      </c>
      <c r="I808">
        <v>5.8759999999999997E-4</v>
      </c>
    </row>
    <row r="809" spans="1:9" x14ac:dyDescent="0.3">
      <c r="A809" t="s">
        <v>71</v>
      </c>
      <c r="B809" t="s">
        <v>64</v>
      </c>
      <c r="C809" t="s">
        <v>5</v>
      </c>
      <c r="D809">
        <v>0</v>
      </c>
      <c r="E809" t="s">
        <v>88</v>
      </c>
      <c r="F809">
        <v>4954</v>
      </c>
      <c r="G809">
        <v>7.7924425601959202</v>
      </c>
      <c r="H809">
        <v>635.74417927765103</v>
      </c>
      <c r="I809">
        <v>6.2279999999999996E-4</v>
      </c>
    </row>
    <row r="810" spans="1:9" x14ac:dyDescent="0.3">
      <c r="A810" t="s">
        <v>71</v>
      </c>
      <c r="B810" t="s">
        <v>64</v>
      </c>
      <c r="C810" t="s">
        <v>5</v>
      </c>
      <c r="D810">
        <v>0</v>
      </c>
      <c r="E810" t="s">
        <v>89</v>
      </c>
      <c r="F810">
        <v>4977</v>
      </c>
      <c r="G810">
        <v>6.6141009330749503</v>
      </c>
      <c r="H810">
        <v>752.483224909927</v>
      </c>
      <c r="I810">
        <v>6.2770000000000002E-4</v>
      </c>
    </row>
    <row r="811" spans="1:9" x14ac:dyDescent="0.3">
      <c r="A811" t="s">
        <v>71</v>
      </c>
      <c r="B811" t="s">
        <v>64</v>
      </c>
      <c r="C811" t="s">
        <v>5</v>
      </c>
      <c r="D811">
        <v>0</v>
      </c>
      <c r="E811" t="s">
        <v>90</v>
      </c>
      <c r="F811">
        <v>4999</v>
      </c>
      <c r="G811">
        <v>6.2058179378509504</v>
      </c>
      <c r="H811">
        <v>805.53442754254104</v>
      </c>
      <c r="I811">
        <v>6.3150000000000001E-4</v>
      </c>
    </row>
    <row r="812" spans="1:9" x14ac:dyDescent="0.3">
      <c r="A812" t="s">
        <v>71</v>
      </c>
      <c r="B812" t="s">
        <v>64</v>
      </c>
      <c r="C812" t="s">
        <v>5</v>
      </c>
      <c r="D812">
        <v>0</v>
      </c>
      <c r="E812" t="s">
        <v>91</v>
      </c>
      <c r="F812">
        <v>4954</v>
      </c>
      <c r="G812">
        <v>1.8796920776367101E-3</v>
      </c>
      <c r="H812">
        <v>2635538.0537798</v>
      </c>
      <c r="I812">
        <v>6.2279999999999996E-4</v>
      </c>
    </row>
    <row r="813" spans="1:9" x14ac:dyDescent="0.3">
      <c r="A813" t="s">
        <v>71</v>
      </c>
      <c r="B813" t="s">
        <v>64</v>
      </c>
      <c r="C813" t="s">
        <v>5</v>
      </c>
      <c r="D813">
        <v>0</v>
      </c>
      <c r="E813" t="s">
        <v>92</v>
      </c>
      <c r="F813">
        <v>4977</v>
      </c>
      <c r="G813">
        <v>1.99365615844726E-3</v>
      </c>
      <c r="H813">
        <v>2496418.4415211598</v>
      </c>
      <c r="I813">
        <v>6.2770000000000002E-4</v>
      </c>
    </row>
    <row r="814" spans="1:9" x14ac:dyDescent="0.3">
      <c r="A814" t="s">
        <v>71</v>
      </c>
      <c r="B814" t="s">
        <v>64</v>
      </c>
      <c r="C814" t="s">
        <v>5</v>
      </c>
      <c r="D814">
        <v>0</v>
      </c>
      <c r="E814" t="s">
        <v>93</v>
      </c>
      <c r="F814">
        <v>4868</v>
      </c>
      <c r="G814">
        <v>6.7439043521881104</v>
      </c>
      <c r="H814">
        <v>721.83704657978103</v>
      </c>
      <c r="I814">
        <v>6.4939999999999996E-4</v>
      </c>
    </row>
    <row r="815" spans="1:9" x14ac:dyDescent="0.3">
      <c r="A815" t="s">
        <v>71</v>
      </c>
      <c r="B815" t="s">
        <v>64</v>
      </c>
      <c r="C815" t="s">
        <v>5</v>
      </c>
      <c r="D815">
        <v>0</v>
      </c>
      <c r="E815" t="s">
        <v>94</v>
      </c>
      <c r="F815">
        <v>5379</v>
      </c>
      <c r="G815">
        <v>6.2292675971984801</v>
      </c>
      <c r="H815">
        <v>863.50440337787302</v>
      </c>
      <c r="I815">
        <v>7.0069999999999996E-4</v>
      </c>
    </row>
    <row r="816" spans="1:9" x14ac:dyDescent="0.3">
      <c r="A816" t="s">
        <v>71</v>
      </c>
      <c r="B816" t="s">
        <v>64</v>
      </c>
      <c r="C816" t="s">
        <v>5</v>
      </c>
      <c r="D816">
        <v>0</v>
      </c>
      <c r="E816" t="s">
        <v>99</v>
      </c>
      <c r="F816">
        <v>4546</v>
      </c>
      <c r="G816">
        <v>1.9996166229247999E-3</v>
      </c>
      <c r="H816">
        <v>2273435.79158221</v>
      </c>
      <c r="I816">
        <v>5.6419999999999897E-4</v>
      </c>
    </row>
    <row r="817" spans="1:9" x14ac:dyDescent="0.3">
      <c r="A817" t="s">
        <v>71</v>
      </c>
      <c r="B817" t="s">
        <v>64</v>
      </c>
      <c r="C817" t="s">
        <v>5</v>
      </c>
      <c r="D817">
        <v>0</v>
      </c>
      <c r="E817" t="s">
        <v>100</v>
      </c>
      <c r="F817">
        <v>4646</v>
      </c>
      <c r="G817">
        <v>3.66423392295837</v>
      </c>
      <c r="H817">
        <v>1267.93215108084</v>
      </c>
      <c r="I817">
        <v>5.7419999999999997E-4</v>
      </c>
    </row>
    <row r="818" spans="1:9" x14ac:dyDescent="0.3">
      <c r="A818" t="s">
        <v>71</v>
      </c>
      <c r="B818" t="s">
        <v>64</v>
      </c>
      <c r="C818" t="s">
        <v>5</v>
      </c>
      <c r="D818">
        <v>0</v>
      </c>
      <c r="E818" t="s">
        <v>101</v>
      </c>
      <c r="F818">
        <v>4781</v>
      </c>
      <c r="G818">
        <v>5.5498118400573704</v>
      </c>
      <c r="H818">
        <v>861.47064761578895</v>
      </c>
      <c r="I818">
        <v>5.8770000000000003E-4</v>
      </c>
    </row>
    <row r="819" spans="1:9" x14ac:dyDescent="0.3">
      <c r="A819" t="s">
        <v>71</v>
      </c>
      <c r="B819" t="s">
        <v>64</v>
      </c>
      <c r="C819" t="s">
        <v>5</v>
      </c>
      <c r="D819">
        <v>0</v>
      </c>
      <c r="E819" t="s">
        <v>102</v>
      </c>
      <c r="F819">
        <v>4804</v>
      </c>
      <c r="G819">
        <v>4.9610266685485804</v>
      </c>
      <c r="H819">
        <v>968.34794911624101</v>
      </c>
      <c r="I819">
        <v>5.9460000000000003E-4</v>
      </c>
    </row>
    <row r="820" spans="1:9" x14ac:dyDescent="0.3">
      <c r="A820" t="s">
        <v>71</v>
      </c>
      <c r="B820" t="s">
        <v>64</v>
      </c>
      <c r="C820" t="s">
        <v>5</v>
      </c>
      <c r="D820">
        <v>0</v>
      </c>
      <c r="E820" t="s">
        <v>103</v>
      </c>
      <c r="F820">
        <v>4646</v>
      </c>
      <c r="G820">
        <v>1.0001659393310499E-3</v>
      </c>
      <c r="H820">
        <v>4645229.1737783002</v>
      </c>
      <c r="I820">
        <v>5.7419999999999997E-4</v>
      </c>
    </row>
    <row r="821" spans="1:9" x14ac:dyDescent="0.3">
      <c r="A821" t="s">
        <v>71</v>
      </c>
      <c r="B821" t="s">
        <v>64</v>
      </c>
      <c r="C821" t="s">
        <v>5</v>
      </c>
      <c r="D821">
        <v>0</v>
      </c>
      <c r="E821" t="s">
        <v>104</v>
      </c>
      <c r="F821">
        <v>4781</v>
      </c>
      <c r="G821">
        <v>1.0008811950683501E-3</v>
      </c>
      <c r="H821">
        <v>4776790.7155788401</v>
      </c>
      <c r="I821">
        <v>5.8770000000000003E-4</v>
      </c>
    </row>
    <row r="822" spans="1:9" x14ac:dyDescent="0.3">
      <c r="A822" t="s">
        <v>71</v>
      </c>
      <c r="B822" t="s">
        <v>64</v>
      </c>
      <c r="C822" t="s">
        <v>5</v>
      </c>
      <c r="D822">
        <v>0</v>
      </c>
      <c r="E822" t="s">
        <v>105</v>
      </c>
      <c r="F822">
        <v>4650</v>
      </c>
      <c r="G822">
        <v>6.3746187686920104</v>
      </c>
      <c r="H822">
        <v>729.45538685980296</v>
      </c>
      <c r="I822">
        <v>5.9099999999999897E-4</v>
      </c>
    </row>
    <row r="823" spans="1:9" x14ac:dyDescent="0.3">
      <c r="A823" t="s">
        <v>71</v>
      </c>
      <c r="B823" t="s">
        <v>64</v>
      </c>
      <c r="C823" t="s">
        <v>5</v>
      </c>
      <c r="D823">
        <v>0</v>
      </c>
      <c r="E823" t="s">
        <v>111</v>
      </c>
      <c r="F823">
        <v>4762</v>
      </c>
      <c r="G823">
        <v>1.0035037994384701E-3</v>
      </c>
      <c r="H823">
        <v>4745373.1641720096</v>
      </c>
      <c r="I823">
        <v>6.1819999999999996E-4</v>
      </c>
    </row>
    <row r="824" spans="1:9" x14ac:dyDescent="0.3">
      <c r="A824" t="s">
        <v>71</v>
      </c>
      <c r="B824" t="s">
        <v>64</v>
      </c>
      <c r="C824" t="s">
        <v>5</v>
      </c>
      <c r="D824">
        <v>0</v>
      </c>
      <c r="E824" t="s">
        <v>112</v>
      </c>
      <c r="F824">
        <v>5181</v>
      </c>
      <c r="G824">
        <v>9.4100978374481201</v>
      </c>
      <c r="H824">
        <v>550.57876012530505</v>
      </c>
      <c r="I824">
        <v>6.6509999999999996E-4</v>
      </c>
    </row>
    <row r="825" spans="1:9" x14ac:dyDescent="0.3">
      <c r="A825" t="s">
        <v>71</v>
      </c>
      <c r="B825" t="s">
        <v>64</v>
      </c>
      <c r="C825" t="s">
        <v>5</v>
      </c>
      <c r="D825">
        <v>0</v>
      </c>
      <c r="E825" t="s">
        <v>113</v>
      </c>
      <c r="F825">
        <v>5209</v>
      </c>
      <c r="G825">
        <v>6.7041308879852197</v>
      </c>
      <c r="H825">
        <v>776.98363695960597</v>
      </c>
      <c r="I825">
        <v>6.6889999999999897E-4</v>
      </c>
    </row>
    <row r="826" spans="1:9" x14ac:dyDescent="0.3">
      <c r="A826" t="s">
        <v>71</v>
      </c>
      <c r="B826" t="s">
        <v>64</v>
      </c>
      <c r="C826" t="s">
        <v>5</v>
      </c>
      <c r="D826">
        <v>0</v>
      </c>
      <c r="E826" t="s">
        <v>114</v>
      </c>
      <c r="F826">
        <v>5238</v>
      </c>
      <c r="G826">
        <v>7.2338325977325404</v>
      </c>
      <c r="H826">
        <v>724.09748625394695</v>
      </c>
      <c r="I826">
        <v>6.7639999999999996E-4</v>
      </c>
    </row>
    <row r="827" spans="1:9" x14ac:dyDescent="0.3">
      <c r="A827" t="s">
        <v>71</v>
      </c>
      <c r="B827" t="s">
        <v>64</v>
      </c>
      <c r="C827" t="s">
        <v>5</v>
      </c>
      <c r="D827">
        <v>0</v>
      </c>
      <c r="E827" t="s">
        <v>115</v>
      </c>
      <c r="F827">
        <v>5169</v>
      </c>
      <c r="G827">
        <v>7.5279502868652299</v>
      </c>
      <c r="H827">
        <v>686.64109127007202</v>
      </c>
      <c r="I827">
        <v>6.6149999999999998E-4</v>
      </c>
    </row>
    <row r="828" spans="1:9" x14ac:dyDescent="0.3">
      <c r="A828" t="s">
        <v>71</v>
      </c>
      <c r="B828" t="s">
        <v>64</v>
      </c>
      <c r="C828" t="s">
        <v>5</v>
      </c>
      <c r="D828">
        <v>0</v>
      </c>
      <c r="E828" t="s">
        <v>116</v>
      </c>
      <c r="F828">
        <v>5209</v>
      </c>
      <c r="G828">
        <v>9.8519859313964808</v>
      </c>
      <c r="H828">
        <v>528.72588697065203</v>
      </c>
      <c r="I828">
        <v>6.7089999999999999E-4</v>
      </c>
    </row>
    <row r="829" spans="1:9" x14ac:dyDescent="0.3">
      <c r="A829" t="s">
        <v>71</v>
      </c>
      <c r="B829" t="s">
        <v>64</v>
      </c>
      <c r="C829" t="s">
        <v>5</v>
      </c>
      <c r="D829">
        <v>0</v>
      </c>
      <c r="E829" t="s">
        <v>117</v>
      </c>
      <c r="F829">
        <v>4587</v>
      </c>
      <c r="G829">
        <v>9.987354278564451E-4</v>
      </c>
      <c r="H829">
        <v>4592807.9369777897</v>
      </c>
      <c r="I829">
        <v>5.7549999999999995E-4</v>
      </c>
    </row>
    <row r="830" spans="1:9" x14ac:dyDescent="0.3">
      <c r="A830" t="s">
        <v>71</v>
      </c>
      <c r="B830" t="s">
        <v>64</v>
      </c>
      <c r="C830" t="s">
        <v>5</v>
      </c>
      <c r="D830">
        <v>0</v>
      </c>
      <c r="E830" t="s">
        <v>118</v>
      </c>
      <c r="F830">
        <v>4904</v>
      </c>
      <c r="G830">
        <v>6.0692262649536097</v>
      </c>
      <c r="H830">
        <v>808.01073908182605</v>
      </c>
      <c r="I830">
        <v>6.0720000000000001E-4</v>
      </c>
    </row>
    <row r="831" spans="1:9" x14ac:dyDescent="0.3">
      <c r="A831" t="s">
        <v>71</v>
      </c>
      <c r="B831" t="s">
        <v>64</v>
      </c>
      <c r="C831" t="s">
        <v>5</v>
      </c>
      <c r="D831">
        <v>0</v>
      </c>
      <c r="E831" t="s">
        <v>119</v>
      </c>
      <c r="F831">
        <v>4904</v>
      </c>
      <c r="G831">
        <v>6.7612881660461399</v>
      </c>
      <c r="H831">
        <v>725.30557484991095</v>
      </c>
      <c r="I831">
        <v>6.0720000000000001E-4</v>
      </c>
    </row>
    <row r="832" spans="1:9" x14ac:dyDescent="0.3">
      <c r="A832" t="s">
        <v>71</v>
      </c>
      <c r="B832" t="s">
        <v>64</v>
      </c>
      <c r="C832" t="s">
        <v>5</v>
      </c>
      <c r="D832">
        <v>0</v>
      </c>
      <c r="E832" t="s">
        <v>120</v>
      </c>
      <c r="F832">
        <v>4905</v>
      </c>
      <c r="G832">
        <v>5.1954579353332502</v>
      </c>
      <c r="H832">
        <v>944.09387219595999</v>
      </c>
      <c r="I832">
        <v>6.0729999999999996E-4</v>
      </c>
    </row>
    <row r="833" spans="1:9" x14ac:dyDescent="0.3">
      <c r="A833" t="s">
        <v>71</v>
      </c>
      <c r="B833" t="s">
        <v>64</v>
      </c>
      <c r="C833" t="s">
        <v>5</v>
      </c>
      <c r="D833">
        <v>0</v>
      </c>
      <c r="E833" t="s">
        <v>121</v>
      </c>
      <c r="F833">
        <v>4904</v>
      </c>
      <c r="G833">
        <v>4.9520671367645201</v>
      </c>
      <c r="H833">
        <v>990.29352077889405</v>
      </c>
      <c r="I833">
        <v>6.0720000000000001E-4</v>
      </c>
    </row>
    <row r="834" spans="1:9" x14ac:dyDescent="0.3">
      <c r="A834" t="s">
        <v>71</v>
      </c>
      <c r="B834" t="s">
        <v>64</v>
      </c>
      <c r="C834" t="s">
        <v>5</v>
      </c>
      <c r="D834">
        <v>0</v>
      </c>
      <c r="E834" t="s">
        <v>122</v>
      </c>
      <c r="F834">
        <v>4903</v>
      </c>
      <c r="G834">
        <v>5.6992709636688197</v>
      </c>
      <c r="H834">
        <v>860.28547006365898</v>
      </c>
      <c r="I834">
        <v>6.0709999999999996E-4</v>
      </c>
    </row>
    <row r="835" spans="1:9" x14ac:dyDescent="0.3">
      <c r="A835" t="s">
        <v>71</v>
      </c>
      <c r="B835" t="s">
        <v>64</v>
      </c>
      <c r="C835" t="s">
        <v>5</v>
      </c>
      <c r="D835">
        <v>0</v>
      </c>
      <c r="E835" t="s">
        <v>123</v>
      </c>
      <c r="F835">
        <v>4728</v>
      </c>
      <c r="G835">
        <v>5.9309430122375399</v>
      </c>
      <c r="H835">
        <v>797.17508501506904</v>
      </c>
      <c r="I835">
        <v>6.1479999999999998E-4</v>
      </c>
    </row>
    <row r="836" spans="1:9" x14ac:dyDescent="0.3">
      <c r="A836" t="s">
        <v>71</v>
      </c>
      <c r="B836" t="s">
        <v>64</v>
      </c>
      <c r="C836" t="s">
        <v>5</v>
      </c>
      <c r="D836">
        <v>0</v>
      </c>
      <c r="E836" t="s">
        <v>124</v>
      </c>
      <c r="F836">
        <v>5108</v>
      </c>
      <c r="G836">
        <v>5.93609118461608</v>
      </c>
      <c r="H836">
        <v>860.49891100693299</v>
      </c>
      <c r="I836">
        <v>6.5439999999999997E-4</v>
      </c>
    </row>
    <row r="837" spans="1:9" x14ac:dyDescent="0.3">
      <c r="A837" t="s">
        <v>71</v>
      </c>
      <c r="B837" t="s">
        <v>64</v>
      </c>
      <c r="C837" t="s">
        <v>5</v>
      </c>
      <c r="D837">
        <v>0</v>
      </c>
      <c r="E837" t="s">
        <v>125</v>
      </c>
      <c r="F837">
        <v>4791</v>
      </c>
      <c r="G837">
        <v>9.6213929653167707</v>
      </c>
      <c r="H837">
        <v>497.95284500597899</v>
      </c>
      <c r="I837">
        <v>6.2349999999999895E-4</v>
      </c>
    </row>
    <row r="838" spans="1:9" x14ac:dyDescent="0.3">
      <c r="A838" t="s">
        <v>71</v>
      </c>
      <c r="B838" t="s">
        <v>64</v>
      </c>
      <c r="C838" t="s">
        <v>5</v>
      </c>
      <c r="D838">
        <v>0</v>
      </c>
      <c r="E838" t="s">
        <v>126</v>
      </c>
      <c r="F838">
        <v>4788</v>
      </c>
      <c r="G838">
        <v>7.8167929649353001</v>
      </c>
      <c r="H838">
        <v>612.52741648372705</v>
      </c>
      <c r="I838">
        <v>6.2520000000000002E-4</v>
      </c>
    </row>
    <row r="839" spans="1:9" x14ac:dyDescent="0.3">
      <c r="A839" t="s">
        <v>71</v>
      </c>
      <c r="B839" t="s">
        <v>64</v>
      </c>
      <c r="C839" t="s">
        <v>5</v>
      </c>
      <c r="D839">
        <v>0</v>
      </c>
      <c r="E839" t="s">
        <v>127</v>
      </c>
      <c r="F839">
        <v>4712</v>
      </c>
      <c r="G839">
        <v>7.3310177326202304</v>
      </c>
      <c r="H839">
        <v>642.74841118353697</v>
      </c>
      <c r="I839">
        <v>6.1079999999999999E-4</v>
      </c>
    </row>
    <row r="840" spans="1:9" x14ac:dyDescent="0.3">
      <c r="A840" t="s">
        <v>71</v>
      </c>
      <c r="B840" t="s">
        <v>64</v>
      </c>
      <c r="C840" t="s">
        <v>5</v>
      </c>
      <c r="D840">
        <v>0</v>
      </c>
      <c r="E840" t="s">
        <v>133</v>
      </c>
      <c r="F840">
        <v>4763</v>
      </c>
      <c r="G840">
        <v>6.6423416137695302E-4</v>
      </c>
      <c r="H840">
        <v>7170664.0172290001</v>
      </c>
      <c r="I840">
        <v>6.1889999999999905E-4</v>
      </c>
    </row>
    <row r="841" spans="1:9" x14ac:dyDescent="0.3">
      <c r="A841" t="s">
        <v>71</v>
      </c>
      <c r="B841" t="s">
        <v>64</v>
      </c>
      <c r="C841" t="s">
        <v>5</v>
      </c>
      <c r="D841">
        <v>0</v>
      </c>
      <c r="E841" t="s">
        <v>134</v>
      </c>
      <c r="F841">
        <v>5206</v>
      </c>
      <c r="G841">
        <v>9.7619323730468697</v>
      </c>
      <c r="H841">
        <v>533.29605256987702</v>
      </c>
      <c r="I841">
        <v>6.7080000000000004E-4</v>
      </c>
    </row>
    <row r="842" spans="1:9" x14ac:dyDescent="0.3">
      <c r="A842" t="s">
        <v>71</v>
      </c>
      <c r="B842" t="s">
        <v>64</v>
      </c>
      <c r="C842" t="s">
        <v>5</v>
      </c>
      <c r="D842">
        <v>0</v>
      </c>
      <c r="E842" t="s">
        <v>135</v>
      </c>
      <c r="F842">
        <v>5307</v>
      </c>
      <c r="G842">
        <v>7.99294114112854</v>
      </c>
      <c r="H842">
        <v>663.96085074269502</v>
      </c>
      <c r="I842">
        <v>6.937E-4</v>
      </c>
    </row>
    <row r="843" spans="1:9" x14ac:dyDescent="0.3">
      <c r="A843" t="s">
        <v>71</v>
      </c>
      <c r="B843" t="s">
        <v>64</v>
      </c>
      <c r="C843" t="s">
        <v>5</v>
      </c>
      <c r="D843">
        <v>0</v>
      </c>
      <c r="E843" t="s">
        <v>136</v>
      </c>
      <c r="F843">
        <v>5371</v>
      </c>
      <c r="G843">
        <v>6.2043809890746999</v>
      </c>
      <c r="H843">
        <v>865.67862442003297</v>
      </c>
      <c r="I843">
        <v>6.9989999999999896E-4</v>
      </c>
    </row>
    <row r="844" spans="1:9" x14ac:dyDescent="0.3">
      <c r="A844" t="s">
        <v>71</v>
      </c>
      <c r="B844" t="s">
        <v>64</v>
      </c>
      <c r="C844" t="s">
        <v>5</v>
      </c>
      <c r="D844">
        <v>0</v>
      </c>
      <c r="E844" t="s">
        <v>137</v>
      </c>
      <c r="F844">
        <v>5189</v>
      </c>
      <c r="G844">
        <v>5.5040655136108398</v>
      </c>
      <c r="H844">
        <v>942.75767379008698</v>
      </c>
      <c r="I844">
        <v>6.6589999999999998E-4</v>
      </c>
    </row>
    <row r="845" spans="1:9" x14ac:dyDescent="0.3">
      <c r="A845" t="s">
        <v>71</v>
      </c>
      <c r="B845" t="s">
        <v>64</v>
      </c>
      <c r="C845" t="s">
        <v>5</v>
      </c>
      <c r="D845">
        <v>0</v>
      </c>
      <c r="E845" t="s">
        <v>138</v>
      </c>
      <c r="F845">
        <v>5210</v>
      </c>
      <c r="G845">
        <v>11.1517469882965</v>
      </c>
      <c r="H845">
        <v>467.19137418269702</v>
      </c>
      <c r="I845">
        <v>6.6799999999999997E-4</v>
      </c>
    </row>
    <row r="846" spans="1:9" x14ac:dyDescent="0.3">
      <c r="A846" t="s">
        <v>71</v>
      </c>
      <c r="B846" t="s">
        <v>64</v>
      </c>
      <c r="C846" t="s">
        <v>5</v>
      </c>
      <c r="D846">
        <v>1</v>
      </c>
      <c r="E846" t="s">
        <v>72</v>
      </c>
      <c r="F846">
        <v>4967</v>
      </c>
      <c r="G846">
        <v>8.07557868957519</v>
      </c>
      <c r="H846">
        <v>615.06428095511205</v>
      </c>
      <c r="I846">
        <v>6.3089999999999999E-4</v>
      </c>
    </row>
    <row r="847" spans="1:9" x14ac:dyDescent="0.3">
      <c r="A847" t="s">
        <v>71</v>
      </c>
      <c r="B847" t="s">
        <v>64</v>
      </c>
      <c r="C847" t="s">
        <v>5</v>
      </c>
      <c r="D847">
        <v>1</v>
      </c>
      <c r="E847" t="s">
        <v>73</v>
      </c>
      <c r="F847">
        <v>5855</v>
      </c>
      <c r="G847">
        <v>1.9378662109375E-3</v>
      </c>
      <c r="H847">
        <v>3021364.4094488099</v>
      </c>
      <c r="I847">
        <v>9.4609999999999996E-4</v>
      </c>
    </row>
    <row r="848" spans="1:9" x14ac:dyDescent="0.3">
      <c r="A848" t="s">
        <v>71</v>
      </c>
      <c r="B848" t="s">
        <v>64</v>
      </c>
      <c r="C848" t="s">
        <v>5</v>
      </c>
      <c r="D848">
        <v>1</v>
      </c>
      <c r="E848" t="s">
        <v>74</v>
      </c>
      <c r="F848">
        <v>7501</v>
      </c>
      <c r="G848">
        <v>14.6612434387207</v>
      </c>
      <c r="H848">
        <v>511.620997997323</v>
      </c>
      <c r="I848">
        <v>1.1423E-3</v>
      </c>
    </row>
    <row r="849" spans="1:9" x14ac:dyDescent="0.3">
      <c r="A849" t="s">
        <v>71</v>
      </c>
      <c r="B849" t="s">
        <v>64</v>
      </c>
      <c r="C849" t="s">
        <v>5</v>
      </c>
      <c r="D849">
        <v>1</v>
      </c>
      <c r="E849" t="s">
        <v>75</v>
      </c>
      <c r="F849">
        <v>7641</v>
      </c>
      <c r="G849">
        <v>15.915771484375</v>
      </c>
      <c r="H849">
        <v>480.08982835053899</v>
      </c>
      <c r="I849">
        <v>1.1515E-3</v>
      </c>
    </row>
    <row r="850" spans="1:9" x14ac:dyDescent="0.3">
      <c r="A850" t="s">
        <v>71</v>
      </c>
      <c r="B850" t="s">
        <v>64</v>
      </c>
      <c r="C850" t="s">
        <v>5</v>
      </c>
      <c r="D850">
        <v>1</v>
      </c>
      <c r="E850" t="s">
        <v>76</v>
      </c>
      <c r="F850">
        <v>7625</v>
      </c>
      <c r="G850">
        <v>13.178845405578601</v>
      </c>
      <c r="H850">
        <v>578.57875749664095</v>
      </c>
      <c r="I850">
        <v>1.1523E-3</v>
      </c>
    </row>
    <row r="851" spans="1:9" x14ac:dyDescent="0.3">
      <c r="A851" t="s">
        <v>71</v>
      </c>
      <c r="B851" t="s">
        <v>64</v>
      </c>
      <c r="C851" t="s">
        <v>5</v>
      </c>
      <c r="D851">
        <v>1</v>
      </c>
      <c r="E851" t="s">
        <v>77</v>
      </c>
      <c r="F851">
        <v>7438</v>
      </c>
      <c r="G851">
        <v>26.080383539199801</v>
      </c>
      <c r="H851">
        <v>285.19519234908398</v>
      </c>
      <c r="I851">
        <v>1.1234000000000001E-3</v>
      </c>
    </row>
    <row r="852" spans="1:9" x14ac:dyDescent="0.3">
      <c r="A852" t="s">
        <v>71</v>
      </c>
      <c r="B852" t="s">
        <v>64</v>
      </c>
      <c r="C852" t="s">
        <v>5</v>
      </c>
      <c r="D852">
        <v>1</v>
      </c>
      <c r="E852" t="s">
        <v>78</v>
      </c>
      <c r="F852">
        <v>7504</v>
      </c>
      <c r="G852">
        <v>25.895963430404599</v>
      </c>
      <c r="H852">
        <v>289.77489175743398</v>
      </c>
      <c r="I852">
        <v>1.1345999999999999E-3</v>
      </c>
    </row>
    <row r="853" spans="1:9" x14ac:dyDescent="0.3">
      <c r="A853" t="s">
        <v>71</v>
      </c>
      <c r="B853" t="s">
        <v>64</v>
      </c>
      <c r="C853" t="s">
        <v>5</v>
      </c>
      <c r="D853">
        <v>1</v>
      </c>
      <c r="E853" t="s">
        <v>79</v>
      </c>
      <c r="F853">
        <v>4781</v>
      </c>
      <c r="G853">
        <v>9.9992752075195291E-4</v>
      </c>
      <c r="H853">
        <v>4781346.5484024798</v>
      </c>
      <c r="I853">
        <v>6.1269999999999999E-4</v>
      </c>
    </row>
    <row r="854" spans="1:9" x14ac:dyDescent="0.3">
      <c r="A854" t="s">
        <v>71</v>
      </c>
      <c r="B854" t="s">
        <v>64</v>
      </c>
      <c r="C854" t="s">
        <v>5</v>
      </c>
      <c r="D854">
        <v>1</v>
      </c>
      <c r="E854" t="s">
        <v>80</v>
      </c>
      <c r="F854">
        <v>5083</v>
      </c>
      <c r="G854">
        <v>7.1840050220489502</v>
      </c>
      <c r="H854">
        <v>707.54404881391304</v>
      </c>
      <c r="I854">
        <v>6.4289999999999996E-4</v>
      </c>
    </row>
    <row r="855" spans="1:9" x14ac:dyDescent="0.3">
      <c r="A855" t="s">
        <v>71</v>
      </c>
      <c r="B855" t="s">
        <v>64</v>
      </c>
      <c r="C855" t="s">
        <v>5</v>
      </c>
      <c r="D855">
        <v>1</v>
      </c>
      <c r="E855" t="s">
        <v>139</v>
      </c>
      <c r="F855">
        <v>5112</v>
      </c>
      <c r="G855">
        <v>5.87898421287536</v>
      </c>
      <c r="H855">
        <v>869.53797031881402</v>
      </c>
      <c r="I855">
        <v>6.5079999999999999E-4</v>
      </c>
    </row>
    <row r="856" spans="1:9" x14ac:dyDescent="0.3">
      <c r="A856" t="s">
        <v>71</v>
      </c>
      <c r="B856" t="s">
        <v>64</v>
      </c>
      <c r="C856" t="s">
        <v>5</v>
      </c>
      <c r="D856">
        <v>1</v>
      </c>
      <c r="E856" t="s">
        <v>140</v>
      </c>
      <c r="F856">
        <v>5146</v>
      </c>
      <c r="G856">
        <v>7.8070924282073904</v>
      </c>
      <c r="H856">
        <v>659.14423933387195</v>
      </c>
      <c r="I856">
        <v>6.5640000000000002E-4</v>
      </c>
    </row>
    <row r="857" spans="1:9" x14ac:dyDescent="0.3">
      <c r="A857" t="s">
        <v>71</v>
      </c>
      <c r="B857" t="s">
        <v>64</v>
      </c>
      <c r="C857" t="s">
        <v>5</v>
      </c>
      <c r="D857">
        <v>1</v>
      </c>
      <c r="E857" t="s">
        <v>141</v>
      </c>
      <c r="F857">
        <v>5112</v>
      </c>
      <c r="G857">
        <v>7.31280422210693</v>
      </c>
      <c r="H857">
        <v>699.04784057341396</v>
      </c>
      <c r="I857">
        <v>6.5079999999999999E-4</v>
      </c>
    </row>
    <row r="858" spans="1:9" x14ac:dyDescent="0.3">
      <c r="A858" t="s">
        <v>71</v>
      </c>
      <c r="B858" t="s">
        <v>64</v>
      </c>
      <c r="C858" t="s">
        <v>5</v>
      </c>
      <c r="D858">
        <v>1</v>
      </c>
      <c r="E858" t="s">
        <v>142</v>
      </c>
      <c r="F858">
        <v>5130</v>
      </c>
      <c r="G858">
        <v>6.9400219917297301</v>
      </c>
      <c r="H858">
        <v>739.190741198414</v>
      </c>
      <c r="I858">
        <v>6.5160000000000001E-4</v>
      </c>
    </row>
    <row r="859" spans="1:9" x14ac:dyDescent="0.3">
      <c r="A859" t="s">
        <v>71</v>
      </c>
      <c r="B859" t="s">
        <v>64</v>
      </c>
      <c r="C859" t="s">
        <v>5</v>
      </c>
      <c r="D859">
        <v>1</v>
      </c>
      <c r="E859" t="s">
        <v>81</v>
      </c>
      <c r="F859">
        <v>4781</v>
      </c>
      <c r="G859">
        <v>2.0108222961425699E-3</v>
      </c>
      <c r="H859">
        <v>2377634.26891154</v>
      </c>
      <c r="I859">
        <v>6.1269999999999999E-4</v>
      </c>
    </row>
    <row r="860" spans="1:9" x14ac:dyDescent="0.3">
      <c r="A860" t="s">
        <v>71</v>
      </c>
      <c r="B860" t="s">
        <v>64</v>
      </c>
      <c r="C860" t="s">
        <v>5</v>
      </c>
      <c r="D860">
        <v>1</v>
      </c>
      <c r="E860" t="s">
        <v>82</v>
      </c>
      <c r="F860">
        <v>5040</v>
      </c>
      <c r="G860">
        <v>4.23339796066284</v>
      </c>
      <c r="H860">
        <v>1190.53300607034</v>
      </c>
      <c r="I860">
        <v>6.2920000000000001E-4</v>
      </c>
    </row>
    <row r="861" spans="1:9" x14ac:dyDescent="0.3">
      <c r="A861" t="s">
        <v>71</v>
      </c>
      <c r="B861" t="s">
        <v>64</v>
      </c>
      <c r="C861" t="s">
        <v>5</v>
      </c>
      <c r="D861">
        <v>1</v>
      </c>
      <c r="E861" t="s">
        <v>83</v>
      </c>
      <c r="F861">
        <v>5018</v>
      </c>
      <c r="G861">
        <v>7.9543638229370099</v>
      </c>
      <c r="H861">
        <v>630.84869031640403</v>
      </c>
      <c r="I861">
        <v>6.3199999999999997E-4</v>
      </c>
    </row>
    <row r="862" spans="1:9" x14ac:dyDescent="0.3">
      <c r="A862" t="s">
        <v>71</v>
      </c>
      <c r="B862" t="s">
        <v>64</v>
      </c>
      <c r="C862" t="s">
        <v>5</v>
      </c>
      <c r="D862">
        <v>1</v>
      </c>
      <c r="E862" t="s">
        <v>84</v>
      </c>
      <c r="F862">
        <v>5053</v>
      </c>
      <c r="G862">
        <v>7.7574741840362504</v>
      </c>
      <c r="H862">
        <v>651.37180996339396</v>
      </c>
      <c r="I862">
        <v>6.3750000000000005E-4</v>
      </c>
    </row>
    <row r="863" spans="1:9" x14ac:dyDescent="0.3">
      <c r="A863" t="s">
        <v>71</v>
      </c>
      <c r="B863" t="s">
        <v>64</v>
      </c>
      <c r="C863" t="s">
        <v>5</v>
      </c>
      <c r="D863">
        <v>1</v>
      </c>
      <c r="E863" t="s">
        <v>85</v>
      </c>
      <c r="F863">
        <v>5088</v>
      </c>
      <c r="G863">
        <v>6.9100623130798304</v>
      </c>
      <c r="H863">
        <v>736.31752789972495</v>
      </c>
      <c r="I863">
        <v>6.4340000000000003E-4</v>
      </c>
    </row>
    <row r="864" spans="1:9" x14ac:dyDescent="0.3">
      <c r="A864" t="s">
        <v>71</v>
      </c>
      <c r="B864" t="s">
        <v>64</v>
      </c>
      <c r="C864" t="s">
        <v>5</v>
      </c>
      <c r="D864">
        <v>1</v>
      </c>
      <c r="E864" t="s">
        <v>86</v>
      </c>
      <c r="F864">
        <v>5101</v>
      </c>
      <c r="G864">
        <v>5.0833151340484601</v>
      </c>
      <c r="H864">
        <v>1003.47900247873</v>
      </c>
      <c r="I864">
        <v>6.4729999999999996E-4</v>
      </c>
    </row>
    <row r="865" spans="1:9" x14ac:dyDescent="0.3">
      <c r="A865" t="s">
        <v>71</v>
      </c>
      <c r="B865" t="s">
        <v>64</v>
      </c>
      <c r="C865" t="s">
        <v>5</v>
      </c>
      <c r="D865">
        <v>1</v>
      </c>
      <c r="E865" t="s">
        <v>87</v>
      </c>
      <c r="F865">
        <v>4678</v>
      </c>
      <c r="G865">
        <v>2.0060539245605399E-3</v>
      </c>
      <c r="H865">
        <v>2331941.3016401199</v>
      </c>
      <c r="I865">
        <v>6.0439999999999995E-4</v>
      </c>
    </row>
    <row r="866" spans="1:9" x14ac:dyDescent="0.3">
      <c r="A866" t="s">
        <v>71</v>
      </c>
      <c r="B866" t="s">
        <v>64</v>
      </c>
      <c r="C866" t="s">
        <v>5</v>
      </c>
      <c r="D866">
        <v>1</v>
      </c>
      <c r="E866" t="s">
        <v>88</v>
      </c>
      <c r="F866">
        <v>5208</v>
      </c>
      <c r="G866">
        <v>12.2959802150726</v>
      </c>
      <c r="H866">
        <v>423.55305627573603</v>
      </c>
      <c r="I866">
        <v>6.7659999999999997E-4</v>
      </c>
    </row>
    <row r="867" spans="1:9" x14ac:dyDescent="0.3">
      <c r="A867" t="s">
        <v>71</v>
      </c>
      <c r="B867" t="s">
        <v>64</v>
      </c>
      <c r="C867" t="s">
        <v>5</v>
      </c>
      <c r="D867">
        <v>1</v>
      </c>
      <c r="E867" t="s">
        <v>89</v>
      </c>
      <c r="F867">
        <v>5314</v>
      </c>
      <c r="G867">
        <v>7.4221611022949201</v>
      </c>
      <c r="H867">
        <v>715.96397959576996</v>
      </c>
      <c r="I867">
        <v>6.8899999999999897E-4</v>
      </c>
    </row>
    <row r="868" spans="1:9" x14ac:dyDescent="0.3">
      <c r="A868" t="s">
        <v>71</v>
      </c>
      <c r="B868" t="s">
        <v>64</v>
      </c>
      <c r="C868" t="s">
        <v>5</v>
      </c>
      <c r="D868">
        <v>1</v>
      </c>
      <c r="E868" t="s">
        <v>90</v>
      </c>
      <c r="F868">
        <v>5346</v>
      </c>
      <c r="G868">
        <v>10.453125</v>
      </c>
      <c r="H868">
        <v>511.42600896860898</v>
      </c>
      <c r="I868">
        <v>6.9699999999999905E-4</v>
      </c>
    </row>
    <row r="869" spans="1:9" x14ac:dyDescent="0.3">
      <c r="A869" t="s">
        <v>71</v>
      </c>
      <c r="B869" t="s">
        <v>64</v>
      </c>
      <c r="C869" t="s">
        <v>5</v>
      </c>
      <c r="D869">
        <v>1</v>
      </c>
      <c r="E869" t="s">
        <v>91</v>
      </c>
      <c r="F869">
        <v>5112</v>
      </c>
      <c r="G869">
        <v>4.9548301696777299</v>
      </c>
      <c r="H869">
        <v>1031.7205282401201</v>
      </c>
      <c r="I869">
        <v>6.4799999999999905E-4</v>
      </c>
    </row>
    <row r="870" spans="1:9" x14ac:dyDescent="0.3">
      <c r="A870" t="s">
        <v>71</v>
      </c>
      <c r="B870" t="s">
        <v>64</v>
      </c>
      <c r="C870" t="s">
        <v>5</v>
      </c>
      <c r="D870">
        <v>1</v>
      </c>
      <c r="E870" t="s">
        <v>93</v>
      </c>
      <c r="F870">
        <v>4861</v>
      </c>
      <c r="G870">
        <v>10.3522017002105</v>
      </c>
      <c r="H870">
        <v>469.561948343908</v>
      </c>
      <c r="I870">
        <v>6.4729999999999996E-4</v>
      </c>
    </row>
    <row r="871" spans="1:9" x14ac:dyDescent="0.3">
      <c r="A871" t="s">
        <v>71</v>
      </c>
      <c r="B871" t="s">
        <v>64</v>
      </c>
      <c r="C871" t="s">
        <v>5</v>
      </c>
      <c r="D871">
        <v>1</v>
      </c>
      <c r="E871" t="s">
        <v>94</v>
      </c>
      <c r="F871">
        <v>5317</v>
      </c>
      <c r="G871">
        <v>10.6454436779022</v>
      </c>
      <c r="H871">
        <v>499.46250817493001</v>
      </c>
      <c r="I871">
        <v>6.9450000000000002E-4</v>
      </c>
    </row>
    <row r="872" spans="1:9" x14ac:dyDescent="0.3">
      <c r="A872" t="s">
        <v>71</v>
      </c>
      <c r="B872" t="s">
        <v>64</v>
      </c>
      <c r="C872" t="s">
        <v>5</v>
      </c>
      <c r="D872">
        <v>1</v>
      </c>
      <c r="E872" t="s">
        <v>99</v>
      </c>
      <c r="F872">
        <v>4551</v>
      </c>
      <c r="G872">
        <v>5.2991006374359104</v>
      </c>
      <c r="H872">
        <v>858.824980195526</v>
      </c>
      <c r="I872">
        <v>5.6569999999999895E-4</v>
      </c>
    </row>
    <row r="873" spans="1:9" x14ac:dyDescent="0.3">
      <c r="A873" t="s">
        <v>71</v>
      </c>
      <c r="B873" t="s">
        <v>64</v>
      </c>
      <c r="C873" t="s">
        <v>5</v>
      </c>
      <c r="D873">
        <v>1</v>
      </c>
      <c r="E873" t="s">
        <v>100</v>
      </c>
      <c r="F873">
        <v>4826</v>
      </c>
      <c r="G873">
        <v>3.7717137336730899</v>
      </c>
      <c r="H873">
        <v>1279.5244657393901</v>
      </c>
      <c r="I873">
        <v>5.8920000000000001E-4</v>
      </c>
    </row>
    <row r="874" spans="1:9" x14ac:dyDescent="0.3">
      <c r="A874" t="s">
        <v>71</v>
      </c>
      <c r="B874" t="s">
        <v>64</v>
      </c>
      <c r="C874" t="s">
        <v>5</v>
      </c>
      <c r="D874">
        <v>1</v>
      </c>
      <c r="E874" t="s">
        <v>101</v>
      </c>
      <c r="F874">
        <v>4793</v>
      </c>
      <c r="G874">
        <v>8.1453106403350795</v>
      </c>
      <c r="H874">
        <v>588.43673515229102</v>
      </c>
      <c r="I874">
        <v>5.8350000000000003E-4</v>
      </c>
    </row>
    <row r="875" spans="1:9" x14ac:dyDescent="0.3">
      <c r="A875" t="s">
        <v>71</v>
      </c>
      <c r="B875" t="s">
        <v>64</v>
      </c>
      <c r="C875" t="s">
        <v>5</v>
      </c>
      <c r="D875">
        <v>1</v>
      </c>
      <c r="E875" t="s">
        <v>105</v>
      </c>
      <c r="F875">
        <v>4653</v>
      </c>
      <c r="G875">
        <v>5.18483209609985</v>
      </c>
      <c r="H875">
        <v>897.42539657168197</v>
      </c>
      <c r="I875">
        <v>5.9189999999999905E-4</v>
      </c>
    </row>
    <row r="876" spans="1:9" x14ac:dyDescent="0.3">
      <c r="A876" t="s">
        <v>71</v>
      </c>
      <c r="B876" t="s">
        <v>64</v>
      </c>
      <c r="C876" t="s">
        <v>5</v>
      </c>
      <c r="D876">
        <v>1</v>
      </c>
      <c r="E876" t="s">
        <v>111</v>
      </c>
      <c r="F876">
        <v>4768</v>
      </c>
      <c r="G876">
        <v>1.00970268249511E-3</v>
      </c>
      <c r="H876">
        <v>4722182.1657615099</v>
      </c>
      <c r="I876">
        <v>6.2E-4</v>
      </c>
    </row>
    <row r="877" spans="1:9" x14ac:dyDescent="0.3">
      <c r="A877" t="s">
        <v>71</v>
      </c>
      <c r="B877" t="s">
        <v>64</v>
      </c>
      <c r="C877" t="s">
        <v>5</v>
      </c>
      <c r="D877">
        <v>1</v>
      </c>
      <c r="E877" t="s">
        <v>112</v>
      </c>
      <c r="F877">
        <v>5111</v>
      </c>
      <c r="G877">
        <v>5.4753575325012198</v>
      </c>
      <c r="H877">
        <v>933.45502456443603</v>
      </c>
      <c r="I877">
        <v>6.5430000000000002E-4</v>
      </c>
    </row>
    <row r="878" spans="1:9" x14ac:dyDescent="0.3">
      <c r="A878" t="s">
        <v>71</v>
      </c>
      <c r="B878" t="s">
        <v>64</v>
      </c>
      <c r="C878" t="s">
        <v>5</v>
      </c>
      <c r="D878">
        <v>1</v>
      </c>
      <c r="E878" t="s">
        <v>113</v>
      </c>
      <c r="F878">
        <v>5111</v>
      </c>
      <c r="G878">
        <v>5.4915063381194997</v>
      </c>
      <c r="H878">
        <v>930.710024774403</v>
      </c>
      <c r="I878">
        <v>6.5430000000000002E-4</v>
      </c>
    </row>
    <row r="879" spans="1:9" x14ac:dyDescent="0.3">
      <c r="A879" t="s">
        <v>71</v>
      </c>
      <c r="B879" t="s">
        <v>64</v>
      </c>
      <c r="C879" t="s">
        <v>5</v>
      </c>
      <c r="D879">
        <v>1</v>
      </c>
      <c r="E879" t="s">
        <v>114</v>
      </c>
      <c r="F879">
        <v>5135</v>
      </c>
      <c r="G879">
        <v>10.044020891189501</v>
      </c>
      <c r="H879">
        <v>511.24943442763202</v>
      </c>
      <c r="I879">
        <v>6.6149999999999998E-4</v>
      </c>
    </row>
    <row r="880" spans="1:9" x14ac:dyDescent="0.3">
      <c r="A880" t="s">
        <v>71</v>
      </c>
      <c r="B880" t="s">
        <v>64</v>
      </c>
      <c r="C880" t="s">
        <v>5</v>
      </c>
      <c r="D880">
        <v>1</v>
      </c>
      <c r="E880" t="s">
        <v>115</v>
      </c>
      <c r="F880">
        <v>5111</v>
      </c>
      <c r="G880">
        <v>9.9992752075195291E-4</v>
      </c>
      <c r="H880">
        <v>5111370.4682880295</v>
      </c>
      <c r="I880">
        <v>6.5430000000000002E-4</v>
      </c>
    </row>
    <row r="881" spans="1:9" x14ac:dyDescent="0.3">
      <c r="A881" t="s">
        <v>71</v>
      </c>
      <c r="B881" t="s">
        <v>64</v>
      </c>
      <c r="C881" t="s">
        <v>5</v>
      </c>
      <c r="D881">
        <v>1</v>
      </c>
      <c r="E881" t="s">
        <v>116</v>
      </c>
      <c r="F881">
        <v>5111</v>
      </c>
      <c r="G881">
        <v>2.0005702972412101E-3</v>
      </c>
      <c r="H881">
        <v>2554771.5104278298</v>
      </c>
      <c r="I881">
        <v>6.5430000000000002E-4</v>
      </c>
    </row>
    <row r="882" spans="1:9" x14ac:dyDescent="0.3">
      <c r="A882" t="s">
        <v>71</v>
      </c>
      <c r="B882" t="s">
        <v>64</v>
      </c>
      <c r="C882" t="s">
        <v>5</v>
      </c>
      <c r="D882">
        <v>1</v>
      </c>
      <c r="E882" t="s">
        <v>117</v>
      </c>
      <c r="F882">
        <v>4626</v>
      </c>
      <c r="G882">
        <v>2.0084381103515599E-3</v>
      </c>
      <c r="H882">
        <v>2303282.3247863199</v>
      </c>
      <c r="I882">
        <v>5.8719999999999996E-4</v>
      </c>
    </row>
    <row r="883" spans="1:9" x14ac:dyDescent="0.3">
      <c r="A883" t="s">
        <v>71</v>
      </c>
      <c r="B883" t="s">
        <v>64</v>
      </c>
      <c r="C883" t="s">
        <v>5</v>
      </c>
      <c r="D883">
        <v>1</v>
      </c>
      <c r="E883" t="s">
        <v>118</v>
      </c>
      <c r="F883">
        <v>4796</v>
      </c>
      <c r="G883">
        <v>8.2482142448425293</v>
      </c>
      <c r="H883">
        <v>581.45919318219103</v>
      </c>
      <c r="I883">
        <v>6.0420000000000005E-4</v>
      </c>
    </row>
    <row r="884" spans="1:9" x14ac:dyDescent="0.3">
      <c r="A884" t="s">
        <v>71</v>
      </c>
      <c r="B884" t="s">
        <v>64</v>
      </c>
      <c r="C884" t="s">
        <v>5</v>
      </c>
      <c r="D884">
        <v>1</v>
      </c>
      <c r="E884" t="s">
        <v>119</v>
      </c>
      <c r="F884">
        <v>4935</v>
      </c>
      <c r="G884">
        <v>5.1367530822753897</v>
      </c>
      <c r="H884">
        <v>960.72361683656698</v>
      </c>
      <c r="I884">
        <v>6.1969999999999896E-4</v>
      </c>
    </row>
    <row r="885" spans="1:9" x14ac:dyDescent="0.3">
      <c r="A885" t="s">
        <v>71</v>
      </c>
      <c r="B885" t="s">
        <v>64</v>
      </c>
      <c r="C885" t="s">
        <v>5</v>
      </c>
      <c r="D885">
        <v>1</v>
      </c>
      <c r="E885" t="s">
        <v>120</v>
      </c>
      <c r="F885">
        <v>5010</v>
      </c>
      <c r="G885">
        <v>8.7658562660217196</v>
      </c>
      <c r="H885">
        <v>571.53572314661301</v>
      </c>
      <c r="I885">
        <v>6.2960000000000002E-4</v>
      </c>
    </row>
    <row r="886" spans="1:9" x14ac:dyDescent="0.3">
      <c r="A886" t="s">
        <v>71</v>
      </c>
      <c r="B886" t="s">
        <v>64</v>
      </c>
      <c r="C886" t="s">
        <v>5</v>
      </c>
      <c r="D886">
        <v>1</v>
      </c>
      <c r="E886" t="s">
        <v>121</v>
      </c>
      <c r="F886">
        <v>4796</v>
      </c>
      <c r="G886">
        <v>1.9996166229247999E-3</v>
      </c>
      <c r="H886">
        <v>2398459.7572433501</v>
      </c>
      <c r="I886">
        <v>6.0420000000000005E-4</v>
      </c>
    </row>
    <row r="887" spans="1:9" x14ac:dyDescent="0.3">
      <c r="A887" t="s">
        <v>71</v>
      </c>
      <c r="B887" t="s">
        <v>64</v>
      </c>
      <c r="C887" t="s">
        <v>5</v>
      </c>
      <c r="D887">
        <v>1</v>
      </c>
      <c r="E887" t="s">
        <v>122</v>
      </c>
      <c r="F887">
        <v>4935</v>
      </c>
      <c r="G887">
        <v>2.0062923431396402E-3</v>
      </c>
      <c r="H887">
        <v>2459761.1693404601</v>
      </c>
      <c r="I887">
        <v>6.1969999999999896E-4</v>
      </c>
    </row>
    <row r="888" spans="1:9" x14ac:dyDescent="0.3">
      <c r="A888" t="s">
        <v>71</v>
      </c>
      <c r="B888" t="s">
        <v>64</v>
      </c>
      <c r="C888" t="s">
        <v>5</v>
      </c>
      <c r="D888">
        <v>1</v>
      </c>
      <c r="E888" t="s">
        <v>123</v>
      </c>
      <c r="F888">
        <v>4677</v>
      </c>
      <c r="G888">
        <v>1.00588798522949E-3</v>
      </c>
      <c r="H888">
        <v>4649623.0879355296</v>
      </c>
      <c r="I888">
        <v>5.9949999999999999E-4</v>
      </c>
    </row>
    <row r="889" spans="1:9" x14ac:dyDescent="0.3">
      <c r="A889" t="s">
        <v>71</v>
      </c>
      <c r="B889" t="s">
        <v>64</v>
      </c>
      <c r="C889" t="s">
        <v>5</v>
      </c>
      <c r="D889">
        <v>1</v>
      </c>
      <c r="E889" t="s">
        <v>124</v>
      </c>
      <c r="F889">
        <v>5065</v>
      </c>
      <c r="G889">
        <v>6.2269999980926496</v>
      </c>
      <c r="H889">
        <v>813.39328754639803</v>
      </c>
      <c r="I889">
        <v>6.4090000000000002E-4</v>
      </c>
    </row>
    <row r="890" spans="1:9" x14ac:dyDescent="0.3">
      <c r="A890" t="s">
        <v>71</v>
      </c>
      <c r="B890" t="s">
        <v>64</v>
      </c>
      <c r="C890" t="s">
        <v>5</v>
      </c>
      <c r="D890">
        <v>1</v>
      </c>
      <c r="E890" t="s">
        <v>143</v>
      </c>
      <c r="F890">
        <v>5079</v>
      </c>
      <c r="G890">
        <v>6.4238018989562899</v>
      </c>
      <c r="H890">
        <v>790.65327354275996</v>
      </c>
      <c r="I890">
        <v>6.4229999999999897E-4</v>
      </c>
    </row>
    <row r="891" spans="1:9" x14ac:dyDescent="0.3">
      <c r="A891" t="s">
        <v>71</v>
      </c>
      <c r="B891" t="s">
        <v>64</v>
      </c>
      <c r="C891" t="s">
        <v>5</v>
      </c>
      <c r="D891">
        <v>1</v>
      </c>
      <c r="E891" t="s">
        <v>144</v>
      </c>
      <c r="F891">
        <v>5080</v>
      </c>
      <c r="G891">
        <v>5.07629370689392</v>
      </c>
      <c r="H891">
        <v>1000.73011794038</v>
      </c>
      <c r="I891">
        <v>6.424E-4</v>
      </c>
    </row>
    <row r="892" spans="1:9" x14ac:dyDescent="0.3">
      <c r="A892" t="s">
        <v>71</v>
      </c>
      <c r="B892" t="s">
        <v>64</v>
      </c>
      <c r="C892" t="s">
        <v>5</v>
      </c>
      <c r="D892">
        <v>1</v>
      </c>
      <c r="E892" t="s">
        <v>145</v>
      </c>
      <c r="F892">
        <v>5022</v>
      </c>
      <c r="G892">
        <v>5.3591954708099303</v>
      </c>
      <c r="H892">
        <v>937.08095316796198</v>
      </c>
      <c r="I892">
        <v>6.2759999999999997E-4</v>
      </c>
    </row>
    <row r="893" spans="1:9" x14ac:dyDescent="0.3">
      <c r="A893" t="s">
        <v>71</v>
      </c>
      <c r="B893" t="s">
        <v>64</v>
      </c>
      <c r="C893" t="s">
        <v>5</v>
      </c>
      <c r="D893">
        <v>1</v>
      </c>
      <c r="E893" t="s">
        <v>146</v>
      </c>
      <c r="F893">
        <v>5003</v>
      </c>
      <c r="G893">
        <v>5.5965905189514098</v>
      </c>
      <c r="H893">
        <v>893.937118154102</v>
      </c>
      <c r="I893">
        <v>6.2830000000000004E-4</v>
      </c>
    </row>
    <row r="894" spans="1:9" x14ac:dyDescent="0.3">
      <c r="A894" t="s">
        <v>71</v>
      </c>
      <c r="B894" t="s">
        <v>64</v>
      </c>
      <c r="C894" t="s">
        <v>5</v>
      </c>
      <c r="D894">
        <v>1</v>
      </c>
      <c r="E894" t="s">
        <v>125</v>
      </c>
      <c r="F894">
        <v>4820</v>
      </c>
      <c r="G894">
        <v>8.5022556781768799</v>
      </c>
      <c r="H894">
        <v>566.90838083965195</v>
      </c>
      <c r="I894">
        <v>6.3219999999999997E-4</v>
      </c>
    </row>
    <row r="895" spans="1:9" x14ac:dyDescent="0.3">
      <c r="A895" t="s">
        <v>71</v>
      </c>
      <c r="B895" t="s">
        <v>64</v>
      </c>
      <c r="C895" t="s">
        <v>5</v>
      </c>
      <c r="D895">
        <v>1</v>
      </c>
      <c r="E895" t="s">
        <v>126</v>
      </c>
      <c r="F895">
        <v>4854</v>
      </c>
      <c r="G895">
        <v>2.00128555297851E-3</v>
      </c>
      <c r="H895">
        <v>2425440.9835596802</v>
      </c>
      <c r="I895">
        <v>6.4499999999999996E-4</v>
      </c>
    </row>
    <row r="896" spans="1:9" x14ac:dyDescent="0.3">
      <c r="A896" t="s">
        <v>71</v>
      </c>
      <c r="B896" t="s">
        <v>64</v>
      </c>
      <c r="C896" t="s">
        <v>5</v>
      </c>
      <c r="D896">
        <v>1</v>
      </c>
      <c r="E896" t="s">
        <v>149</v>
      </c>
      <c r="F896">
        <v>5351</v>
      </c>
      <c r="G896">
        <v>5.7379822731018004</v>
      </c>
      <c r="H896">
        <v>932.55777820787603</v>
      </c>
      <c r="I896">
        <v>6.979E-4</v>
      </c>
    </row>
    <row r="897" spans="1:9" x14ac:dyDescent="0.3">
      <c r="A897" t="s">
        <v>71</v>
      </c>
      <c r="B897" t="s">
        <v>64</v>
      </c>
      <c r="C897" t="s">
        <v>5</v>
      </c>
      <c r="D897">
        <v>1</v>
      </c>
      <c r="E897" t="s">
        <v>150</v>
      </c>
      <c r="F897">
        <v>5366</v>
      </c>
      <c r="G897">
        <v>5.68347120285034</v>
      </c>
      <c r="H897">
        <v>944.14131935935097</v>
      </c>
      <c r="I897">
        <v>6.9939999999999998E-4</v>
      </c>
    </row>
    <row r="898" spans="1:9" x14ac:dyDescent="0.3">
      <c r="A898" t="s">
        <v>71</v>
      </c>
      <c r="B898" t="s">
        <v>64</v>
      </c>
      <c r="C898" t="s">
        <v>5</v>
      </c>
      <c r="D898">
        <v>1</v>
      </c>
      <c r="E898" t="s">
        <v>151</v>
      </c>
      <c r="F898">
        <v>5347</v>
      </c>
      <c r="G898">
        <v>6.3324067592620796</v>
      </c>
      <c r="H898">
        <v>844.38669265508202</v>
      </c>
      <c r="I898">
        <v>6.9349999999999902E-4</v>
      </c>
    </row>
    <row r="899" spans="1:9" x14ac:dyDescent="0.3">
      <c r="A899" t="s">
        <v>71</v>
      </c>
      <c r="B899" t="s">
        <v>64</v>
      </c>
      <c r="C899" t="s">
        <v>5</v>
      </c>
      <c r="D899">
        <v>1</v>
      </c>
      <c r="E899" t="s">
        <v>152</v>
      </c>
      <c r="F899">
        <v>5306</v>
      </c>
      <c r="G899">
        <v>5.5506198406219402</v>
      </c>
      <c r="H899">
        <v>955.92927499164796</v>
      </c>
      <c r="I899">
        <v>6.8459999999999897E-4</v>
      </c>
    </row>
    <row r="900" spans="1:9" x14ac:dyDescent="0.3">
      <c r="A900" t="s">
        <v>71</v>
      </c>
      <c r="B900" t="s">
        <v>64</v>
      </c>
      <c r="C900" t="s">
        <v>5</v>
      </c>
      <c r="D900">
        <v>1</v>
      </c>
      <c r="E900" t="s">
        <v>153</v>
      </c>
      <c r="F900">
        <v>5279</v>
      </c>
      <c r="G900">
        <v>5.2665839195251403</v>
      </c>
      <c r="H900">
        <v>1002.35752067461</v>
      </c>
      <c r="I900">
        <v>6.8189999999999896E-4</v>
      </c>
    </row>
    <row r="901" spans="1:9" x14ac:dyDescent="0.3">
      <c r="A901" t="s">
        <v>71</v>
      </c>
      <c r="B901" t="s">
        <v>64</v>
      </c>
      <c r="C901" t="s">
        <v>5</v>
      </c>
      <c r="D901">
        <v>1</v>
      </c>
      <c r="E901" t="s">
        <v>127</v>
      </c>
      <c r="F901">
        <v>4803</v>
      </c>
      <c r="G901">
        <v>2.0098686218261701E-3</v>
      </c>
      <c r="H901">
        <v>2389708.4355871798</v>
      </c>
      <c r="I901">
        <v>6.3809999999999995E-4</v>
      </c>
    </row>
    <row r="902" spans="1:9" x14ac:dyDescent="0.3">
      <c r="A902" t="s">
        <v>71</v>
      </c>
      <c r="B902" t="s">
        <v>64</v>
      </c>
      <c r="C902" t="s">
        <v>5</v>
      </c>
      <c r="D902">
        <v>1</v>
      </c>
      <c r="E902" t="s">
        <v>128</v>
      </c>
      <c r="F902">
        <v>5263</v>
      </c>
      <c r="G902">
        <v>10.6344275474548</v>
      </c>
      <c r="H902">
        <v>494.90205058189503</v>
      </c>
      <c r="I902">
        <v>6.8409999999999999E-4</v>
      </c>
    </row>
    <row r="903" spans="1:9" x14ac:dyDescent="0.3">
      <c r="A903" t="s">
        <v>71</v>
      </c>
      <c r="B903" t="s">
        <v>64</v>
      </c>
      <c r="C903" t="s">
        <v>5</v>
      </c>
      <c r="D903">
        <v>1</v>
      </c>
      <c r="E903" t="s">
        <v>129</v>
      </c>
      <c r="F903">
        <v>5263</v>
      </c>
      <c r="G903">
        <v>6.2294127941131503</v>
      </c>
      <c r="H903">
        <v>844.86293876263403</v>
      </c>
      <c r="I903">
        <v>6.8409999999999999E-4</v>
      </c>
    </row>
    <row r="904" spans="1:9" x14ac:dyDescent="0.3">
      <c r="A904" t="s">
        <v>71</v>
      </c>
      <c r="B904" t="s">
        <v>64</v>
      </c>
      <c r="C904" t="s">
        <v>5</v>
      </c>
      <c r="D904">
        <v>1</v>
      </c>
      <c r="E904" t="s">
        <v>130</v>
      </c>
      <c r="F904">
        <v>5274</v>
      </c>
      <c r="G904">
        <v>6.6063942909240696</v>
      </c>
      <c r="H904">
        <v>798.317473609692</v>
      </c>
      <c r="I904">
        <v>6.8739999999999904E-4</v>
      </c>
    </row>
    <row r="905" spans="1:9" x14ac:dyDescent="0.3">
      <c r="A905" t="s">
        <v>71</v>
      </c>
      <c r="B905" t="s">
        <v>64</v>
      </c>
      <c r="C905" t="s">
        <v>5</v>
      </c>
      <c r="D905">
        <v>1</v>
      </c>
      <c r="E905" t="s">
        <v>131</v>
      </c>
      <c r="F905">
        <v>5263</v>
      </c>
      <c r="G905">
        <v>2.0005702972412101E-3</v>
      </c>
      <c r="H905">
        <v>2630749.8453104501</v>
      </c>
      <c r="I905">
        <v>6.8409999999999999E-4</v>
      </c>
    </row>
    <row r="906" spans="1:9" x14ac:dyDescent="0.3">
      <c r="A906" t="s">
        <v>71</v>
      </c>
      <c r="B906" t="s">
        <v>64</v>
      </c>
      <c r="C906" t="s">
        <v>5</v>
      </c>
      <c r="D906">
        <v>1</v>
      </c>
      <c r="E906" t="s">
        <v>132</v>
      </c>
      <c r="F906">
        <v>5263</v>
      </c>
      <c r="G906">
        <v>1.00040435791015E-3</v>
      </c>
      <c r="H906">
        <v>5260872.7244995199</v>
      </c>
      <c r="I906">
        <v>6.8409999999999999E-4</v>
      </c>
    </row>
    <row r="907" spans="1:9" x14ac:dyDescent="0.3">
      <c r="A907" t="s">
        <v>71</v>
      </c>
      <c r="B907" t="s">
        <v>64</v>
      </c>
      <c r="C907" t="s">
        <v>5</v>
      </c>
      <c r="D907">
        <v>1</v>
      </c>
      <c r="E907" t="s">
        <v>133</v>
      </c>
      <c r="F907">
        <v>4758</v>
      </c>
      <c r="G907">
        <v>6.4618675708770699</v>
      </c>
      <c r="H907">
        <v>736.31963945590303</v>
      </c>
      <c r="I907">
        <v>6.1739999999999896E-4</v>
      </c>
    </row>
    <row r="908" spans="1:9" x14ac:dyDescent="0.3">
      <c r="A908" t="s">
        <v>71</v>
      </c>
      <c r="B908" t="s">
        <v>4</v>
      </c>
      <c r="C908" t="s">
        <v>70</v>
      </c>
      <c r="D908">
        <v>0</v>
      </c>
      <c r="E908" t="s">
        <v>72</v>
      </c>
      <c r="F908">
        <v>6384</v>
      </c>
      <c r="G908">
        <v>6.5682280063629097</v>
      </c>
      <c r="H908">
        <v>971.95164263718505</v>
      </c>
      <c r="I908">
        <v>2.1157499999999999E-2</v>
      </c>
    </row>
    <row r="909" spans="1:9" x14ac:dyDescent="0.3">
      <c r="A909" t="s">
        <v>71</v>
      </c>
      <c r="B909" t="s">
        <v>4</v>
      </c>
      <c r="C909" t="s">
        <v>70</v>
      </c>
      <c r="D909">
        <v>0</v>
      </c>
      <c r="E909" t="s">
        <v>73</v>
      </c>
      <c r="F909">
        <v>6654</v>
      </c>
      <c r="G909">
        <v>1.9600391387939401E-3</v>
      </c>
      <c r="H909">
        <v>3394830.1685926202</v>
      </c>
      <c r="I909">
        <v>2.571E-2</v>
      </c>
    </row>
    <row r="910" spans="1:9" x14ac:dyDescent="0.3">
      <c r="A910" t="s">
        <v>71</v>
      </c>
      <c r="B910" t="s">
        <v>4</v>
      </c>
      <c r="C910" t="s">
        <v>70</v>
      </c>
      <c r="D910">
        <v>0</v>
      </c>
      <c r="E910" t="s">
        <v>74</v>
      </c>
      <c r="F910">
        <v>5892</v>
      </c>
      <c r="G910">
        <v>19.405916452407801</v>
      </c>
      <c r="H910">
        <v>303.61874505900602</v>
      </c>
      <c r="I910">
        <v>2.3609999999999999E-2</v>
      </c>
    </row>
    <row r="911" spans="1:9" x14ac:dyDescent="0.3">
      <c r="A911" t="s">
        <v>71</v>
      </c>
      <c r="B911" t="s">
        <v>4</v>
      </c>
      <c r="C911" t="s">
        <v>70</v>
      </c>
      <c r="D911">
        <v>0</v>
      </c>
      <c r="E911" t="s">
        <v>75</v>
      </c>
      <c r="F911">
        <v>5788</v>
      </c>
      <c r="G911">
        <v>11.5104110240936</v>
      </c>
      <c r="H911">
        <v>502.849115282203</v>
      </c>
      <c r="I911">
        <v>2.2794999999999999E-2</v>
      </c>
    </row>
    <row r="912" spans="1:9" x14ac:dyDescent="0.3">
      <c r="A912" t="s">
        <v>71</v>
      </c>
      <c r="B912" t="s">
        <v>4</v>
      </c>
      <c r="C912" t="s">
        <v>70</v>
      </c>
      <c r="D912">
        <v>0</v>
      </c>
      <c r="E912" t="s">
        <v>76</v>
      </c>
      <c r="F912">
        <v>5772</v>
      </c>
      <c r="G912">
        <v>7.8397934436798096</v>
      </c>
      <c r="H912">
        <v>736.24388722297294</v>
      </c>
      <c r="I912">
        <v>2.2814999999999998E-2</v>
      </c>
    </row>
    <row r="913" spans="1:9" x14ac:dyDescent="0.3">
      <c r="A913" t="s">
        <v>71</v>
      </c>
      <c r="B913" t="s">
        <v>4</v>
      </c>
      <c r="C913" t="s">
        <v>70</v>
      </c>
      <c r="D913">
        <v>0</v>
      </c>
      <c r="E913" t="s">
        <v>77</v>
      </c>
      <c r="F913">
        <v>5892</v>
      </c>
      <c r="G913">
        <v>2.000093460083E-3</v>
      </c>
      <c r="H913">
        <v>2945862.3397305901</v>
      </c>
      <c r="I913">
        <v>2.3609999999999999E-2</v>
      </c>
    </row>
    <row r="914" spans="1:9" x14ac:dyDescent="0.3">
      <c r="A914" t="s">
        <v>71</v>
      </c>
      <c r="B914" t="s">
        <v>4</v>
      </c>
      <c r="C914" t="s">
        <v>70</v>
      </c>
      <c r="D914">
        <v>0</v>
      </c>
      <c r="E914" t="s">
        <v>78</v>
      </c>
      <c r="F914">
        <v>5788</v>
      </c>
      <c r="G914">
        <v>9.9754333496093707E-4</v>
      </c>
      <c r="H914">
        <v>5802254.1950286804</v>
      </c>
      <c r="I914">
        <v>2.2794999999999999E-2</v>
      </c>
    </row>
    <row r="915" spans="1:9" x14ac:dyDescent="0.3">
      <c r="A915" t="s">
        <v>71</v>
      </c>
      <c r="B915" t="s">
        <v>4</v>
      </c>
      <c r="C915" t="s">
        <v>70</v>
      </c>
      <c r="D915">
        <v>0</v>
      </c>
      <c r="E915" t="s">
        <v>79</v>
      </c>
      <c r="F915">
        <v>6308</v>
      </c>
      <c r="G915">
        <v>9.5807952880859304</v>
      </c>
      <c r="H915">
        <v>658.40045740714402</v>
      </c>
      <c r="I915">
        <v>2.1762500000000001E-2</v>
      </c>
    </row>
    <row r="916" spans="1:9" x14ac:dyDescent="0.3">
      <c r="A916" t="s">
        <v>71</v>
      </c>
      <c r="B916" t="s">
        <v>4</v>
      </c>
      <c r="C916" t="s">
        <v>70</v>
      </c>
      <c r="D916">
        <v>0</v>
      </c>
      <c r="E916" t="s">
        <v>81</v>
      </c>
      <c r="F916">
        <v>6308</v>
      </c>
      <c r="G916">
        <v>1.0066032409667899E-3</v>
      </c>
      <c r="H916">
        <v>6266619.99810516</v>
      </c>
      <c r="I916">
        <v>2.1762500000000001E-2</v>
      </c>
    </row>
    <row r="917" spans="1:9" x14ac:dyDescent="0.3">
      <c r="A917" t="s">
        <v>71</v>
      </c>
      <c r="B917" t="s">
        <v>4</v>
      </c>
      <c r="C917" t="s">
        <v>70</v>
      </c>
      <c r="D917">
        <v>0</v>
      </c>
      <c r="E917" t="s">
        <v>87</v>
      </c>
      <c r="F917">
        <v>6104</v>
      </c>
      <c r="G917">
        <v>1.09744071960449E-3</v>
      </c>
      <c r="H917">
        <v>5562031.6350206304</v>
      </c>
      <c r="I917">
        <v>2.0525000000000002E-2</v>
      </c>
    </row>
    <row r="918" spans="1:9" x14ac:dyDescent="0.3">
      <c r="A918" t="s">
        <v>71</v>
      </c>
      <c r="B918" t="s">
        <v>4</v>
      </c>
      <c r="C918" t="s">
        <v>70</v>
      </c>
      <c r="D918">
        <v>0</v>
      </c>
      <c r="E918" t="s">
        <v>88</v>
      </c>
      <c r="F918">
        <v>4849</v>
      </c>
      <c r="G918">
        <v>7.3391575813293404</v>
      </c>
      <c r="H918">
        <v>660.70253244537798</v>
      </c>
      <c r="I918">
        <v>1.69675E-2</v>
      </c>
    </row>
    <row r="919" spans="1:9" x14ac:dyDescent="0.3">
      <c r="A919" t="s">
        <v>71</v>
      </c>
      <c r="B919" t="s">
        <v>4</v>
      </c>
      <c r="C919" t="s">
        <v>70</v>
      </c>
      <c r="D919">
        <v>0</v>
      </c>
      <c r="E919" t="s">
        <v>89</v>
      </c>
      <c r="F919">
        <v>4785</v>
      </c>
      <c r="G919">
        <v>5.10859942436218</v>
      </c>
      <c r="H919">
        <v>936.65594080072401</v>
      </c>
      <c r="I919">
        <v>1.6777500000000001E-2</v>
      </c>
    </row>
    <row r="920" spans="1:9" x14ac:dyDescent="0.3">
      <c r="A920" t="s">
        <v>71</v>
      </c>
      <c r="B920" t="s">
        <v>4</v>
      </c>
      <c r="C920" t="s">
        <v>70</v>
      </c>
      <c r="D920">
        <v>0</v>
      </c>
      <c r="E920" t="s">
        <v>90</v>
      </c>
      <c r="F920">
        <v>4785</v>
      </c>
      <c r="G920">
        <v>9.9992752075195291E-4</v>
      </c>
      <c r="H920">
        <v>4785346.8383404799</v>
      </c>
      <c r="I920">
        <v>1.6777500000000001E-2</v>
      </c>
    </row>
    <row r="921" spans="1:9" x14ac:dyDescent="0.3">
      <c r="A921" t="s">
        <v>71</v>
      </c>
      <c r="B921" t="s">
        <v>4</v>
      </c>
      <c r="C921" t="s">
        <v>70</v>
      </c>
      <c r="D921">
        <v>0</v>
      </c>
      <c r="E921" t="s">
        <v>91</v>
      </c>
      <c r="F921">
        <v>4849</v>
      </c>
      <c r="G921">
        <v>1.00040435791015E-3</v>
      </c>
      <c r="H921">
        <v>4847040.0610104799</v>
      </c>
      <c r="I921">
        <v>1.69675E-2</v>
      </c>
    </row>
    <row r="922" spans="1:9" x14ac:dyDescent="0.3">
      <c r="A922" t="s">
        <v>71</v>
      </c>
      <c r="B922" t="s">
        <v>4</v>
      </c>
      <c r="C922" t="s">
        <v>70</v>
      </c>
      <c r="D922">
        <v>0</v>
      </c>
      <c r="E922" t="s">
        <v>92</v>
      </c>
      <c r="F922">
        <v>4785</v>
      </c>
      <c r="G922">
        <v>9.9992752075195291E-4</v>
      </c>
      <c r="H922">
        <v>4785346.8383404799</v>
      </c>
      <c r="I922">
        <v>1.6777500000000001E-2</v>
      </c>
    </row>
    <row r="923" spans="1:9" x14ac:dyDescent="0.3">
      <c r="A923" t="s">
        <v>71</v>
      </c>
      <c r="B923" t="s">
        <v>4</v>
      </c>
      <c r="C923" t="s">
        <v>70</v>
      </c>
      <c r="D923">
        <v>0</v>
      </c>
      <c r="E923" t="s">
        <v>93</v>
      </c>
      <c r="F923">
        <v>6205</v>
      </c>
      <c r="G923">
        <v>1.0001659393310499E-3</v>
      </c>
      <c r="H923">
        <v>6203970.5172824701</v>
      </c>
      <c r="I923">
        <v>2.10925E-2</v>
      </c>
    </row>
    <row r="924" spans="1:9" x14ac:dyDescent="0.3">
      <c r="A924" t="s">
        <v>71</v>
      </c>
      <c r="B924" t="s">
        <v>4</v>
      </c>
      <c r="C924" t="s">
        <v>70</v>
      </c>
      <c r="D924">
        <v>0</v>
      </c>
      <c r="E924" t="s">
        <v>94</v>
      </c>
      <c r="F924">
        <v>4996</v>
      </c>
      <c r="G924">
        <v>7.9741404056549001</v>
      </c>
      <c r="H924">
        <v>626.52521097534895</v>
      </c>
      <c r="I924">
        <v>1.8100000000000002E-2</v>
      </c>
    </row>
    <row r="925" spans="1:9" x14ac:dyDescent="0.3">
      <c r="A925" t="s">
        <v>71</v>
      </c>
      <c r="B925" t="s">
        <v>4</v>
      </c>
      <c r="C925" t="s">
        <v>70</v>
      </c>
      <c r="D925">
        <v>0</v>
      </c>
      <c r="E925" t="s">
        <v>95</v>
      </c>
      <c r="F925">
        <v>5037</v>
      </c>
      <c r="G925">
        <v>8.92032647132873</v>
      </c>
      <c r="H925">
        <v>564.66543194239205</v>
      </c>
      <c r="I925">
        <v>1.8127500000000001E-2</v>
      </c>
    </row>
    <row r="926" spans="1:9" x14ac:dyDescent="0.3">
      <c r="A926" t="s">
        <v>71</v>
      </c>
      <c r="B926" t="s">
        <v>4</v>
      </c>
      <c r="C926" t="s">
        <v>70</v>
      </c>
      <c r="D926">
        <v>0</v>
      </c>
      <c r="E926" t="s">
        <v>96</v>
      </c>
      <c r="F926">
        <v>4976</v>
      </c>
      <c r="G926">
        <v>4.73866438865661</v>
      </c>
      <c r="H926">
        <v>1050.0849167355</v>
      </c>
      <c r="I926">
        <v>1.7975000000000001E-2</v>
      </c>
    </row>
    <row r="927" spans="1:9" x14ac:dyDescent="0.3">
      <c r="A927" t="s">
        <v>71</v>
      </c>
      <c r="B927" t="s">
        <v>4</v>
      </c>
      <c r="C927" t="s">
        <v>70</v>
      </c>
      <c r="D927">
        <v>0</v>
      </c>
      <c r="E927" t="s">
        <v>97</v>
      </c>
      <c r="F927">
        <v>4996</v>
      </c>
      <c r="G927">
        <v>9.8156929016113195E-4</v>
      </c>
      <c r="H927">
        <v>5089808.7889239704</v>
      </c>
      <c r="I927">
        <v>1.8100000000000002E-2</v>
      </c>
    </row>
    <row r="928" spans="1:9" x14ac:dyDescent="0.3">
      <c r="A928" t="s">
        <v>71</v>
      </c>
      <c r="B928" t="s">
        <v>4</v>
      </c>
      <c r="C928" t="s">
        <v>70</v>
      </c>
      <c r="D928">
        <v>0</v>
      </c>
      <c r="E928" t="s">
        <v>98</v>
      </c>
      <c r="F928">
        <v>5041</v>
      </c>
      <c r="G928">
        <v>4.8846728801727197</v>
      </c>
      <c r="H928">
        <v>1032.0036005812799</v>
      </c>
      <c r="I928">
        <v>1.8182500000000001E-2</v>
      </c>
    </row>
    <row r="929" spans="1:9" x14ac:dyDescent="0.3">
      <c r="A929" t="s">
        <v>71</v>
      </c>
      <c r="B929" t="s">
        <v>4</v>
      </c>
      <c r="C929" t="s">
        <v>70</v>
      </c>
      <c r="D929">
        <v>0</v>
      </c>
      <c r="E929" t="s">
        <v>99</v>
      </c>
      <c r="F929">
        <v>5952</v>
      </c>
      <c r="G929">
        <v>16.934512853622401</v>
      </c>
      <c r="H929">
        <v>351.47158063816499</v>
      </c>
      <c r="I929">
        <v>1.8929999999999999E-2</v>
      </c>
    </row>
    <row r="930" spans="1:9" x14ac:dyDescent="0.3">
      <c r="A930" t="s">
        <v>71</v>
      </c>
      <c r="B930" t="s">
        <v>4</v>
      </c>
      <c r="C930" t="s">
        <v>70</v>
      </c>
      <c r="D930">
        <v>0</v>
      </c>
      <c r="E930" t="s">
        <v>100</v>
      </c>
      <c r="F930">
        <v>4612</v>
      </c>
      <c r="G930">
        <v>13.471598863601599</v>
      </c>
      <c r="H930">
        <v>342.34986111863498</v>
      </c>
      <c r="I930">
        <v>1.546E-2</v>
      </c>
    </row>
    <row r="931" spans="1:9" x14ac:dyDescent="0.3">
      <c r="A931" t="s">
        <v>71</v>
      </c>
      <c r="B931" t="s">
        <v>4</v>
      </c>
      <c r="C931" t="s">
        <v>70</v>
      </c>
      <c r="D931">
        <v>0</v>
      </c>
      <c r="E931" t="s">
        <v>101</v>
      </c>
      <c r="F931">
        <v>4450</v>
      </c>
      <c r="G931">
        <v>3.0629813671111998</v>
      </c>
      <c r="H931">
        <v>1452.8328666252801</v>
      </c>
      <c r="I931">
        <v>1.39525E-2</v>
      </c>
    </row>
    <row r="932" spans="1:9" x14ac:dyDescent="0.3">
      <c r="A932" t="s">
        <v>71</v>
      </c>
      <c r="B932" t="s">
        <v>4</v>
      </c>
      <c r="C932" t="s">
        <v>70</v>
      </c>
      <c r="D932">
        <v>0</v>
      </c>
      <c r="E932" t="s">
        <v>105</v>
      </c>
      <c r="F932">
        <v>6266</v>
      </c>
      <c r="G932">
        <v>8.4034664630889893</v>
      </c>
      <c r="H932">
        <v>745.64467265056601</v>
      </c>
      <c r="I932">
        <v>2.1905000000000001E-2</v>
      </c>
    </row>
    <row r="933" spans="1:9" x14ac:dyDescent="0.3">
      <c r="A933" t="s">
        <v>71</v>
      </c>
      <c r="B933" t="s">
        <v>4</v>
      </c>
      <c r="C933" t="s">
        <v>70</v>
      </c>
      <c r="D933">
        <v>0</v>
      </c>
      <c r="E933" t="s">
        <v>111</v>
      </c>
      <c r="F933">
        <v>6275</v>
      </c>
      <c r="G933">
        <v>10.6404094696044</v>
      </c>
      <c r="H933">
        <v>589.73294382375298</v>
      </c>
      <c r="I933">
        <v>2.18075E-2</v>
      </c>
    </row>
    <row r="934" spans="1:9" x14ac:dyDescent="0.3">
      <c r="A934" t="s">
        <v>71</v>
      </c>
      <c r="B934" t="s">
        <v>4</v>
      </c>
      <c r="C934" t="s">
        <v>70</v>
      </c>
      <c r="D934">
        <v>0</v>
      </c>
      <c r="E934" t="s">
        <v>112</v>
      </c>
      <c r="F934">
        <v>5131</v>
      </c>
      <c r="G934">
        <v>6.4020831584930402</v>
      </c>
      <c r="H934">
        <v>801.45788065766999</v>
      </c>
      <c r="I934">
        <v>1.8947499999999999E-2</v>
      </c>
    </row>
    <row r="935" spans="1:9" x14ac:dyDescent="0.3">
      <c r="A935" t="s">
        <v>71</v>
      </c>
      <c r="B935" t="s">
        <v>4</v>
      </c>
      <c r="C935" t="s">
        <v>70</v>
      </c>
      <c r="D935">
        <v>0</v>
      </c>
      <c r="E935" t="s">
        <v>117</v>
      </c>
      <c r="F935">
        <v>6042</v>
      </c>
      <c r="G935">
        <v>9.9992752075195291E-4</v>
      </c>
      <c r="H935">
        <v>6042437.9513590802</v>
      </c>
      <c r="I935">
        <v>1.97775E-2</v>
      </c>
    </row>
    <row r="936" spans="1:9" x14ac:dyDescent="0.3">
      <c r="A936" t="s">
        <v>71</v>
      </c>
      <c r="B936" t="s">
        <v>4</v>
      </c>
      <c r="C936" t="s">
        <v>70</v>
      </c>
      <c r="D936">
        <v>0</v>
      </c>
      <c r="E936" t="s">
        <v>118</v>
      </c>
      <c r="F936">
        <v>4728</v>
      </c>
      <c r="G936">
        <v>7.1829705238342196</v>
      </c>
      <c r="H936">
        <v>658.22350019560099</v>
      </c>
      <c r="I936">
        <v>1.6379999999999999E-2</v>
      </c>
    </row>
    <row r="937" spans="1:9" x14ac:dyDescent="0.3">
      <c r="A937" t="s">
        <v>71</v>
      </c>
      <c r="B937" t="s">
        <v>4</v>
      </c>
      <c r="C937" t="s">
        <v>70</v>
      </c>
      <c r="D937">
        <v>0</v>
      </c>
      <c r="E937" t="s">
        <v>119</v>
      </c>
      <c r="F937">
        <v>4734</v>
      </c>
      <c r="G937">
        <v>4.7627828121185303</v>
      </c>
      <c r="H937">
        <v>993.95672377810399</v>
      </c>
      <c r="I937">
        <v>1.617E-2</v>
      </c>
    </row>
    <row r="938" spans="1:9" x14ac:dyDescent="0.3">
      <c r="A938" t="s">
        <v>71</v>
      </c>
      <c r="B938" t="s">
        <v>4</v>
      </c>
      <c r="C938" t="s">
        <v>70</v>
      </c>
      <c r="D938">
        <v>0</v>
      </c>
      <c r="E938" t="s">
        <v>120</v>
      </c>
      <c r="F938">
        <v>4703</v>
      </c>
      <c r="G938">
        <v>4.2838156223297101</v>
      </c>
      <c r="H938">
        <v>1097.8530391189699</v>
      </c>
      <c r="I938">
        <v>1.6092499999999999E-2</v>
      </c>
    </row>
    <row r="939" spans="1:9" x14ac:dyDescent="0.3">
      <c r="A939" t="s">
        <v>71</v>
      </c>
      <c r="B939" t="s">
        <v>4</v>
      </c>
      <c r="C939" t="s">
        <v>70</v>
      </c>
      <c r="D939">
        <v>0</v>
      </c>
      <c r="E939" t="s">
        <v>121</v>
      </c>
      <c r="F939">
        <v>4728</v>
      </c>
      <c r="G939">
        <v>9.984970092773431E-4</v>
      </c>
      <c r="H939">
        <v>4735116.8366762102</v>
      </c>
      <c r="I939">
        <v>1.6379999999999999E-2</v>
      </c>
    </row>
    <row r="940" spans="1:9" x14ac:dyDescent="0.3">
      <c r="A940" t="s">
        <v>71</v>
      </c>
      <c r="B940" t="s">
        <v>4</v>
      </c>
      <c r="C940" t="s">
        <v>70</v>
      </c>
      <c r="D940">
        <v>0</v>
      </c>
      <c r="E940" t="s">
        <v>122</v>
      </c>
      <c r="F940">
        <v>4732</v>
      </c>
      <c r="G940">
        <v>4.2205865383148096</v>
      </c>
      <c r="H940">
        <v>1121.17118249857</v>
      </c>
      <c r="I940">
        <v>1.6164999999999999E-2</v>
      </c>
    </row>
    <row r="941" spans="1:9" x14ac:dyDescent="0.3">
      <c r="A941" t="s">
        <v>71</v>
      </c>
      <c r="B941" t="s">
        <v>4</v>
      </c>
      <c r="C941" t="s">
        <v>70</v>
      </c>
      <c r="D941">
        <v>0</v>
      </c>
      <c r="E941" t="s">
        <v>123</v>
      </c>
      <c r="F941">
        <v>6206</v>
      </c>
      <c r="G941">
        <v>1.9974708557128902E-3</v>
      </c>
      <c r="H941">
        <v>3106928.93578419</v>
      </c>
      <c r="I941">
        <v>2.1372499999999999E-2</v>
      </c>
    </row>
    <row r="942" spans="1:9" x14ac:dyDescent="0.3">
      <c r="A942" t="s">
        <v>71</v>
      </c>
      <c r="B942" t="s">
        <v>4</v>
      </c>
      <c r="C942" t="s">
        <v>70</v>
      </c>
      <c r="D942">
        <v>0</v>
      </c>
      <c r="E942" t="s">
        <v>124</v>
      </c>
      <c r="F942">
        <v>5107</v>
      </c>
      <c r="G942">
        <v>6.51112580299377</v>
      </c>
      <c r="H942">
        <v>784.34976600388097</v>
      </c>
      <c r="I942">
        <v>1.8624999999999999E-2</v>
      </c>
    </row>
    <row r="943" spans="1:9" x14ac:dyDescent="0.3">
      <c r="A943" t="s">
        <v>71</v>
      </c>
      <c r="B943" t="s">
        <v>4</v>
      </c>
      <c r="C943" t="s">
        <v>70</v>
      </c>
      <c r="D943">
        <v>0</v>
      </c>
      <c r="E943" t="s">
        <v>143</v>
      </c>
      <c r="F943">
        <v>5058</v>
      </c>
      <c r="G943">
        <v>6.0486745834350497</v>
      </c>
      <c r="H943">
        <v>836.21625369826802</v>
      </c>
      <c r="I943">
        <v>1.8142499999999999E-2</v>
      </c>
    </row>
    <row r="944" spans="1:9" x14ac:dyDescent="0.3">
      <c r="A944" t="s">
        <v>71</v>
      </c>
      <c r="B944" t="s">
        <v>4</v>
      </c>
      <c r="C944" t="s">
        <v>70</v>
      </c>
      <c r="D944">
        <v>0</v>
      </c>
      <c r="E944" t="s">
        <v>144</v>
      </c>
      <c r="F944">
        <v>4960</v>
      </c>
      <c r="G944">
        <v>6.33380103111267</v>
      </c>
      <c r="H944">
        <v>783.1000651324</v>
      </c>
      <c r="I944">
        <v>1.78975E-2</v>
      </c>
    </row>
    <row r="945" spans="1:9" x14ac:dyDescent="0.3">
      <c r="A945" t="s">
        <v>71</v>
      </c>
      <c r="B945" t="s">
        <v>4</v>
      </c>
      <c r="C945" t="s">
        <v>70</v>
      </c>
      <c r="D945">
        <v>0</v>
      </c>
      <c r="E945" t="s">
        <v>145</v>
      </c>
      <c r="F945">
        <v>4995</v>
      </c>
      <c r="G945">
        <v>5.9699351787567103</v>
      </c>
      <c r="H945">
        <v>836.69250175011905</v>
      </c>
      <c r="I945">
        <v>1.7505E-2</v>
      </c>
    </row>
    <row r="946" spans="1:9" x14ac:dyDescent="0.3">
      <c r="A946" t="s">
        <v>71</v>
      </c>
      <c r="B946" t="s">
        <v>4</v>
      </c>
      <c r="C946" t="s">
        <v>70</v>
      </c>
      <c r="D946">
        <v>0</v>
      </c>
      <c r="E946" t="s">
        <v>146</v>
      </c>
      <c r="F946">
        <v>4840</v>
      </c>
      <c r="G946">
        <v>6.7601501941680899</v>
      </c>
      <c r="H946">
        <v>715.96042410054895</v>
      </c>
      <c r="I946">
        <v>1.71475E-2</v>
      </c>
    </row>
    <row r="947" spans="1:9" x14ac:dyDescent="0.3">
      <c r="A947" t="s">
        <v>71</v>
      </c>
      <c r="B947" t="s">
        <v>4</v>
      </c>
      <c r="C947" t="s">
        <v>70</v>
      </c>
      <c r="D947">
        <v>0</v>
      </c>
      <c r="E947" t="s">
        <v>125</v>
      </c>
      <c r="F947">
        <v>6208</v>
      </c>
      <c r="G947">
        <v>6.5068819522857604</v>
      </c>
      <c r="H947">
        <v>954.06679351532205</v>
      </c>
      <c r="I947">
        <v>2.0987499999999999E-2</v>
      </c>
    </row>
    <row r="948" spans="1:9" x14ac:dyDescent="0.3">
      <c r="A948" t="s">
        <v>71</v>
      </c>
      <c r="B948" t="s">
        <v>4</v>
      </c>
      <c r="C948" t="s">
        <v>70</v>
      </c>
      <c r="D948">
        <v>0</v>
      </c>
      <c r="E948" t="s">
        <v>147</v>
      </c>
      <c r="F948">
        <v>4961</v>
      </c>
      <c r="G948">
        <v>6.3169784545898402</v>
      </c>
      <c r="H948">
        <v>785.34382152204296</v>
      </c>
      <c r="I948">
        <v>1.7899999999999999E-2</v>
      </c>
    </row>
    <row r="949" spans="1:9" x14ac:dyDescent="0.3">
      <c r="A949" t="s">
        <v>71</v>
      </c>
      <c r="B949" t="s">
        <v>4</v>
      </c>
      <c r="C949" t="s">
        <v>70</v>
      </c>
      <c r="D949">
        <v>0</v>
      </c>
      <c r="E949" t="s">
        <v>126</v>
      </c>
      <c r="F949">
        <v>6195</v>
      </c>
      <c r="G949">
        <v>2.0949840545654201E-3</v>
      </c>
      <c r="H949">
        <v>2957063.0795493298</v>
      </c>
      <c r="I949">
        <v>2.0947500000000001E-2</v>
      </c>
    </row>
    <row r="950" spans="1:9" x14ac:dyDescent="0.3">
      <c r="A950" t="s">
        <v>71</v>
      </c>
      <c r="B950" t="s">
        <v>4</v>
      </c>
      <c r="C950" t="s">
        <v>70</v>
      </c>
      <c r="D950">
        <v>0</v>
      </c>
      <c r="E950" t="s">
        <v>149</v>
      </c>
      <c r="F950">
        <v>4933</v>
      </c>
      <c r="G950">
        <v>6.5483300685882497</v>
      </c>
      <c r="H950">
        <v>753.32183141823396</v>
      </c>
      <c r="I950">
        <v>1.7642499999999998E-2</v>
      </c>
    </row>
    <row r="951" spans="1:9" x14ac:dyDescent="0.3">
      <c r="A951" t="s">
        <v>71</v>
      </c>
      <c r="B951" t="s">
        <v>4</v>
      </c>
      <c r="C951" t="s">
        <v>70</v>
      </c>
      <c r="D951">
        <v>0</v>
      </c>
      <c r="E951" t="s">
        <v>150</v>
      </c>
      <c r="F951">
        <v>4946</v>
      </c>
      <c r="G951">
        <v>14.288134336471501</v>
      </c>
      <c r="H951">
        <v>346.161359035864</v>
      </c>
      <c r="I951">
        <v>1.7524999999999999E-2</v>
      </c>
    </row>
    <row r="952" spans="1:9" x14ac:dyDescent="0.3">
      <c r="A952" t="s">
        <v>71</v>
      </c>
      <c r="B952" t="s">
        <v>4</v>
      </c>
      <c r="C952" t="s">
        <v>70</v>
      </c>
      <c r="D952">
        <v>0</v>
      </c>
      <c r="E952" t="s">
        <v>151</v>
      </c>
      <c r="F952">
        <v>4923</v>
      </c>
      <c r="G952">
        <v>8.8202028274536097</v>
      </c>
      <c r="H952">
        <v>558.15042990584595</v>
      </c>
      <c r="I952">
        <v>1.7475000000000001E-2</v>
      </c>
    </row>
    <row r="953" spans="1:9" x14ac:dyDescent="0.3">
      <c r="A953" t="s">
        <v>71</v>
      </c>
      <c r="B953" t="s">
        <v>4</v>
      </c>
      <c r="C953" t="s">
        <v>70</v>
      </c>
      <c r="D953">
        <v>0</v>
      </c>
      <c r="E953" t="s">
        <v>152</v>
      </c>
      <c r="F953">
        <v>4933</v>
      </c>
      <c r="G953">
        <v>1.9986629486083902E-3</v>
      </c>
      <c r="H953">
        <v>2468150.0217105998</v>
      </c>
      <c r="I953">
        <v>1.7642499999999998E-2</v>
      </c>
    </row>
    <row r="954" spans="1:9" x14ac:dyDescent="0.3">
      <c r="A954" t="s">
        <v>71</v>
      </c>
      <c r="B954" t="s">
        <v>4</v>
      </c>
      <c r="C954" t="s">
        <v>70</v>
      </c>
      <c r="D954">
        <v>0</v>
      </c>
      <c r="E954" t="s">
        <v>153</v>
      </c>
      <c r="F954">
        <v>4944</v>
      </c>
      <c r="G954">
        <v>5.4648530483245796</v>
      </c>
      <c r="H954">
        <v>904.69038348903598</v>
      </c>
      <c r="I954">
        <v>1.7520000000000001E-2</v>
      </c>
    </row>
    <row r="955" spans="1:9" x14ac:dyDescent="0.3">
      <c r="A955" t="s">
        <v>71</v>
      </c>
      <c r="B955" t="s">
        <v>4</v>
      </c>
      <c r="C955" t="s">
        <v>70</v>
      </c>
      <c r="D955">
        <v>0</v>
      </c>
      <c r="E955" t="s">
        <v>127</v>
      </c>
      <c r="F955">
        <v>6128</v>
      </c>
      <c r="G955">
        <v>15.0791969299316</v>
      </c>
      <c r="H955">
        <v>406.38768950859298</v>
      </c>
      <c r="I955">
        <v>2.06E-2</v>
      </c>
    </row>
    <row r="956" spans="1:9" x14ac:dyDescent="0.3">
      <c r="A956" t="s">
        <v>71</v>
      </c>
      <c r="B956" t="s">
        <v>4</v>
      </c>
      <c r="C956" t="s">
        <v>70</v>
      </c>
      <c r="D956">
        <v>0</v>
      </c>
      <c r="E956" t="s">
        <v>133</v>
      </c>
      <c r="F956">
        <v>6254</v>
      </c>
      <c r="G956">
        <v>9.9349021911621094E-4</v>
      </c>
      <c r="H956">
        <v>6294978.9335253099</v>
      </c>
      <c r="I956">
        <v>2.16125E-2</v>
      </c>
    </row>
    <row r="957" spans="1:9" x14ac:dyDescent="0.3">
      <c r="A957" t="s">
        <v>71</v>
      </c>
      <c r="B957" t="s">
        <v>4</v>
      </c>
      <c r="C957" t="s">
        <v>70</v>
      </c>
      <c r="D957">
        <v>0</v>
      </c>
      <c r="E957" t="s">
        <v>134</v>
      </c>
      <c r="F957">
        <v>4987</v>
      </c>
      <c r="G957">
        <v>6.3628954887390101</v>
      </c>
      <c r="H957">
        <v>783.76267672884705</v>
      </c>
      <c r="I957">
        <v>1.8482499999999999E-2</v>
      </c>
    </row>
    <row r="958" spans="1:9" x14ac:dyDescent="0.3">
      <c r="A958" t="s">
        <v>71</v>
      </c>
      <c r="B958" t="s">
        <v>4</v>
      </c>
      <c r="C958" t="s">
        <v>70</v>
      </c>
      <c r="D958">
        <v>0</v>
      </c>
      <c r="E958" t="s">
        <v>135</v>
      </c>
      <c r="F958">
        <v>5113</v>
      </c>
      <c r="G958">
        <v>5.9601678848266602</v>
      </c>
      <c r="H958">
        <v>857.86174128024595</v>
      </c>
      <c r="I958">
        <v>1.88275E-2</v>
      </c>
    </row>
    <row r="959" spans="1:9" x14ac:dyDescent="0.3">
      <c r="A959" t="s">
        <v>71</v>
      </c>
      <c r="B959" t="s">
        <v>4</v>
      </c>
      <c r="C959" t="s">
        <v>70</v>
      </c>
      <c r="D959">
        <v>0</v>
      </c>
      <c r="E959" t="s">
        <v>136</v>
      </c>
      <c r="F959">
        <v>5102</v>
      </c>
      <c r="G959">
        <v>10.6954481601715</v>
      </c>
      <c r="H959">
        <v>477.02535916159098</v>
      </c>
      <c r="I959">
        <v>1.8710000000000001E-2</v>
      </c>
    </row>
    <row r="960" spans="1:9" x14ac:dyDescent="0.3">
      <c r="A960" t="s">
        <v>71</v>
      </c>
      <c r="B960" t="s">
        <v>4</v>
      </c>
      <c r="C960" t="s">
        <v>70</v>
      </c>
      <c r="D960">
        <v>0</v>
      </c>
      <c r="E960" t="s">
        <v>137</v>
      </c>
      <c r="F960">
        <v>4987</v>
      </c>
      <c r="G960">
        <v>2.0718574523925699E-3</v>
      </c>
      <c r="H960">
        <v>2407018.87779056</v>
      </c>
      <c r="I960">
        <v>1.8482499999999999E-2</v>
      </c>
    </row>
    <row r="961" spans="1:9" x14ac:dyDescent="0.3">
      <c r="A961" t="s">
        <v>71</v>
      </c>
      <c r="B961" t="s">
        <v>4</v>
      </c>
      <c r="C961" t="s">
        <v>70</v>
      </c>
      <c r="D961">
        <v>0</v>
      </c>
      <c r="E961" t="s">
        <v>138</v>
      </c>
      <c r="F961">
        <v>5113</v>
      </c>
      <c r="G961">
        <v>1.0917186737060499E-3</v>
      </c>
      <c r="H961">
        <v>4683441.00283904</v>
      </c>
      <c r="I961">
        <v>1.88275E-2</v>
      </c>
    </row>
    <row r="962" spans="1:9" x14ac:dyDescent="0.3">
      <c r="A962" t="s">
        <v>71</v>
      </c>
      <c r="B962" t="s">
        <v>4</v>
      </c>
      <c r="C962" t="s">
        <v>70</v>
      </c>
      <c r="D962">
        <v>1</v>
      </c>
      <c r="E962" t="s">
        <v>72</v>
      </c>
      <c r="F962">
        <v>6335</v>
      </c>
      <c r="G962">
        <v>6.3050572872161803</v>
      </c>
      <c r="H962">
        <v>1004.74899932226</v>
      </c>
      <c r="I962">
        <v>2.0667499999999998E-2</v>
      </c>
    </row>
    <row r="963" spans="1:9" x14ac:dyDescent="0.3">
      <c r="A963" t="s">
        <v>71</v>
      </c>
      <c r="B963" t="s">
        <v>4</v>
      </c>
      <c r="C963" t="s">
        <v>70</v>
      </c>
      <c r="D963">
        <v>1</v>
      </c>
      <c r="E963" t="s">
        <v>148</v>
      </c>
      <c r="F963">
        <v>4769</v>
      </c>
      <c r="G963">
        <v>3.98765969276428</v>
      </c>
      <c r="H963">
        <v>1195.9395654181501</v>
      </c>
      <c r="I963">
        <v>1.6250000000000001E-2</v>
      </c>
    </row>
    <row r="964" spans="1:9" x14ac:dyDescent="0.3">
      <c r="A964" t="s">
        <v>71</v>
      </c>
      <c r="B964" t="s">
        <v>4</v>
      </c>
      <c r="C964" t="s">
        <v>70</v>
      </c>
      <c r="D964">
        <v>1</v>
      </c>
      <c r="E964" t="s">
        <v>73</v>
      </c>
      <c r="F964">
        <v>6688</v>
      </c>
      <c r="G964">
        <v>1.0035037994384701E-3</v>
      </c>
      <c r="H964">
        <v>6664648.4086481296</v>
      </c>
      <c r="I964">
        <v>2.605E-2</v>
      </c>
    </row>
    <row r="965" spans="1:9" x14ac:dyDescent="0.3">
      <c r="A965" t="s">
        <v>71</v>
      </c>
      <c r="B965" t="s">
        <v>4</v>
      </c>
      <c r="C965" t="s">
        <v>70</v>
      </c>
      <c r="D965">
        <v>1</v>
      </c>
      <c r="E965" t="s">
        <v>74</v>
      </c>
      <c r="F965">
        <v>5950</v>
      </c>
      <c r="G965">
        <v>8.38846564292907</v>
      </c>
      <c r="H965">
        <v>709.30730997455498</v>
      </c>
      <c r="I965">
        <v>2.3560000000000001E-2</v>
      </c>
    </row>
    <row r="966" spans="1:9" x14ac:dyDescent="0.3">
      <c r="A966" t="s">
        <v>71</v>
      </c>
      <c r="B966" t="s">
        <v>4</v>
      </c>
      <c r="C966" t="s">
        <v>70</v>
      </c>
      <c r="D966">
        <v>1</v>
      </c>
      <c r="E966" t="s">
        <v>75</v>
      </c>
      <c r="F966">
        <v>5867</v>
      </c>
      <c r="G966">
        <v>10.1541175842285</v>
      </c>
      <c r="H966">
        <v>577.79516056744103</v>
      </c>
      <c r="I966">
        <v>2.3375E-2</v>
      </c>
    </row>
    <row r="967" spans="1:9" x14ac:dyDescent="0.3">
      <c r="A967" t="s">
        <v>71</v>
      </c>
      <c r="B967" t="s">
        <v>4</v>
      </c>
      <c r="C967" t="s">
        <v>70</v>
      </c>
      <c r="D967">
        <v>1</v>
      </c>
      <c r="E967" t="s">
        <v>76</v>
      </c>
      <c r="F967">
        <v>5938</v>
      </c>
      <c r="G967">
        <v>9.7692091464996302</v>
      </c>
      <c r="H967">
        <v>607.82811699016804</v>
      </c>
      <c r="I967">
        <v>2.4092499999999999E-2</v>
      </c>
    </row>
    <row r="968" spans="1:9" x14ac:dyDescent="0.3">
      <c r="A968" t="s">
        <v>71</v>
      </c>
      <c r="B968" t="s">
        <v>4</v>
      </c>
      <c r="C968" t="s">
        <v>70</v>
      </c>
      <c r="D968">
        <v>1</v>
      </c>
      <c r="E968" t="s">
        <v>77</v>
      </c>
      <c r="F968">
        <v>6034</v>
      </c>
      <c r="G968">
        <v>15.698750734329201</v>
      </c>
      <c r="H968">
        <v>384.36179426718002</v>
      </c>
      <c r="I968">
        <v>2.4414999999999999E-2</v>
      </c>
    </row>
    <row r="969" spans="1:9" x14ac:dyDescent="0.3">
      <c r="A969" t="s">
        <v>71</v>
      </c>
      <c r="B969" t="s">
        <v>4</v>
      </c>
      <c r="C969" t="s">
        <v>70</v>
      </c>
      <c r="D969">
        <v>1</v>
      </c>
      <c r="E969" t="s">
        <v>78</v>
      </c>
      <c r="F969">
        <v>6003</v>
      </c>
      <c r="G969">
        <v>9.7809863090515101</v>
      </c>
      <c r="H969">
        <v>613.74178537032606</v>
      </c>
      <c r="I969">
        <v>2.4074999999999999E-2</v>
      </c>
    </row>
    <row r="970" spans="1:9" x14ac:dyDescent="0.3">
      <c r="A970" t="s">
        <v>71</v>
      </c>
      <c r="B970" t="s">
        <v>4</v>
      </c>
      <c r="C970" t="s">
        <v>70</v>
      </c>
      <c r="D970">
        <v>1</v>
      </c>
      <c r="E970" t="s">
        <v>79</v>
      </c>
      <c r="F970">
        <v>6163</v>
      </c>
      <c r="G970">
        <v>1.9993782043457001E-3</v>
      </c>
      <c r="H970">
        <v>3082458.32959694</v>
      </c>
      <c r="I970">
        <v>2.0312500000000001E-2</v>
      </c>
    </row>
    <row r="971" spans="1:9" x14ac:dyDescent="0.3">
      <c r="A971" t="s">
        <v>71</v>
      </c>
      <c r="B971" t="s">
        <v>4</v>
      </c>
      <c r="C971" t="s">
        <v>70</v>
      </c>
      <c r="D971">
        <v>1</v>
      </c>
      <c r="E971" t="s">
        <v>80</v>
      </c>
      <c r="F971">
        <v>4801</v>
      </c>
      <c r="G971">
        <v>4.0148758888244602</v>
      </c>
      <c r="H971">
        <v>1195.8028424648701</v>
      </c>
      <c r="I971">
        <v>1.6480000000000002E-2</v>
      </c>
    </row>
    <row r="972" spans="1:9" x14ac:dyDescent="0.3">
      <c r="A972" t="s">
        <v>71</v>
      </c>
      <c r="B972" t="s">
        <v>4</v>
      </c>
      <c r="C972" t="s">
        <v>70</v>
      </c>
      <c r="D972">
        <v>1</v>
      </c>
      <c r="E972" t="s">
        <v>139</v>
      </c>
      <c r="F972">
        <v>4842</v>
      </c>
      <c r="G972">
        <v>5.62737965583801</v>
      </c>
      <c r="H972">
        <v>860.43599261634301</v>
      </c>
      <c r="I972">
        <v>1.7347499999999998E-2</v>
      </c>
    </row>
    <row r="973" spans="1:9" x14ac:dyDescent="0.3">
      <c r="A973" t="s">
        <v>71</v>
      </c>
      <c r="B973" t="s">
        <v>4</v>
      </c>
      <c r="C973" t="s">
        <v>70</v>
      </c>
      <c r="D973">
        <v>1</v>
      </c>
      <c r="E973" t="s">
        <v>140</v>
      </c>
      <c r="F973">
        <v>4927</v>
      </c>
      <c r="G973">
        <v>5.0572164058685303</v>
      </c>
      <c r="H973">
        <v>974.25136766593096</v>
      </c>
      <c r="I973">
        <v>1.7469999999999999E-2</v>
      </c>
    </row>
    <row r="974" spans="1:9" x14ac:dyDescent="0.3">
      <c r="A974" t="s">
        <v>71</v>
      </c>
      <c r="B974" t="s">
        <v>4</v>
      </c>
      <c r="C974" t="s">
        <v>70</v>
      </c>
      <c r="D974">
        <v>1</v>
      </c>
      <c r="E974" t="s">
        <v>141</v>
      </c>
      <c r="F974">
        <v>4839</v>
      </c>
      <c r="G974">
        <v>5.0510735511779696</v>
      </c>
      <c r="H974">
        <v>958.01416292413296</v>
      </c>
      <c r="I974">
        <v>1.6867500000000001E-2</v>
      </c>
    </row>
    <row r="975" spans="1:9" x14ac:dyDescent="0.3">
      <c r="A975" t="s">
        <v>71</v>
      </c>
      <c r="B975" t="s">
        <v>4</v>
      </c>
      <c r="C975" t="s">
        <v>70</v>
      </c>
      <c r="D975">
        <v>1</v>
      </c>
      <c r="E975" t="s">
        <v>142</v>
      </c>
      <c r="F975">
        <v>4773</v>
      </c>
      <c r="G975">
        <v>3.8657345771789502</v>
      </c>
      <c r="H975">
        <v>1234.69418417317</v>
      </c>
      <c r="I975">
        <v>1.6379999999999999E-2</v>
      </c>
    </row>
    <row r="976" spans="1:9" x14ac:dyDescent="0.3">
      <c r="A976" t="s">
        <v>71</v>
      </c>
      <c r="B976" t="s">
        <v>4</v>
      </c>
      <c r="C976" t="s">
        <v>70</v>
      </c>
      <c r="D976">
        <v>1</v>
      </c>
      <c r="E976" t="s">
        <v>81</v>
      </c>
      <c r="F976">
        <v>6163</v>
      </c>
      <c r="G976">
        <v>9.9062919616699197E-4</v>
      </c>
      <c r="H976">
        <v>6221298.5684717204</v>
      </c>
      <c r="I976">
        <v>2.0312500000000001E-2</v>
      </c>
    </row>
    <row r="977" spans="1:9" x14ac:dyDescent="0.3">
      <c r="A977" t="s">
        <v>71</v>
      </c>
      <c r="B977" t="s">
        <v>4</v>
      </c>
      <c r="C977" t="s">
        <v>70</v>
      </c>
      <c r="D977">
        <v>1</v>
      </c>
      <c r="E977" t="s">
        <v>82</v>
      </c>
      <c r="F977">
        <v>4803</v>
      </c>
      <c r="G977">
        <v>4.5885760784149099</v>
      </c>
      <c r="H977">
        <v>1046.7299480101699</v>
      </c>
      <c r="I977">
        <v>1.6522499999999999E-2</v>
      </c>
    </row>
    <row r="978" spans="1:9" x14ac:dyDescent="0.3">
      <c r="A978" t="s">
        <v>71</v>
      </c>
      <c r="B978" t="s">
        <v>4</v>
      </c>
      <c r="C978" t="s">
        <v>70</v>
      </c>
      <c r="D978">
        <v>1</v>
      </c>
      <c r="E978" t="s">
        <v>83</v>
      </c>
      <c r="F978">
        <v>4853</v>
      </c>
      <c r="G978">
        <v>4.9016168117523096</v>
      </c>
      <c r="H978">
        <v>990.08147441559402</v>
      </c>
      <c r="I978">
        <v>1.73975E-2</v>
      </c>
    </row>
    <row r="979" spans="1:9" x14ac:dyDescent="0.3">
      <c r="A979" t="s">
        <v>71</v>
      </c>
      <c r="B979" t="s">
        <v>4</v>
      </c>
      <c r="C979" t="s">
        <v>70</v>
      </c>
      <c r="D979">
        <v>1</v>
      </c>
      <c r="E979" t="s">
        <v>84</v>
      </c>
      <c r="F979">
        <v>4868</v>
      </c>
      <c r="G979">
        <v>4.7273414134979204</v>
      </c>
      <c r="H979">
        <v>1029.7542686678901</v>
      </c>
      <c r="I979">
        <v>1.685E-2</v>
      </c>
    </row>
    <row r="980" spans="1:9" x14ac:dyDescent="0.3">
      <c r="A980" t="s">
        <v>71</v>
      </c>
      <c r="B980" t="s">
        <v>4</v>
      </c>
      <c r="C980" t="s">
        <v>70</v>
      </c>
      <c r="D980">
        <v>1</v>
      </c>
      <c r="E980" t="s">
        <v>85</v>
      </c>
      <c r="F980">
        <v>4818</v>
      </c>
      <c r="G980">
        <v>3.8451287746429399</v>
      </c>
      <c r="H980">
        <v>1253.01395151515</v>
      </c>
      <c r="I980">
        <v>1.6657499999999999E-2</v>
      </c>
    </row>
    <row r="981" spans="1:9" x14ac:dyDescent="0.3">
      <c r="A981" t="s">
        <v>71</v>
      </c>
      <c r="B981" t="s">
        <v>4</v>
      </c>
      <c r="C981" t="s">
        <v>70</v>
      </c>
      <c r="D981">
        <v>1</v>
      </c>
      <c r="E981" t="s">
        <v>86</v>
      </c>
      <c r="F981">
        <v>4865</v>
      </c>
      <c r="G981">
        <v>5.07893514633178</v>
      </c>
      <c r="H981">
        <v>957.87795272670496</v>
      </c>
      <c r="I981">
        <v>1.7434999999999999E-2</v>
      </c>
    </row>
    <row r="982" spans="1:9" x14ac:dyDescent="0.3">
      <c r="A982" t="s">
        <v>71</v>
      </c>
      <c r="B982" t="s">
        <v>4</v>
      </c>
      <c r="C982" t="s">
        <v>70</v>
      </c>
      <c r="D982">
        <v>1</v>
      </c>
      <c r="E982" t="s">
        <v>87</v>
      </c>
      <c r="F982">
        <v>6174</v>
      </c>
      <c r="G982">
        <v>9.9961619377136195</v>
      </c>
      <c r="H982">
        <v>617.63705294795795</v>
      </c>
      <c r="I982">
        <v>2.1225000000000001E-2</v>
      </c>
    </row>
    <row r="983" spans="1:9" x14ac:dyDescent="0.3">
      <c r="A983" t="s">
        <v>71</v>
      </c>
      <c r="B983" t="s">
        <v>4</v>
      </c>
      <c r="C983" t="s">
        <v>70</v>
      </c>
      <c r="D983">
        <v>1</v>
      </c>
      <c r="E983" t="s">
        <v>88</v>
      </c>
      <c r="F983">
        <v>5054</v>
      </c>
      <c r="G983">
        <v>6.2369053363800004</v>
      </c>
      <c r="H983">
        <v>810.337776095447</v>
      </c>
      <c r="I983">
        <v>1.8454999999999999E-2</v>
      </c>
    </row>
    <row r="984" spans="1:9" x14ac:dyDescent="0.3">
      <c r="A984" t="s">
        <v>71</v>
      </c>
      <c r="B984" t="s">
        <v>4</v>
      </c>
      <c r="C984" t="s">
        <v>70</v>
      </c>
      <c r="D984">
        <v>1</v>
      </c>
      <c r="E984" t="s">
        <v>93</v>
      </c>
      <c r="F984">
        <v>6132</v>
      </c>
      <c r="G984">
        <v>1.00064277648925E-3</v>
      </c>
      <c r="H984">
        <v>6128061.0264474601</v>
      </c>
      <c r="I984">
        <v>2.0362499999999999E-2</v>
      </c>
    </row>
    <row r="985" spans="1:9" x14ac:dyDescent="0.3">
      <c r="A985" t="s">
        <v>71</v>
      </c>
      <c r="B985" t="s">
        <v>4</v>
      </c>
      <c r="C985" t="s">
        <v>70</v>
      </c>
      <c r="D985">
        <v>1</v>
      </c>
      <c r="E985" t="s">
        <v>94</v>
      </c>
      <c r="F985">
        <v>4819</v>
      </c>
      <c r="G985">
        <v>4.9740843772888104</v>
      </c>
      <c r="H985">
        <v>968.82152261089095</v>
      </c>
      <c r="I985">
        <v>1.6885000000000001E-2</v>
      </c>
    </row>
    <row r="986" spans="1:9" x14ac:dyDescent="0.3">
      <c r="A986" t="s">
        <v>71</v>
      </c>
      <c r="B986" t="s">
        <v>4</v>
      </c>
      <c r="C986" t="s">
        <v>70</v>
      </c>
      <c r="D986">
        <v>1</v>
      </c>
      <c r="E986" t="s">
        <v>95</v>
      </c>
      <c r="F986">
        <v>4513</v>
      </c>
      <c r="G986">
        <v>4.4590494632720903</v>
      </c>
      <c r="H986">
        <v>1012.09911151968</v>
      </c>
      <c r="I986">
        <v>1.405E-2</v>
      </c>
    </row>
    <row r="987" spans="1:9" x14ac:dyDescent="0.3">
      <c r="A987" t="s">
        <v>71</v>
      </c>
      <c r="B987" t="s">
        <v>4</v>
      </c>
      <c r="C987" t="s">
        <v>70</v>
      </c>
      <c r="D987">
        <v>1</v>
      </c>
      <c r="E987" t="s">
        <v>96</v>
      </c>
      <c r="F987">
        <v>4251</v>
      </c>
      <c r="G987">
        <v>4.5784738063812203</v>
      </c>
      <c r="H987">
        <v>928.47533474477598</v>
      </c>
      <c r="I987">
        <v>1.3424999999999999E-2</v>
      </c>
    </row>
    <row r="988" spans="1:9" x14ac:dyDescent="0.3">
      <c r="A988" t="s">
        <v>71</v>
      </c>
      <c r="B988" t="s">
        <v>4</v>
      </c>
      <c r="C988" t="s">
        <v>70</v>
      </c>
      <c r="D988">
        <v>1</v>
      </c>
      <c r="E988" t="s">
        <v>97</v>
      </c>
      <c r="F988">
        <v>4819</v>
      </c>
      <c r="G988">
        <v>9.95397567749023E-4</v>
      </c>
      <c r="H988">
        <v>4841281.6708982</v>
      </c>
      <c r="I988">
        <v>1.6885000000000001E-2</v>
      </c>
    </row>
    <row r="989" spans="1:9" x14ac:dyDescent="0.3">
      <c r="A989" t="s">
        <v>71</v>
      </c>
      <c r="B989" t="s">
        <v>4</v>
      </c>
      <c r="C989" t="s">
        <v>70</v>
      </c>
      <c r="D989">
        <v>1</v>
      </c>
      <c r="E989" t="s">
        <v>98</v>
      </c>
      <c r="F989">
        <v>4513</v>
      </c>
      <c r="G989">
        <v>1.0621547698974601E-3</v>
      </c>
      <c r="H989">
        <v>4248909.97800224</v>
      </c>
      <c r="I989">
        <v>1.405E-2</v>
      </c>
    </row>
    <row r="990" spans="1:9" x14ac:dyDescent="0.3">
      <c r="A990" t="s">
        <v>71</v>
      </c>
      <c r="B990" t="s">
        <v>4</v>
      </c>
      <c r="C990" t="s">
        <v>70</v>
      </c>
      <c r="D990">
        <v>1</v>
      </c>
      <c r="E990" t="s">
        <v>99</v>
      </c>
      <c r="F990">
        <v>5944</v>
      </c>
      <c r="G990">
        <v>1.00040435791015E-3</v>
      </c>
      <c r="H990">
        <v>5941597.4680648204</v>
      </c>
      <c r="I990">
        <v>1.8849999999999999E-2</v>
      </c>
    </row>
    <row r="991" spans="1:9" x14ac:dyDescent="0.3">
      <c r="A991" t="s">
        <v>71</v>
      </c>
      <c r="B991" t="s">
        <v>4</v>
      </c>
      <c r="C991" t="s">
        <v>70</v>
      </c>
      <c r="D991">
        <v>1</v>
      </c>
      <c r="E991" t="s">
        <v>100</v>
      </c>
      <c r="F991">
        <v>4613</v>
      </c>
      <c r="G991">
        <v>11.7978961467742</v>
      </c>
      <c r="H991">
        <v>391.00191615614898</v>
      </c>
      <c r="I991">
        <v>1.55225E-2</v>
      </c>
    </row>
    <row r="992" spans="1:9" x14ac:dyDescent="0.3">
      <c r="A992" t="s">
        <v>71</v>
      </c>
      <c r="B992" t="s">
        <v>4</v>
      </c>
      <c r="C992" t="s">
        <v>70</v>
      </c>
      <c r="D992">
        <v>1</v>
      </c>
      <c r="E992" t="s">
        <v>101</v>
      </c>
      <c r="F992">
        <v>4614</v>
      </c>
      <c r="G992">
        <v>4.0324444770812899</v>
      </c>
      <c r="H992">
        <v>1144.2191023891301</v>
      </c>
      <c r="I992">
        <v>1.5554999999999999E-2</v>
      </c>
    </row>
    <row r="993" spans="1:9" x14ac:dyDescent="0.3">
      <c r="A993" t="s">
        <v>71</v>
      </c>
      <c r="B993" t="s">
        <v>4</v>
      </c>
      <c r="C993" t="s">
        <v>70</v>
      </c>
      <c r="D993">
        <v>1</v>
      </c>
      <c r="E993" t="s">
        <v>102</v>
      </c>
      <c r="F993">
        <v>4568</v>
      </c>
      <c r="G993">
        <v>3.2650272846221902</v>
      </c>
      <c r="H993">
        <v>1399.06947225667</v>
      </c>
      <c r="I993">
        <v>1.541E-2</v>
      </c>
    </row>
    <row r="994" spans="1:9" x14ac:dyDescent="0.3">
      <c r="A994" t="s">
        <v>71</v>
      </c>
      <c r="B994" t="s">
        <v>4</v>
      </c>
      <c r="C994" t="s">
        <v>70</v>
      </c>
      <c r="D994">
        <v>1</v>
      </c>
      <c r="E994" t="s">
        <v>103</v>
      </c>
      <c r="F994">
        <v>4618</v>
      </c>
      <c r="G994">
        <v>5.5709388256072998</v>
      </c>
      <c r="H994">
        <v>828.94466167407199</v>
      </c>
      <c r="I994">
        <v>1.5565000000000001E-2</v>
      </c>
    </row>
    <row r="995" spans="1:9" x14ac:dyDescent="0.3">
      <c r="A995" t="s">
        <v>71</v>
      </c>
      <c r="B995" t="s">
        <v>4</v>
      </c>
      <c r="C995" t="s">
        <v>70</v>
      </c>
      <c r="D995">
        <v>1</v>
      </c>
      <c r="E995" t="s">
        <v>104</v>
      </c>
      <c r="F995">
        <v>4609</v>
      </c>
      <c r="G995">
        <v>3.6326401233672998</v>
      </c>
      <c r="H995">
        <v>1268.77418171763</v>
      </c>
      <c r="I995">
        <v>1.54675E-2</v>
      </c>
    </row>
    <row r="996" spans="1:9" x14ac:dyDescent="0.3">
      <c r="A996" t="s">
        <v>71</v>
      </c>
      <c r="B996" t="s">
        <v>4</v>
      </c>
      <c r="C996" t="s">
        <v>70</v>
      </c>
      <c r="D996">
        <v>1</v>
      </c>
      <c r="E996" t="s">
        <v>105</v>
      </c>
      <c r="F996">
        <v>6158</v>
      </c>
      <c r="G996">
        <v>1.9991397857665998E-3</v>
      </c>
      <c r="H996">
        <v>3080324.86964818</v>
      </c>
      <c r="I996">
        <v>2.0825E-2</v>
      </c>
    </row>
    <row r="997" spans="1:9" x14ac:dyDescent="0.3">
      <c r="A997" t="s">
        <v>71</v>
      </c>
      <c r="B997" t="s">
        <v>4</v>
      </c>
      <c r="C997" t="s">
        <v>70</v>
      </c>
      <c r="D997">
        <v>1</v>
      </c>
      <c r="E997" t="s">
        <v>106</v>
      </c>
      <c r="F997">
        <v>5001</v>
      </c>
      <c r="G997">
        <v>6.1163475513458199</v>
      </c>
      <c r="H997">
        <v>817.64483754681203</v>
      </c>
      <c r="I997">
        <v>1.8374999999999999E-2</v>
      </c>
    </row>
    <row r="998" spans="1:9" x14ac:dyDescent="0.3">
      <c r="A998" t="s">
        <v>71</v>
      </c>
      <c r="B998" t="s">
        <v>4</v>
      </c>
      <c r="C998" t="s">
        <v>70</v>
      </c>
      <c r="D998">
        <v>1</v>
      </c>
      <c r="E998" t="s">
        <v>107</v>
      </c>
      <c r="F998">
        <v>5069</v>
      </c>
      <c r="G998">
        <v>7.9997088909149099</v>
      </c>
      <c r="H998">
        <v>633.648057588288</v>
      </c>
      <c r="I998">
        <v>1.8642499999999999E-2</v>
      </c>
    </row>
    <row r="999" spans="1:9" x14ac:dyDescent="0.3">
      <c r="A999" t="s">
        <v>71</v>
      </c>
      <c r="B999" t="s">
        <v>4</v>
      </c>
      <c r="C999" t="s">
        <v>70</v>
      </c>
      <c r="D999">
        <v>1</v>
      </c>
      <c r="E999" t="s">
        <v>108</v>
      </c>
      <c r="F999">
        <v>5106</v>
      </c>
      <c r="G999">
        <v>5.7165958881378103</v>
      </c>
      <c r="H999">
        <v>893.18890121219999</v>
      </c>
      <c r="I999">
        <v>1.8884999999999999E-2</v>
      </c>
    </row>
    <row r="1000" spans="1:9" x14ac:dyDescent="0.3">
      <c r="A1000" t="s">
        <v>71</v>
      </c>
      <c r="B1000" t="s">
        <v>4</v>
      </c>
      <c r="C1000" t="s">
        <v>70</v>
      </c>
      <c r="D1000">
        <v>1</v>
      </c>
      <c r="E1000" t="s">
        <v>109</v>
      </c>
      <c r="F1000">
        <v>5001</v>
      </c>
      <c r="G1000">
        <v>1.0001659393310499E-3</v>
      </c>
      <c r="H1000">
        <v>5000170.2750893896</v>
      </c>
      <c r="I1000">
        <v>1.8374999999999999E-2</v>
      </c>
    </row>
    <row r="1001" spans="1:9" x14ac:dyDescent="0.3">
      <c r="A1001" t="s">
        <v>71</v>
      </c>
      <c r="B1001" t="s">
        <v>4</v>
      </c>
      <c r="C1001" t="s">
        <v>70</v>
      </c>
      <c r="D1001">
        <v>1</v>
      </c>
      <c r="E1001" t="s">
        <v>110</v>
      </c>
      <c r="F1001">
        <v>5069</v>
      </c>
      <c r="G1001">
        <v>9.9706649780273394E-4</v>
      </c>
      <c r="H1001">
        <v>5083913.6719273003</v>
      </c>
      <c r="I1001">
        <v>1.8642499999999999E-2</v>
      </c>
    </row>
    <row r="1002" spans="1:9" x14ac:dyDescent="0.3">
      <c r="A1002" t="s">
        <v>71</v>
      </c>
      <c r="B1002" t="s">
        <v>4</v>
      </c>
      <c r="C1002" t="s">
        <v>70</v>
      </c>
      <c r="D1002">
        <v>1</v>
      </c>
      <c r="E1002" t="s">
        <v>111</v>
      </c>
      <c r="F1002">
        <v>6094</v>
      </c>
      <c r="G1002">
        <v>7.8399734497070304</v>
      </c>
      <c r="H1002">
        <v>777.29855070207202</v>
      </c>
      <c r="I1002">
        <v>1.9997500000000001E-2</v>
      </c>
    </row>
    <row r="1003" spans="1:9" x14ac:dyDescent="0.3">
      <c r="A1003" t="s">
        <v>71</v>
      </c>
      <c r="B1003" t="s">
        <v>4</v>
      </c>
      <c r="C1003" t="s">
        <v>70</v>
      </c>
      <c r="D1003">
        <v>1</v>
      </c>
      <c r="E1003" t="s">
        <v>112</v>
      </c>
      <c r="F1003">
        <v>4775</v>
      </c>
      <c r="G1003">
        <v>5.05053663253784</v>
      </c>
      <c r="H1003">
        <v>945.44408790885495</v>
      </c>
      <c r="I1003">
        <v>1.6744999999999999E-2</v>
      </c>
    </row>
    <row r="1004" spans="1:9" x14ac:dyDescent="0.3">
      <c r="A1004" t="s">
        <v>71</v>
      </c>
      <c r="B1004" t="s">
        <v>4</v>
      </c>
      <c r="C1004" t="s">
        <v>70</v>
      </c>
      <c r="D1004">
        <v>1</v>
      </c>
      <c r="E1004" t="s">
        <v>113</v>
      </c>
      <c r="F1004">
        <v>4797</v>
      </c>
      <c r="G1004">
        <v>15.4920678138732</v>
      </c>
      <c r="H1004">
        <v>309.64233165208799</v>
      </c>
      <c r="I1004">
        <v>1.695E-2</v>
      </c>
    </row>
    <row r="1005" spans="1:9" x14ac:dyDescent="0.3">
      <c r="A1005" t="s">
        <v>71</v>
      </c>
      <c r="B1005" t="s">
        <v>4</v>
      </c>
      <c r="C1005" t="s">
        <v>70</v>
      </c>
      <c r="D1005">
        <v>1</v>
      </c>
      <c r="E1005" t="s">
        <v>117</v>
      </c>
      <c r="F1005">
        <v>6084</v>
      </c>
      <c r="G1005">
        <v>1.0085105895996001E-3</v>
      </c>
      <c r="H1005">
        <v>6032658.51914893</v>
      </c>
      <c r="I1005">
        <v>2.01975E-2</v>
      </c>
    </row>
    <row r="1006" spans="1:9" x14ac:dyDescent="0.3">
      <c r="A1006" t="s">
        <v>71</v>
      </c>
      <c r="B1006" t="s">
        <v>4</v>
      </c>
      <c r="C1006" t="s">
        <v>70</v>
      </c>
      <c r="D1006">
        <v>1</v>
      </c>
      <c r="E1006" t="s">
        <v>118</v>
      </c>
      <c r="F1006">
        <v>4765</v>
      </c>
      <c r="G1006">
        <v>7.2809998989105198</v>
      </c>
      <c r="H1006">
        <v>654.44308009302404</v>
      </c>
      <c r="I1006">
        <v>1.6435000000000002E-2</v>
      </c>
    </row>
    <row r="1007" spans="1:9" x14ac:dyDescent="0.3">
      <c r="A1007" t="s">
        <v>71</v>
      </c>
      <c r="B1007" t="s">
        <v>4</v>
      </c>
      <c r="C1007" t="s">
        <v>70</v>
      </c>
      <c r="D1007">
        <v>1</v>
      </c>
      <c r="E1007" t="s">
        <v>119</v>
      </c>
      <c r="F1007">
        <v>4704</v>
      </c>
      <c r="G1007">
        <v>4.6644976139068604</v>
      </c>
      <c r="H1007">
        <v>1008.46873326194</v>
      </c>
      <c r="I1007">
        <v>1.6282499999999998E-2</v>
      </c>
    </row>
    <row r="1008" spans="1:9" x14ac:dyDescent="0.3">
      <c r="A1008" t="s">
        <v>71</v>
      </c>
      <c r="B1008" t="s">
        <v>4</v>
      </c>
      <c r="C1008" t="s">
        <v>70</v>
      </c>
      <c r="D1008">
        <v>1</v>
      </c>
      <c r="E1008" t="s">
        <v>120</v>
      </c>
      <c r="F1008">
        <v>4700</v>
      </c>
      <c r="G1008">
        <v>4.7695496082305899</v>
      </c>
      <c r="H1008">
        <v>985.41799248495602</v>
      </c>
      <c r="I1008">
        <v>1.62425E-2</v>
      </c>
    </row>
    <row r="1009" spans="1:9" x14ac:dyDescent="0.3">
      <c r="A1009" t="s">
        <v>71</v>
      </c>
      <c r="B1009" t="s">
        <v>4</v>
      </c>
      <c r="C1009" t="s">
        <v>70</v>
      </c>
      <c r="D1009">
        <v>1</v>
      </c>
      <c r="E1009" t="s">
        <v>121</v>
      </c>
      <c r="F1009">
        <v>4765</v>
      </c>
      <c r="G1009">
        <v>1.9450187683105399E-3</v>
      </c>
      <c r="H1009">
        <v>2449847.8254474099</v>
      </c>
      <c r="I1009">
        <v>1.6435000000000002E-2</v>
      </c>
    </row>
    <row r="1010" spans="1:9" x14ac:dyDescent="0.3">
      <c r="A1010" t="s">
        <v>71</v>
      </c>
      <c r="B1010" t="s">
        <v>4</v>
      </c>
      <c r="C1010" t="s">
        <v>70</v>
      </c>
      <c r="D1010">
        <v>1</v>
      </c>
      <c r="E1010" t="s">
        <v>122</v>
      </c>
      <c r="F1010">
        <v>4704</v>
      </c>
      <c r="G1010">
        <v>2.08520889282226E-3</v>
      </c>
      <c r="H1010">
        <v>2255889.0939858202</v>
      </c>
      <c r="I1010">
        <v>1.6282499999999998E-2</v>
      </c>
    </row>
    <row r="1011" spans="1:9" x14ac:dyDescent="0.3">
      <c r="A1011" t="s">
        <v>71</v>
      </c>
      <c r="B1011" t="s">
        <v>4</v>
      </c>
      <c r="C1011" t="s">
        <v>70</v>
      </c>
      <c r="D1011">
        <v>1</v>
      </c>
      <c r="E1011" t="s">
        <v>123</v>
      </c>
      <c r="F1011">
        <v>6246</v>
      </c>
      <c r="G1011">
        <v>1.07336044311523E-3</v>
      </c>
      <c r="H1011">
        <v>5819107.6819191398</v>
      </c>
      <c r="I1011">
        <v>2.17725E-2</v>
      </c>
    </row>
    <row r="1012" spans="1:9" x14ac:dyDescent="0.3">
      <c r="A1012" t="s">
        <v>71</v>
      </c>
      <c r="B1012" t="s">
        <v>4</v>
      </c>
      <c r="C1012" t="s">
        <v>70</v>
      </c>
      <c r="D1012">
        <v>1</v>
      </c>
      <c r="E1012" t="s">
        <v>124</v>
      </c>
      <c r="F1012">
        <v>5153</v>
      </c>
      <c r="G1012">
        <v>9.8286712169647199</v>
      </c>
      <c r="H1012">
        <v>524.282467716052</v>
      </c>
      <c r="I1012">
        <v>1.9137500000000002E-2</v>
      </c>
    </row>
    <row r="1013" spans="1:9" x14ac:dyDescent="0.3">
      <c r="A1013" t="s">
        <v>71</v>
      </c>
      <c r="B1013" t="s">
        <v>4</v>
      </c>
      <c r="C1013" t="s">
        <v>70</v>
      </c>
      <c r="D1013">
        <v>1</v>
      </c>
      <c r="E1013" t="s">
        <v>143</v>
      </c>
      <c r="F1013">
        <v>5159</v>
      </c>
      <c r="G1013">
        <v>7.45426321029663</v>
      </c>
      <c r="H1013">
        <v>692.08717943764498</v>
      </c>
      <c r="I1013">
        <v>1.9130000000000001E-2</v>
      </c>
    </row>
    <row r="1014" spans="1:9" x14ac:dyDescent="0.3">
      <c r="A1014" t="s">
        <v>71</v>
      </c>
      <c r="B1014" t="s">
        <v>4</v>
      </c>
      <c r="C1014" t="s">
        <v>70</v>
      </c>
      <c r="D1014">
        <v>1</v>
      </c>
      <c r="E1014" t="s">
        <v>144</v>
      </c>
      <c r="F1014">
        <v>5164</v>
      </c>
      <c r="G1014">
        <v>7.6044571399688703</v>
      </c>
      <c r="H1014">
        <v>679.07542970531301</v>
      </c>
      <c r="I1014">
        <v>1.9172499999999999E-2</v>
      </c>
    </row>
    <row r="1015" spans="1:9" x14ac:dyDescent="0.3">
      <c r="A1015" t="s">
        <v>71</v>
      </c>
      <c r="B1015" t="s">
        <v>4</v>
      </c>
      <c r="C1015" t="s">
        <v>70</v>
      </c>
      <c r="D1015">
        <v>1</v>
      </c>
      <c r="E1015" t="s">
        <v>145</v>
      </c>
      <c r="F1015">
        <v>5153</v>
      </c>
      <c r="G1015">
        <v>9.987354278564451E-4</v>
      </c>
      <c r="H1015">
        <v>5159524.5910718497</v>
      </c>
      <c r="I1015">
        <v>1.9137500000000002E-2</v>
      </c>
    </row>
    <row r="1016" spans="1:9" x14ac:dyDescent="0.3">
      <c r="A1016" t="s">
        <v>71</v>
      </c>
      <c r="B1016" t="s">
        <v>4</v>
      </c>
      <c r="C1016" t="s">
        <v>70</v>
      </c>
      <c r="D1016">
        <v>1</v>
      </c>
      <c r="E1016" t="s">
        <v>146</v>
      </c>
      <c r="F1016">
        <v>5159</v>
      </c>
      <c r="G1016">
        <v>9.9706649780273394E-4</v>
      </c>
      <c r="H1016">
        <v>5174178.4638928697</v>
      </c>
      <c r="I1016">
        <v>1.9130000000000001E-2</v>
      </c>
    </row>
    <row r="1017" spans="1:9" x14ac:dyDescent="0.3">
      <c r="A1017" t="s">
        <v>71</v>
      </c>
      <c r="B1017" t="s">
        <v>4</v>
      </c>
      <c r="C1017" t="s">
        <v>70</v>
      </c>
      <c r="D1017">
        <v>1</v>
      </c>
      <c r="E1017" t="s">
        <v>125</v>
      </c>
      <c r="F1017">
        <v>6229</v>
      </c>
      <c r="G1017">
        <v>2.0029544830322201E-3</v>
      </c>
      <c r="H1017">
        <v>3109905.9178669201</v>
      </c>
      <c r="I1017">
        <v>2.1197500000000001E-2</v>
      </c>
    </row>
    <row r="1018" spans="1:9" x14ac:dyDescent="0.3">
      <c r="A1018" t="s">
        <v>71</v>
      </c>
      <c r="B1018" t="s">
        <v>4</v>
      </c>
      <c r="C1018" t="s">
        <v>70</v>
      </c>
      <c r="D1018">
        <v>1</v>
      </c>
      <c r="E1018" t="s">
        <v>147</v>
      </c>
      <c r="F1018">
        <v>5003</v>
      </c>
      <c r="G1018">
        <v>5.9640052318572998</v>
      </c>
      <c r="H1018">
        <v>838.86579664216197</v>
      </c>
      <c r="I1018">
        <v>1.8162500000000002E-2</v>
      </c>
    </row>
    <row r="1019" spans="1:9" x14ac:dyDescent="0.3">
      <c r="A1019" t="s">
        <v>71</v>
      </c>
      <c r="B1019" t="s">
        <v>4</v>
      </c>
      <c r="C1019" t="s">
        <v>70</v>
      </c>
      <c r="D1019">
        <v>1</v>
      </c>
      <c r="E1019" t="s">
        <v>158</v>
      </c>
      <c r="F1019">
        <v>5004</v>
      </c>
      <c r="G1019">
        <v>17.920177459716701</v>
      </c>
      <c r="H1019">
        <v>279.23830616346299</v>
      </c>
      <c r="I1019">
        <v>1.8165000000000001E-2</v>
      </c>
    </row>
    <row r="1020" spans="1:9" x14ac:dyDescent="0.3">
      <c r="A1020" t="s">
        <v>71</v>
      </c>
      <c r="B1020" t="s">
        <v>4</v>
      </c>
      <c r="C1020" t="s">
        <v>70</v>
      </c>
      <c r="D1020">
        <v>1</v>
      </c>
      <c r="E1020" t="s">
        <v>159</v>
      </c>
      <c r="F1020">
        <v>5003</v>
      </c>
      <c r="G1020">
        <v>1.00183486938476E-3</v>
      </c>
      <c r="H1020">
        <v>4993836.9614469297</v>
      </c>
      <c r="I1020">
        <v>1.8162500000000002E-2</v>
      </c>
    </row>
    <row r="1021" spans="1:9" x14ac:dyDescent="0.3">
      <c r="A1021" t="s">
        <v>71</v>
      </c>
      <c r="B1021" t="s">
        <v>4</v>
      </c>
      <c r="C1021" t="s">
        <v>70</v>
      </c>
      <c r="D1021">
        <v>1</v>
      </c>
      <c r="E1021" t="s">
        <v>160</v>
      </c>
      <c r="F1021">
        <v>5003</v>
      </c>
      <c r="G1021">
        <v>9.9992752075195291E-4</v>
      </c>
      <c r="H1021">
        <v>5003362.6399618499</v>
      </c>
      <c r="I1021">
        <v>1.8162500000000002E-2</v>
      </c>
    </row>
    <row r="1022" spans="1:9" x14ac:dyDescent="0.3">
      <c r="A1022" t="s">
        <v>71</v>
      </c>
      <c r="B1022" t="s">
        <v>4</v>
      </c>
      <c r="C1022" t="s">
        <v>70</v>
      </c>
      <c r="D1022">
        <v>1</v>
      </c>
      <c r="E1022" t="s">
        <v>161</v>
      </c>
      <c r="F1022">
        <v>5004</v>
      </c>
      <c r="G1022">
        <v>1.0023117065429601E-3</v>
      </c>
      <c r="H1022">
        <v>4992458.9000951396</v>
      </c>
      <c r="I1022">
        <v>1.8165000000000001E-2</v>
      </c>
    </row>
    <row r="1023" spans="1:9" x14ac:dyDescent="0.3">
      <c r="A1023" t="s">
        <v>71</v>
      </c>
      <c r="B1023" t="s">
        <v>4</v>
      </c>
      <c r="C1023" t="s">
        <v>70</v>
      </c>
      <c r="D1023">
        <v>1</v>
      </c>
      <c r="E1023" t="s">
        <v>126</v>
      </c>
      <c r="F1023">
        <v>6192</v>
      </c>
      <c r="G1023">
        <v>1.9996166229247999E-3</v>
      </c>
      <c r="H1023">
        <v>3096593.58149517</v>
      </c>
      <c r="I1023">
        <v>2.0917499999999999E-2</v>
      </c>
    </row>
    <row r="1024" spans="1:9" x14ac:dyDescent="0.3">
      <c r="A1024" t="s">
        <v>71</v>
      </c>
      <c r="B1024" t="s">
        <v>4</v>
      </c>
      <c r="C1024" t="s">
        <v>70</v>
      </c>
      <c r="D1024">
        <v>1</v>
      </c>
      <c r="E1024" t="s">
        <v>149</v>
      </c>
      <c r="F1024">
        <v>4838</v>
      </c>
      <c r="G1024">
        <v>11.873553752899101</v>
      </c>
      <c r="H1024">
        <v>407.46015057359699</v>
      </c>
      <c r="I1024">
        <v>1.7532499999999999E-2</v>
      </c>
    </row>
    <row r="1025" spans="1:9" x14ac:dyDescent="0.3">
      <c r="A1025" t="s">
        <v>71</v>
      </c>
      <c r="B1025" t="s">
        <v>4</v>
      </c>
      <c r="C1025" t="s">
        <v>70</v>
      </c>
      <c r="D1025">
        <v>1</v>
      </c>
      <c r="E1025" t="s">
        <v>150</v>
      </c>
      <c r="F1025">
        <v>5012</v>
      </c>
      <c r="G1025">
        <v>9.9412946701049805</v>
      </c>
      <c r="H1025">
        <v>504.15968606904499</v>
      </c>
      <c r="I1025">
        <v>1.8072499999999998E-2</v>
      </c>
    </row>
    <row r="1026" spans="1:9" x14ac:dyDescent="0.3">
      <c r="A1026" t="s">
        <v>71</v>
      </c>
      <c r="B1026" t="s">
        <v>4</v>
      </c>
      <c r="C1026" t="s">
        <v>70</v>
      </c>
      <c r="D1026">
        <v>1</v>
      </c>
      <c r="E1026" t="s">
        <v>151</v>
      </c>
      <c r="F1026">
        <v>4984</v>
      </c>
      <c r="G1026">
        <v>10.848212242126399</v>
      </c>
      <c r="H1026">
        <v>459.43053922247299</v>
      </c>
      <c r="I1026">
        <v>1.80325E-2</v>
      </c>
    </row>
    <row r="1027" spans="1:9" x14ac:dyDescent="0.3">
      <c r="A1027" t="s">
        <v>71</v>
      </c>
      <c r="B1027" t="s">
        <v>4</v>
      </c>
      <c r="C1027" t="s">
        <v>70</v>
      </c>
      <c r="D1027">
        <v>1</v>
      </c>
      <c r="E1027" t="s">
        <v>152</v>
      </c>
      <c r="F1027">
        <v>4838</v>
      </c>
      <c r="G1027">
        <v>2.9990673065185499E-3</v>
      </c>
      <c r="H1027">
        <v>1613168.1971539799</v>
      </c>
      <c r="I1027">
        <v>1.7532499999999999E-2</v>
      </c>
    </row>
    <row r="1028" spans="1:9" x14ac:dyDescent="0.3">
      <c r="A1028" t="s">
        <v>71</v>
      </c>
      <c r="B1028" t="s">
        <v>4</v>
      </c>
      <c r="C1028" t="s">
        <v>70</v>
      </c>
      <c r="D1028">
        <v>1</v>
      </c>
      <c r="E1028" t="s">
        <v>153</v>
      </c>
      <c r="F1028">
        <v>5025</v>
      </c>
      <c r="G1028">
        <v>5.9462327957153303</v>
      </c>
      <c r="H1028">
        <v>845.07286758447401</v>
      </c>
      <c r="I1028">
        <v>1.8225000000000002E-2</v>
      </c>
    </row>
    <row r="1029" spans="1:9" x14ac:dyDescent="0.3">
      <c r="A1029" t="s">
        <v>71</v>
      </c>
      <c r="B1029" t="s">
        <v>4</v>
      </c>
      <c r="C1029" t="s">
        <v>70</v>
      </c>
      <c r="D1029">
        <v>1</v>
      </c>
      <c r="E1029" t="s">
        <v>127</v>
      </c>
      <c r="F1029">
        <v>6139</v>
      </c>
      <c r="G1029">
        <v>2.0732879638671801E-3</v>
      </c>
      <c r="H1029">
        <v>2960997.2695492101</v>
      </c>
      <c r="I1029">
        <v>2.0709999999999999E-2</v>
      </c>
    </row>
    <row r="1030" spans="1:9" x14ac:dyDescent="0.3">
      <c r="A1030" t="s">
        <v>71</v>
      </c>
      <c r="B1030" t="s">
        <v>4</v>
      </c>
      <c r="C1030" t="s">
        <v>70</v>
      </c>
      <c r="D1030">
        <v>1</v>
      </c>
      <c r="E1030" t="s">
        <v>128</v>
      </c>
      <c r="F1030">
        <v>4982</v>
      </c>
      <c r="G1030">
        <v>6.0388841629028303</v>
      </c>
      <c r="H1030">
        <v>824.98684618007303</v>
      </c>
      <c r="I1030">
        <v>1.7832500000000001E-2</v>
      </c>
    </row>
    <row r="1031" spans="1:9" x14ac:dyDescent="0.3">
      <c r="A1031" t="s">
        <v>71</v>
      </c>
      <c r="B1031" t="s">
        <v>4</v>
      </c>
      <c r="C1031" t="s">
        <v>70</v>
      </c>
      <c r="D1031">
        <v>1</v>
      </c>
      <c r="E1031" t="s">
        <v>129</v>
      </c>
      <c r="F1031">
        <v>4890</v>
      </c>
      <c r="G1031">
        <v>5.3540155887603698</v>
      </c>
      <c r="H1031">
        <v>913.333164413178</v>
      </c>
      <c r="I1031">
        <v>1.6934999999999999E-2</v>
      </c>
    </row>
    <row r="1032" spans="1:9" x14ac:dyDescent="0.3">
      <c r="A1032" t="s">
        <v>71</v>
      </c>
      <c r="B1032" t="s">
        <v>4</v>
      </c>
      <c r="C1032" t="s">
        <v>70</v>
      </c>
      <c r="D1032">
        <v>1</v>
      </c>
      <c r="E1032" t="s">
        <v>130</v>
      </c>
      <c r="F1032">
        <v>4777</v>
      </c>
      <c r="G1032">
        <v>7.95088362693786</v>
      </c>
      <c r="H1032">
        <v>600.81372387533804</v>
      </c>
      <c r="I1032">
        <v>1.6809999999999999E-2</v>
      </c>
    </row>
    <row r="1033" spans="1:9" x14ac:dyDescent="0.3">
      <c r="A1033" t="s">
        <v>71</v>
      </c>
      <c r="B1033" t="s">
        <v>4</v>
      </c>
      <c r="C1033" t="s">
        <v>70</v>
      </c>
      <c r="D1033">
        <v>1</v>
      </c>
      <c r="E1033" t="s">
        <v>131</v>
      </c>
      <c r="F1033">
        <v>4915</v>
      </c>
      <c r="G1033">
        <v>7.4541168212890598</v>
      </c>
      <c r="H1033">
        <v>659.36718163078501</v>
      </c>
      <c r="I1033">
        <v>1.7162500000000001E-2</v>
      </c>
    </row>
    <row r="1034" spans="1:9" x14ac:dyDescent="0.3">
      <c r="A1034" t="s">
        <v>71</v>
      </c>
      <c r="B1034" t="s">
        <v>4</v>
      </c>
      <c r="C1034" t="s">
        <v>70</v>
      </c>
      <c r="D1034">
        <v>1</v>
      </c>
      <c r="E1034" t="s">
        <v>132</v>
      </c>
      <c r="F1034">
        <v>4828</v>
      </c>
      <c r="G1034">
        <v>4.4441514015197701</v>
      </c>
      <c r="H1034">
        <v>1086.3716295418999</v>
      </c>
      <c r="I1034">
        <v>1.6825E-2</v>
      </c>
    </row>
    <row r="1035" spans="1:9" x14ac:dyDescent="0.3">
      <c r="A1035" t="s">
        <v>71</v>
      </c>
      <c r="B1035" t="s">
        <v>4</v>
      </c>
      <c r="C1035" t="s">
        <v>70</v>
      </c>
      <c r="D1035">
        <v>1</v>
      </c>
      <c r="E1035" t="s">
        <v>133</v>
      </c>
      <c r="F1035">
        <v>5949</v>
      </c>
      <c r="G1035">
        <v>11.5378081798553</v>
      </c>
      <c r="H1035">
        <v>515.609196067825</v>
      </c>
      <c r="I1035">
        <v>1.8562499999999999E-2</v>
      </c>
    </row>
    <row r="1036" spans="1:9" x14ac:dyDescent="0.3">
      <c r="A1036" t="s">
        <v>71</v>
      </c>
      <c r="B1036" t="s">
        <v>4</v>
      </c>
      <c r="C1036" t="s">
        <v>70</v>
      </c>
      <c r="D1036">
        <v>1</v>
      </c>
      <c r="E1036" t="s">
        <v>134</v>
      </c>
      <c r="F1036">
        <v>4534</v>
      </c>
      <c r="G1036">
        <v>3.86250448226928</v>
      </c>
      <c r="H1036">
        <v>1173.84977048264</v>
      </c>
      <c r="I1036">
        <v>1.5032500000000001E-2</v>
      </c>
    </row>
    <row r="1037" spans="1:9" x14ac:dyDescent="0.3">
      <c r="A1037" t="s">
        <v>71</v>
      </c>
      <c r="B1037" t="s">
        <v>35</v>
      </c>
      <c r="C1037" t="s">
        <v>70</v>
      </c>
      <c r="D1037">
        <v>0</v>
      </c>
      <c r="E1037" t="s">
        <v>72</v>
      </c>
      <c r="F1037">
        <v>6315</v>
      </c>
      <c r="G1037">
        <v>33.680958032607997</v>
      </c>
      <c r="H1037">
        <v>187.49466668632601</v>
      </c>
      <c r="I1037">
        <v>7.4469999999999995E-2</v>
      </c>
    </row>
    <row r="1038" spans="1:9" x14ac:dyDescent="0.3">
      <c r="A1038" t="s">
        <v>71</v>
      </c>
      <c r="B1038" t="s">
        <v>35</v>
      </c>
      <c r="C1038" t="s">
        <v>70</v>
      </c>
      <c r="D1038">
        <v>0</v>
      </c>
      <c r="E1038" t="s">
        <v>73</v>
      </c>
      <c r="F1038">
        <v>6394</v>
      </c>
      <c r="G1038">
        <v>2.0182132720947201E-3</v>
      </c>
      <c r="H1038">
        <v>3168148.8217365602</v>
      </c>
      <c r="I1038">
        <v>8.1780000000000005E-2</v>
      </c>
    </row>
    <row r="1039" spans="1:9" x14ac:dyDescent="0.3">
      <c r="A1039" t="s">
        <v>71</v>
      </c>
      <c r="B1039" t="s">
        <v>35</v>
      </c>
      <c r="C1039" t="s">
        <v>70</v>
      </c>
      <c r="D1039">
        <v>0</v>
      </c>
      <c r="E1039" t="s">
        <v>74</v>
      </c>
      <c r="F1039">
        <v>5379</v>
      </c>
      <c r="G1039">
        <v>18.944299697875898</v>
      </c>
      <c r="H1039">
        <v>283.937653319699</v>
      </c>
      <c r="I1039">
        <v>7.1650000000000005E-2</v>
      </c>
    </row>
    <row r="1040" spans="1:9" x14ac:dyDescent="0.3">
      <c r="A1040" t="s">
        <v>71</v>
      </c>
      <c r="B1040" t="s">
        <v>35</v>
      </c>
      <c r="C1040" t="s">
        <v>70</v>
      </c>
      <c r="D1040">
        <v>0</v>
      </c>
      <c r="E1040" t="s">
        <v>75</v>
      </c>
      <c r="F1040">
        <v>5378</v>
      </c>
      <c r="G1040">
        <v>30.5363445281982</v>
      </c>
      <c r="H1040">
        <v>176.118002435877</v>
      </c>
      <c r="I1040">
        <v>7.1639999999999995E-2</v>
      </c>
    </row>
    <row r="1041" spans="1:9" x14ac:dyDescent="0.3">
      <c r="A1041" t="s">
        <v>71</v>
      </c>
      <c r="B1041" t="s">
        <v>35</v>
      </c>
      <c r="C1041" t="s">
        <v>70</v>
      </c>
      <c r="D1041">
        <v>0</v>
      </c>
      <c r="E1041" t="s">
        <v>76</v>
      </c>
      <c r="F1041">
        <v>5377</v>
      </c>
      <c r="G1041">
        <v>27.677046060562098</v>
      </c>
      <c r="H1041">
        <v>194.27651304384801</v>
      </c>
      <c r="I1041">
        <v>7.1709999999999996E-2</v>
      </c>
    </row>
    <row r="1042" spans="1:9" x14ac:dyDescent="0.3">
      <c r="A1042" t="s">
        <v>71</v>
      </c>
      <c r="B1042" t="s">
        <v>35</v>
      </c>
      <c r="C1042" t="s">
        <v>70</v>
      </c>
      <c r="D1042">
        <v>0</v>
      </c>
      <c r="E1042" t="s">
        <v>77</v>
      </c>
      <c r="F1042">
        <v>5377</v>
      </c>
      <c r="G1042">
        <v>27.937295675277699</v>
      </c>
      <c r="H1042">
        <v>192.46673201652101</v>
      </c>
      <c r="I1042">
        <v>7.1629999999999999E-2</v>
      </c>
    </row>
    <row r="1043" spans="1:9" x14ac:dyDescent="0.3">
      <c r="A1043" t="s">
        <v>71</v>
      </c>
      <c r="B1043" t="s">
        <v>35</v>
      </c>
      <c r="C1043" t="s">
        <v>70</v>
      </c>
      <c r="D1043">
        <v>0</v>
      </c>
      <c r="E1043" t="s">
        <v>78</v>
      </c>
      <c r="F1043">
        <v>5378</v>
      </c>
      <c r="G1043">
        <v>31.2755126953125</v>
      </c>
      <c r="H1043">
        <v>171.95561436171201</v>
      </c>
      <c r="I1043">
        <v>7.1639999999999995E-2</v>
      </c>
    </row>
    <row r="1044" spans="1:9" x14ac:dyDescent="0.3">
      <c r="A1044" t="s">
        <v>71</v>
      </c>
      <c r="B1044" t="s">
        <v>35</v>
      </c>
      <c r="C1044" t="s">
        <v>70</v>
      </c>
      <c r="D1044">
        <v>0</v>
      </c>
      <c r="E1044" t="s">
        <v>79</v>
      </c>
      <c r="F1044">
        <v>6212</v>
      </c>
      <c r="G1044">
        <v>2.4504661560058498E-3</v>
      </c>
      <c r="H1044">
        <v>2535027.8700136198</v>
      </c>
      <c r="I1044">
        <v>7.5039999999999996E-2</v>
      </c>
    </row>
    <row r="1045" spans="1:9" x14ac:dyDescent="0.3">
      <c r="A1045" t="s">
        <v>71</v>
      </c>
      <c r="B1045" t="s">
        <v>35</v>
      </c>
      <c r="C1045" t="s">
        <v>70</v>
      </c>
      <c r="D1045">
        <v>0</v>
      </c>
      <c r="E1045" t="s">
        <v>80</v>
      </c>
      <c r="F1045">
        <v>4937</v>
      </c>
      <c r="G1045">
        <v>36.120425701141301</v>
      </c>
      <c r="H1045">
        <v>136.681667066952</v>
      </c>
      <c r="I1045">
        <v>6.3369999999999996E-2</v>
      </c>
    </row>
    <row r="1046" spans="1:9" x14ac:dyDescent="0.3">
      <c r="A1046" t="s">
        <v>71</v>
      </c>
      <c r="B1046" t="s">
        <v>35</v>
      </c>
      <c r="C1046" t="s">
        <v>70</v>
      </c>
      <c r="D1046">
        <v>0</v>
      </c>
      <c r="E1046" t="s">
        <v>139</v>
      </c>
      <c r="F1046">
        <v>4988</v>
      </c>
      <c r="G1046">
        <v>23.120315074920601</v>
      </c>
      <c r="H1046">
        <v>215.74100455969301</v>
      </c>
      <c r="I1046">
        <v>6.3880000000000006E-2</v>
      </c>
    </row>
    <row r="1047" spans="1:9" x14ac:dyDescent="0.3">
      <c r="A1047" t="s">
        <v>71</v>
      </c>
      <c r="B1047" t="s">
        <v>35</v>
      </c>
      <c r="C1047" t="s">
        <v>70</v>
      </c>
      <c r="D1047">
        <v>0</v>
      </c>
      <c r="E1047" t="s">
        <v>140</v>
      </c>
      <c r="F1047">
        <v>4982</v>
      </c>
      <c r="G1047">
        <v>40.575299978256197</v>
      </c>
      <c r="H1047">
        <v>122.78405834756001</v>
      </c>
      <c r="I1047">
        <v>6.3740000000000005E-2</v>
      </c>
    </row>
    <row r="1048" spans="1:9" x14ac:dyDescent="0.3">
      <c r="A1048" t="s">
        <v>71</v>
      </c>
      <c r="B1048" t="s">
        <v>35</v>
      </c>
      <c r="C1048" t="s">
        <v>70</v>
      </c>
      <c r="D1048">
        <v>0</v>
      </c>
      <c r="E1048" t="s">
        <v>141</v>
      </c>
      <c r="F1048">
        <v>4940</v>
      </c>
      <c r="G1048">
        <v>24.0384840965271</v>
      </c>
      <c r="H1048">
        <v>205.50380715203599</v>
      </c>
      <c r="I1048">
        <v>6.3399999999999998E-2</v>
      </c>
    </row>
    <row r="1049" spans="1:9" x14ac:dyDescent="0.3">
      <c r="A1049" t="s">
        <v>71</v>
      </c>
      <c r="B1049" t="s">
        <v>35</v>
      </c>
      <c r="C1049" t="s">
        <v>70</v>
      </c>
      <c r="D1049">
        <v>0</v>
      </c>
      <c r="E1049" t="s">
        <v>142</v>
      </c>
      <c r="F1049">
        <v>4985</v>
      </c>
      <c r="G1049">
        <v>34.097361087799001</v>
      </c>
      <c r="H1049">
        <v>146.198997252715</v>
      </c>
      <c r="I1049">
        <v>6.3789999999999999E-2</v>
      </c>
    </row>
    <row r="1050" spans="1:9" x14ac:dyDescent="0.3">
      <c r="A1050" t="s">
        <v>71</v>
      </c>
      <c r="B1050" t="s">
        <v>35</v>
      </c>
      <c r="C1050" t="s">
        <v>70</v>
      </c>
      <c r="D1050">
        <v>0</v>
      </c>
      <c r="E1050" t="s">
        <v>81</v>
      </c>
      <c r="F1050">
        <v>6212</v>
      </c>
      <c r="G1050">
        <v>1.00040435791015E-3</v>
      </c>
      <c r="H1050">
        <v>6209489.1439466104</v>
      </c>
      <c r="I1050">
        <v>7.5039999999999996E-2</v>
      </c>
    </row>
    <row r="1051" spans="1:9" x14ac:dyDescent="0.3">
      <c r="A1051" t="s">
        <v>71</v>
      </c>
      <c r="B1051" t="s">
        <v>35</v>
      </c>
      <c r="C1051" t="s">
        <v>70</v>
      </c>
      <c r="D1051">
        <v>0</v>
      </c>
      <c r="E1051" t="s">
        <v>82</v>
      </c>
      <c r="F1051">
        <v>4939</v>
      </c>
      <c r="G1051">
        <v>30.021194219589201</v>
      </c>
      <c r="H1051">
        <v>164.51710627744501</v>
      </c>
      <c r="I1051">
        <v>6.3390000000000002E-2</v>
      </c>
    </row>
    <row r="1052" spans="1:9" x14ac:dyDescent="0.3">
      <c r="A1052" t="s">
        <v>71</v>
      </c>
      <c r="B1052" t="s">
        <v>35</v>
      </c>
      <c r="C1052" t="s">
        <v>70</v>
      </c>
      <c r="D1052">
        <v>0</v>
      </c>
      <c r="E1052" t="s">
        <v>83</v>
      </c>
      <c r="F1052">
        <v>4982</v>
      </c>
      <c r="G1052">
        <v>27.835201978683401</v>
      </c>
      <c r="H1052">
        <v>178.981995669198</v>
      </c>
      <c r="I1052">
        <v>6.3740000000000005E-2</v>
      </c>
    </row>
    <row r="1053" spans="1:9" x14ac:dyDescent="0.3">
      <c r="A1053" t="s">
        <v>71</v>
      </c>
      <c r="B1053" t="s">
        <v>35</v>
      </c>
      <c r="C1053" t="s">
        <v>70</v>
      </c>
      <c r="D1053">
        <v>0</v>
      </c>
      <c r="E1053" t="s">
        <v>84</v>
      </c>
      <c r="F1053">
        <v>4988</v>
      </c>
      <c r="G1053">
        <v>25.192858457565301</v>
      </c>
      <c r="H1053">
        <v>197.99261796360801</v>
      </c>
      <c r="I1053">
        <v>6.3880000000000006E-2</v>
      </c>
    </row>
    <row r="1054" spans="1:9" x14ac:dyDescent="0.3">
      <c r="A1054" t="s">
        <v>71</v>
      </c>
      <c r="B1054" t="s">
        <v>35</v>
      </c>
      <c r="C1054" t="s">
        <v>70</v>
      </c>
      <c r="D1054">
        <v>0</v>
      </c>
      <c r="E1054" t="s">
        <v>85</v>
      </c>
      <c r="F1054">
        <v>4935</v>
      </c>
      <c r="G1054">
        <v>24.5662066936492</v>
      </c>
      <c r="H1054">
        <v>200.88571514281699</v>
      </c>
      <c r="I1054">
        <v>6.3270000000000007E-2</v>
      </c>
    </row>
    <row r="1055" spans="1:9" x14ac:dyDescent="0.3">
      <c r="A1055" t="s">
        <v>71</v>
      </c>
      <c r="B1055" t="s">
        <v>35</v>
      </c>
      <c r="C1055" t="s">
        <v>70</v>
      </c>
      <c r="D1055">
        <v>0</v>
      </c>
      <c r="E1055" t="s">
        <v>86</v>
      </c>
      <c r="F1055">
        <v>4980</v>
      </c>
      <c r="G1055">
        <v>22.536934852600002</v>
      </c>
      <c r="H1055">
        <v>220.97059926609501</v>
      </c>
      <c r="I1055">
        <v>6.3719999999999999E-2</v>
      </c>
    </row>
    <row r="1056" spans="1:9" x14ac:dyDescent="0.3">
      <c r="A1056" t="s">
        <v>71</v>
      </c>
      <c r="B1056" t="s">
        <v>35</v>
      </c>
      <c r="C1056" t="s">
        <v>70</v>
      </c>
      <c r="D1056">
        <v>0</v>
      </c>
      <c r="E1056" t="s">
        <v>87</v>
      </c>
      <c r="F1056">
        <v>5846</v>
      </c>
      <c r="G1056">
        <v>15.599815130233701</v>
      </c>
      <c r="H1056">
        <v>374.74803074236098</v>
      </c>
      <c r="I1056">
        <v>6.6220000000000001E-2</v>
      </c>
    </row>
    <row r="1057" spans="1:9" x14ac:dyDescent="0.3">
      <c r="A1057" t="s">
        <v>71</v>
      </c>
      <c r="B1057" t="s">
        <v>35</v>
      </c>
      <c r="C1057" t="s">
        <v>70</v>
      </c>
      <c r="D1057">
        <v>0</v>
      </c>
      <c r="E1057" t="s">
        <v>93</v>
      </c>
      <c r="F1057">
        <v>6288</v>
      </c>
      <c r="G1057">
        <v>2.0010471343994102E-3</v>
      </c>
      <c r="H1057">
        <v>3142354.7661146098</v>
      </c>
      <c r="I1057">
        <v>7.8299999999999995E-2</v>
      </c>
    </row>
    <row r="1058" spans="1:9" x14ac:dyDescent="0.3">
      <c r="A1058" t="s">
        <v>71</v>
      </c>
      <c r="B1058" t="s">
        <v>35</v>
      </c>
      <c r="C1058" t="s">
        <v>70</v>
      </c>
      <c r="D1058">
        <v>0</v>
      </c>
      <c r="E1058" t="s">
        <v>94</v>
      </c>
      <c r="F1058">
        <v>5139</v>
      </c>
      <c r="G1058">
        <v>31.1432428359985</v>
      </c>
      <c r="H1058">
        <v>165.011717856812</v>
      </c>
      <c r="I1058">
        <v>6.6809999999999994E-2</v>
      </c>
    </row>
    <row r="1059" spans="1:9" x14ac:dyDescent="0.3">
      <c r="A1059" t="s">
        <v>71</v>
      </c>
      <c r="B1059" t="s">
        <v>35</v>
      </c>
      <c r="C1059" t="s">
        <v>70</v>
      </c>
      <c r="D1059">
        <v>0</v>
      </c>
      <c r="E1059" t="s">
        <v>95</v>
      </c>
      <c r="F1059">
        <v>5220</v>
      </c>
      <c r="G1059">
        <v>24.8570923805236</v>
      </c>
      <c r="H1059">
        <v>210.00042644126901</v>
      </c>
      <c r="I1059">
        <v>6.9220000000000004E-2</v>
      </c>
    </row>
    <row r="1060" spans="1:9" x14ac:dyDescent="0.3">
      <c r="A1060" t="s">
        <v>71</v>
      </c>
      <c r="B1060" t="s">
        <v>35</v>
      </c>
      <c r="C1060" t="s">
        <v>70</v>
      </c>
      <c r="D1060">
        <v>0</v>
      </c>
      <c r="E1060" t="s">
        <v>96</v>
      </c>
      <c r="F1060">
        <v>5139</v>
      </c>
      <c r="G1060">
        <v>19.240970373153601</v>
      </c>
      <c r="H1060">
        <v>267.08632154905598</v>
      </c>
      <c r="I1060">
        <v>6.5210000000000004E-2</v>
      </c>
    </row>
    <row r="1061" spans="1:9" x14ac:dyDescent="0.3">
      <c r="A1061" t="s">
        <v>71</v>
      </c>
      <c r="B1061" t="s">
        <v>35</v>
      </c>
      <c r="C1061" t="s">
        <v>70</v>
      </c>
      <c r="D1061">
        <v>0</v>
      </c>
      <c r="E1061" t="s">
        <v>97</v>
      </c>
      <c r="F1061">
        <v>5146</v>
      </c>
      <c r="G1061">
        <v>31.107478857040402</v>
      </c>
      <c r="H1061">
        <v>165.42645656529399</v>
      </c>
      <c r="I1061">
        <v>6.6960000000000006E-2</v>
      </c>
    </row>
    <row r="1062" spans="1:9" x14ac:dyDescent="0.3">
      <c r="A1062" t="s">
        <v>71</v>
      </c>
      <c r="B1062" t="s">
        <v>35</v>
      </c>
      <c r="C1062" t="s">
        <v>70</v>
      </c>
      <c r="D1062">
        <v>0</v>
      </c>
      <c r="E1062" t="s">
        <v>98</v>
      </c>
      <c r="F1062">
        <v>5139</v>
      </c>
      <c r="G1062">
        <v>31.315265417098999</v>
      </c>
      <c r="H1062">
        <v>164.105267241131</v>
      </c>
      <c r="I1062">
        <v>6.6809999999999994E-2</v>
      </c>
    </row>
    <row r="1063" spans="1:9" x14ac:dyDescent="0.3">
      <c r="A1063" t="s">
        <v>71</v>
      </c>
      <c r="B1063" t="s">
        <v>35</v>
      </c>
      <c r="C1063" t="s">
        <v>70</v>
      </c>
      <c r="D1063">
        <v>0</v>
      </c>
      <c r="E1063" t="s">
        <v>99</v>
      </c>
      <c r="F1063">
        <v>5962</v>
      </c>
      <c r="G1063">
        <v>13.2781670093536</v>
      </c>
      <c r="H1063">
        <v>449.00775805878499</v>
      </c>
      <c r="I1063">
        <v>6.9379999999999997E-2</v>
      </c>
    </row>
    <row r="1064" spans="1:9" x14ac:dyDescent="0.3">
      <c r="A1064" t="s">
        <v>71</v>
      </c>
      <c r="B1064" t="s">
        <v>35</v>
      </c>
      <c r="C1064" t="s">
        <v>70</v>
      </c>
      <c r="D1064">
        <v>0</v>
      </c>
      <c r="E1064" t="s">
        <v>105</v>
      </c>
      <c r="F1064">
        <v>6207</v>
      </c>
      <c r="G1064">
        <v>24.7310788631439</v>
      </c>
      <c r="H1064">
        <v>250.97975039213199</v>
      </c>
      <c r="I1064">
        <v>7.6369999999999993E-2</v>
      </c>
    </row>
    <row r="1065" spans="1:9" x14ac:dyDescent="0.3">
      <c r="A1065" t="s">
        <v>71</v>
      </c>
      <c r="B1065" t="s">
        <v>35</v>
      </c>
      <c r="C1065" t="s">
        <v>70</v>
      </c>
      <c r="D1065">
        <v>0</v>
      </c>
      <c r="E1065" t="s">
        <v>111</v>
      </c>
      <c r="F1065">
        <v>6288</v>
      </c>
      <c r="G1065">
        <v>22.5137379169464</v>
      </c>
      <c r="H1065">
        <v>279.29613568375601</v>
      </c>
      <c r="I1065">
        <v>7.8299999999999995E-2</v>
      </c>
    </row>
    <row r="1066" spans="1:9" x14ac:dyDescent="0.3">
      <c r="A1066" t="s">
        <v>71</v>
      </c>
      <c r="B1066" t="s">
        <v>35</v>
      </c>
      <c r="C1066" t="s">
        <v>70</v>
      </c>
      <c r="D1066">
        <v>0</v>
      </c>
      <c r="E1066" t="s">
        <v>117</v>
      </c>
      <c r="F1066">
        <v>6022</v>
      </c>
      <c r="G1066">
        <v>2.20494270324707E-2</v>
      </c>
      <c r="H1066">
        <v>273113.67280119302</v>
      </c>
      <c r="I1066">
        <v>7.1139999999999995E-2</v>
      </c>
    </row>
    <row r="1067" spans="1:9" x14ac:dyDescent="0.3">
      <c r="A1067" t="s">
        <v>71</v>
      </c>
      <c r="B1067" t="s">
        <v>35</v>
      </c>
      <c r="C1067" t="s">
        <v>70</v>
      </c>
      <c r="D1067">
        <v>0</v>
      </c>
      <c r="E1067" t="s">
        <v>118</v>
      </c>
      <c r="F1067">
        <v>4686</v>
      </c>
      <c r="G1067">
        <v>16.410701274871801</v>
      </c>
      <c r="H1067">
        <v>285.54538416802598</v>
      </c>
      <c r="I1067">
        <v>5.7860000000000002E-2</v>
      </c>
    </row>
    <row r="1068" spans="1:9" x14ac:dyDescent="0.3">
      <c r="A1068" t="s">
        <v>71</v>
      </c>
      <c r="B1068" t="s">
        <v>35</v>
      </c>
      <c r="C1068" t="s">
        <v>70</v>
      </c>
      <c r="D1068">
        <v>0</v>
      </c>
      <c r="E1068" t="s">
        <v>119</v>
      </c>
      <c r="F1068">
        <v>4686</v>
      </c>
      <c r="G1068">
        <v>17.7551107406616</v>
      </c>
      <c r="H1068">
        <v>263.92400861056899</v>
      </c>
      <c r="I1068">
        <v>5.7860000000000002E-2</v>
      </c>
    </row>
    <row r="1069" spans="1:9" x14ac:dyDescent="0.3">
      <c r="A1069" t="s">
        <v>71</v>
      </c>
      <c r="B1069" t="s">
        <v>35</v>
      </c>
      <c r="C1069" t="s">
        <v>70</v>
      </c>
      <c r="D1069">
        <v>0</v>
      </c>
      <c r="E1069" t="s">
        <v>120</v>
      </c>
      <c r="F1069">
        <v>4684</v>
      </c>
      <c r="G1069">
        <v>18.341013193130401</v>
      </c>
      <c r="H1069">
        <v>255.38392839466201</v>
      </c>
      <c r="I1069">
        <v>5.7840000000000003E-2</v>
      </c>
    </row>
    <row r="1070" spans="1:9" x14ac:dyDescent="0.3">
      <c r="A1070" t="s">
        <v>71</v>
      </c>
      <c r="B1070" t="s">
        <v>35</v>
      </c>
      <c r="C1070" t="s">
        <v>70</v>
      </c>
      <c r="D1070">
        <v>0</v>
      </c>
      <c r="E1070" t="s">
        <v>121</v>
      </c>
      <c r="F1070">
        <v>4682</v>
      </c>
      <c r="G1070">
        <v>21.4056251049041</v>
      </c>
      <c r="H1070">
        <v>218.72755301723501</v>
      </c>
      <c r="I1070">
        <v>5.774E-2</v>
      </c>
    </row>
    <row r="1071" spans="1:9" x14ac:dyDescent="0.3">
      <c r="A1071" t="s">
        <v>71</v>
      </c>
      <c r="B1071" t="s">
        <v>35</v>
      </c>
      <c r="C1071" t="s">
        <v>70</v>
      </c>
      <c r="D1071">
        <v>0</v>
      </c>
      <c r="E1071" t="s">
        <v>122</v>
      </c>
      <c r="F1071">
        <v>4685</v>
      </c>
      <c r="G1071">
        <v>19.294959545135399</v>
      </c>
      <c r="H1071">
        <v>242.809526966909</v>
      </c>
      <c r="I1071">
        <v>5.7849999999999999E-2</v>
      </c>
    </row>
    <row r="1072" spans="1:9" x14ac:dyDescent="0.3">
      <c r="A1072" t="s">
        <v>71</v>
      </c>
      <c r="B1072" t="s">
        <v>35</v>
      </c>
      <c r="C1072" t="s">
        <v>70</v>
      </c>
      <c r="D1072">
        <v>0</v>
      </c>
      <c r="E1072" t="s">
        <v>123</v>
      </c>
      <c r="F1072">
        <v>6126</v>
      </c>
      <c r="G1072">
        <v>1.9993782043457001E-3</v>
      </c>
      <c r="H1072">
        <v>3063952.57619842</v>
      </c>
      <c r="I1072">
        <v>7.4079999999999993E-2</v>
      </c>
    </row>
    <row r="1073" spans="1:9" x14ac:dyDescent="0.3">
      <c r="A1073" t="s">
        <v>71</v>
      </c>
      <c r="B1073" t="s">
        <v>35</v>
      </c>
      <c r="C1073" t="s">
        <v>70</v>
      </c>
      <c r="D1073">
        <v>0</v>
      </c>
      <c r="E1073" t="s">
        <v>124</v>
      </c>
      <c r="F1073">
        <v>4840</v>
      </c>
      <c r="G1073">
        <v>20.564696550369199</v>
      </c>
      <c r="H1073">
        <v>235.354797876319</v>
      </c>
      <c r="I1073">
        <v>6.0659999999999999E-2</v>
      </c>
    </row>
    <row r="1074" spans="1:9" x14ac:dyDescent="0.3">
      <c r="A1074" t="s">
        <v>71</v>
      </c>
      <c r="B1074" t="s">
        <v>35</v>
      </c>
      <c r="C1074" t="s">
        <v>70</v>
      </c>
      <c r="D1074">
        <v>0</v>
      </c>
      <c r="E1074" t="s">
        <v>143</v>
      </c>
      <c r="F1074">
        <v>4796</v>
      </c>
      <c r="G1074">
        <v>16.758708953857401</v>
      </c>
      <c r="H1074">
        <v>286.179562710055</v>
      </c>
      <c r="I1074">
        <v>5.9900000000000002E-2</v>
      </c>
    </row>
    <row r="1075" spans="1:9" x14ac:dyDescent="0.3">
      <c r="A1075" t="s">
        <v>71</v>
      </c>
      <c r="B1075" t="s">
        <v>35</v>
      </c>
      <c r="C1075" t="s">
        <v>70</v>
      </c>
      <c r="D1075">
        <v>0</v>
      </c>
      <c r="E1075" t="s">
        <v>144</v>
      </c>
      <c r="F1075">
        <v>4850</v>
      </c>
      <c r="G1075">
        <v>19.236186504363999</v>
      </c>
      <c r="H1075">
        <v>252.12897571458299</v>
      </c>
      <c r="I1075">
        <v>6.1920000000000003E-2</v>
      </c>
    </row>
    <row r="1076" spans="1:9" x14ac:dyDescent="0.3">
      <c r="A1076" t="s">
        <v>71</v>
      </c>
      <c r="B1076" t="s">
        <v>35</v>
      </c>
      <c r="C1076" t="s">
        <v>70</v>
      </c>
      <c r="D1076">
        <v>0</v>
      </c>
      <c r="E1076" t="s">
        <v>145</v>
      </c>
      <c r="F1076">
        <v>4803</v>
      </c>
      <c r="G1076">
        <v>20.807359218597401</v>
      </c>
      <c r="H1076">
        <v>230.831791268693</v>
      </c>
      <c r="I1076">
        <v>5.9490000000000001E-2</v>
      </c>
    </row>
    <row r="1077" spans="1:9" x14ac:dyDescent="0.3">
      <c r="A1077" t="s">
        <v>71</v>
      </c>
      <c r="B1077" t="s">
        <v>35</v>
      </c>
      <c r="C1077" t="s">
        <v>70</v>
      </c>
      <c r="D1077">
        <v>0</v>
      </c>
      <c r="E1077" t="s">
        <v>146</v>
      </c>
      <c r="F1077">
        <v>4805</v>
      </c>
      <c r="G1077">
        <v>30.035434961318899</v>
      </c>
      <c r="H1077">
        <v>159.97770653856301</v>
      </c>
      <c r="I1077">
        <v>6.0929999999999998E-2</v>
      </c>
    </row>
    <row r="1078" spans="1:9" x14ac:dyDescent="0.3">
      <c r="A1078" t="s">
        <v>71</v>
      </c>
      <c r="B1078" t="s">
        <v>35</v>
      </c>
      <c r="C1078" t="s">
        <v>70</v>
      </c>
      <c r="D1078">
        <v>0</v>
      </c>
      <c r="E1078" t="s">
        <v>125</v>
      </c>
      <c r="F1078">
        <v>6185</v>
      </c>
      <c r="G1078">
        <v>20.506475448608398</v>
      </c>
      <c r="H1078">
        <v>301.61204520495602</v>
      </c>
      <c r="I1078">
        <v>7.4829999999999994E-2</v>
      </c>
    </row>
    <row r="1079" spans="1:9" x14ac:dyDescent="0.3">
      <c r="A1079" t="s">
        <v>71</v>
      </c>
      <c r="B1079" t="s">
        <v>35</v>
      </c>
      <c r="C1079" t="s">
        <v>70</v>
      </c>
      <c r="D1079">
        <v>0</v>
      </c>
      <c r="E1079" t="s">
        <v>126</v>
      </c>
      <c r="F1079">
        <v>6232</v>
      </c>
      <c r="G1079">
        <v>32.018222570419297</v>
      </c>
      <c r="H1079">
        <v>194.63916169280299</v>
      </c>
      <c r="I1079">
        <v>7.6480000000000006E-2</v>
      </c>
    </row>
    <row r="1080" spans="1:9" x14ac:dyDescent="0.3">
      <c r="A1080" t="s">
        <v>71</v>
      </c>
      <c r="B1080" t="s">
        <v>35</v>
      </c>
      <c r="C1080" t="s">
        <v>70</v>
      </c>
      <c r="D1080">
        <v>0</v>
      </c>
      <c r="E1080" t="s">
        <v>127</v>
      </c>
      <c r="F1080">
        <v>6169</v>
      </c>
      <c r="G1080">
        <v>1.0077953338622999E-3</v>
      </c>
      <c r="H1080">
        <v>6121282.5587887298</v>
      </c>
      <c r="I1080">
        <v>7.5509999999999994E-2</v>
      </c>
    </row>
    <row r="1081" spans="1:9" x14ac:dyDescent="0.3">
      <c r="A1081" t="s">
        <v>71</v>
      </c>
      <c r="B1081" t="s">
        <v>35</v>
      </c>
      <c r="C1081" t="s">
        <v>70</v>
      </c>
      <c r="D1081">
        <v>0</v>
      </c>
      <c r="E1081" t="s">
        <v>128</v>
      </c>
      <c r="F1081">
        <v>4909</v>
      </c>
      <c r="G1081">
        <v>27.368996143341001</v>
      </c>
      <c r="H1081">
        <v>179.36353873886401</v>
      </c>
      <c r="I1081">
        <v>6.2649999999999997E-2</v>
      </c>
    </row>
    <row r="1082" spans="1:9" x14ac:dyDescent="0.3">
      <c r="A1082" t="s">
        <v>71</v>
      </c>
      <c r="B1082" t="s">
        <v>35</v>
      </c>
      <c r="C1082" t="s">
        <v>70</v>
      </c>
      <c r="D1082">
        <v>0</v>
      </c>
      <c r="E1082" t="s">
        <v>129</v>
      </c>
      <c r="F1082">
        <v>5000</v>
      </c>
      <c r="G1082">
        <v>17.610934257507299</v>
      </c>
      <c r="H1082">
        <v>283.91452303948898</v>
      </c>
      <c r="I1082">
        <v>6.4600000000000005E-2</v>
      </c>
    </row>
    <row r="1083" spans="1:9" x14ac:dyDescent="0.3">
      <c r="A1083" t="s">
        <v>71</v>
      </c>
      <c r="B1083" t="s">
        <v>35</v>
      </c>
      <c r="C1083" t="s">
        <v>70</v>
      </c>
      <c r="D1083">
        <v>0</v>
      </c>
      <c r="E1083" t="s">
        <v>130</v>
      </c>
      <c r="F1083">
        <v>5054</v>
      </c>
      <c r="G1083">
        <v>24.234487771987901</v>
      </c>
      <c r="H1083">
        <v>208.54577359137701</v>
      </c>
      <c r="I1083">
        <v>6.5140000000000003E-2</v>
      </c>
    </row>
    <row r="1084" spans="1:9" x14ac:dyDescent="0.3">
      <c r="A1084" t="s">
        <v>71</v>
      </c>
      <c r="B1084" t="s">
        <v>35</v>
      </c>
      <c r="C1084" t="s">
        <v>70</v>
      </c>
      <c r="D1084">
        <v>0</v>
      </c>
      <c r="E1084" t="s">
        <v>131</v>
      </c>
      <c r="F1084">
        <v>4909</v>
      </c>
      <c r="G1084">
        <v>3.9975643157958898E-3</v>
      </c>
      <c r="H1084">
        <v>1227997.7536828199</v>
      </c>
      <c r="I1084">
        <v>6.2649999999999997E-2</v>
      </c>
    </row>
    <row r="1085" spans="1:9" x14ac:dyDescent="0.3">
      <c r="A1085" t="s">
        <v>71</v>
      </c>
      <c r="B1085" t="s">
        <v>35</v>
      </c>
      <c r="C1085" t="s">
        <v>70</v>
      </c>
      <c r="D1085">
        <v>0</v>
      </c>
      <c r="E1085" t="s">
        <v>132</v>
      </c>
      <c r="F1085">
        <v>5005</v>
      </c>
      <c r="G1085">
        <v>23.758547306060699</v>
      </c>
      <c r="H1085">
        <v>210.661028030246</v>
      </c>
      <c r="I1085">
        <v>6.4729999999999996E-2</v>
      </c>
    </row>
    <row r="1086" spans="1:9" x14ac:dyDescent="0.3">
      <c r="A1086" t="s">
        <v>71</v>
      </c>
      <c r="B1086" t="s">
        <v>35</v>
      </c>
      <c r="C1086" t="s">
        <v>70</v>
      </c>
      <c r="D1086">
        <v>0</v>
      </c>
      <c r="E1086" t="s">
        <v>133</v>
      </c>
      <c r="F1086">
        <v>6271</v>
      </c>
      <c r="G1086">
        <v>1.9183397293090799E-2</v>
      </c>
      <c r="H1086">
        <v>326897.259343035</v>
      </c>
      <c r="I1086">
        <v>7.7909999999999993E-2</v>
      </c>
    </row>
    <row r="1087" spans="1:9" x14ac:dyDescent="0.3">
      <c r="A1087" t="s">
        <v>71</v>
      </c>
      <c r="B1087" t="s">
        <v>35</v>
      </c>
      <c r="C1087" t="s">
        <v>70</v>
      </c>
      <c r="D1087">
        <v>0</v>
      </c>
      <c r="E1087" t="s">
        <v>134</v>
      </c>
      <c r="F1087">
        <v>5118</v>
      </c>
      <c r="G1087">
        <v>33.751152515411299</v>
      </c>
      <c r="H1087">
        <v>151.639266175074</v>
      </c>
      <c r="I1087">
        <v>6.6460000000000005E-2</v>
      </c>
    </row>
    <row r="1088" spans="1:9" x14ac:dyDescent="0.3">
      <c r="A1088" t="s">
        <v>71</v>
      </c>
      <c r="B1088" t="s">
        <v>35</v>
      </c>
      <c r="C1088" t="s">
        <v>70</v>
      </c>
      <c r="D1088">
        <v>0</v>
      </c>
      <c r="E1088" t="s">
        <v>135</v>
      </c>
      <c r="F1088">
        <v>5131</v>
      </c>
      <c r="G1088">
        <v>25.057745218276899</v>
      </c>
      <c r="H1088">
        <v>204.76702733242999</v>
      </c>
      <c r="I1088">
        <v>6.6830000000000001E-2</v>
      </c>
    </row>
    <row r="1089" spans="1:9" x14ac:dyDescent="0.3">
      <c r="A1089" t="s">
        <v>71</v>
      </c>
      <c r="B1089" t="s">
        <v>35</v>
      </c>
      <c r="C1089" t="s">
        <v>70</v>
      </c>
      <c r="D1089">
        <v>0</v>
      </c>
      <c r="E1089" t="s">
        <v>136</v>
      </c>
      <c r="F1089">
        <v>5188</v>
      </c>
      <c r="G1089">
        <v>30.9237506389617</v>
      </c>
      <c r="H1089">
        <v>167.76748915648901</v>
      </c>
      <c r="I1089">
        <v>6.8279999999999993E-2</v>
      </c>
    </row>
    <row r="1090" spans="1:9" x14ac:dyDescent="0.3">
      <c r="A1090" t="s">
        <v>71</v>
      </c>
      <c r="B1090" t="s">
        <v>35</v>
      </c>
      <c r="C1090" t="s">
        <v>70</v>
      </c>
      <c r="D1090">
        <v>0</v>
      </c>
      <c r="E1090" t="s">
        <v>137</v>
      </c>
      <c r="F1090">
        <v>5118</v>
      </c>
      <c r="G1090">
        <v>30.477795600891099</v>
      </c>
      <c r="H1090">
        <v>167.92553067224901</v>
      </c>
      <c r="I1090">
        <v>6.6460000000000005E-2</v>
      </c>
    </row>
    <row r="1091" spans="1:9" x14ac:dyDescent="0.3">
      <c r="A1091" t="s">
        <v>71</v>
      </c>
      <c r="B1091" t="s">
        <v>35</v>
      </c>
      <c r="C1091" t="s">
        <v>70</v>
      </c>
      <c r="D1091">
        <v>0</v>
      </c>
      <c r="E1091" t="s">
        <v>138</v>
      </c>
      <c r="F1091">
        <v>5112</v>
      </c>
      <c r="G1091">
        <v>40.032826662063599</v>
      </c>
      <c r="H1091">
        <v>127.695204816608</v>
      </c>
      <c r="I1091">
        <v>6.6320000000000004E-2</v>
      </c>
    </row>
    <row r="1092" spans="1:9" x14ac:dyDescent="0.3">
      <c r="A1092" t="s">
        <v>71</v>
      </c>
      <c r="B1092" t="s">
        <v>35</v>
      </c>
      <c r="C1092" t="s">
        <v>70</v>
      </c>
      <c r="D1092">
        <v>1</v>
      </c>
      <c r="E1092" t="s">
        <v>72</v>
      </c>
      <c r="F1092">
        <v>6372</v>
      </c>
      <c r="G1092">
        <v>17.1651177406311</v>
      </c>
      <c r="H1092">
        <v>371.21796053382099</v>
      </c>
      <c r="I1092">
        <v>7.6179999999999998E-2</v>
      </c>
    </row>
    <row r="1093" spans="1:9" x14ac:dyDescent="0.3">
      <c r="A1093" t="s">
        <v>71</v>
      </c>
      <c r="B1093" t="s">
        <v>35</v>
      </c>
      <c r="C1093" t="s">
        <v>70</v>
      </c>
      <c r="D1093">
        <v>1</v>
      </c>
      <c r="E1093" t="s">
        <v>73</v>
      </c>
      <c r="F1093">
        <v>6683</v>
      </c>
      <c r="G1093">
        <v>1.0051727294921799E-3</v>
      </c>
      <c r="H1093">
        <v>6648608.54648956</v>
      </c>
      <c r="I1093">
        <v>9.0450000000000003E-2</v>
      </c>
    </row>
    <row r="1094" spans="1:9" x14ac:dyDescent="0.3">
      <c r="A1094" t="s">
        <v>71</v>
      </c>
      <c r="B1094" t="s">
        <v>35</v>
      </c>
      <c r="C1094" t="s">
        <v>70</v>
      </c>
      <c r="D1094">
        <v>1</v>
      </c>
      <c r="E1094" t="s">
        <v>74</v>
      </c>
      <c r="F1094">
        <v>6002</v>
      </c>
      <c r="G1094">
        <v>41.387288093566802</v>
      </c>
      <c r="H1094">
        <v>145.02037404410001</v>
      </c>
      <c r="I1094">
        <v>8.4620000000000001E-2</v>
      </c>
    </row>
    <row r="1095" spans="1:9" x14ac:dyDescent="0.3">
      <c r="A1095" t="s">
        <v>71</v>
      </c>
      <c r="B1095" t="s">
        <v>35</v>
      </c>
      <c r="C1095" t="s">
        <v>70</v>
      </c>
      <c r="D1095">
        <v>1</v>
      </c>
      <c r="E1095" t="s">
        <v>75</v>
      </c>
      <c r="F1095">
        <v>6072</v>
      </c>
      <c r="G1095">
        <v>45.847457647323601</v>
      </c>
      <c r="H1095">
        <v>132.43918663294599</v>
      </c>
      <c r="I1095">
        <v>8.5819999999999994E-2</v>
      </c>
    </row>
    <row r="1096" spans="1:9" x14ac:dyDescent="0.3">
      <c r="A1096" t="s">
        <v>71</v>
      </c>
      <c r="B1096" t="s">
        <v>35</v>
      </c>
      <c r="C1096" t="s">
        <v>70</v>
      </c>
      <c r="D1096">
        <v>1</v>
      </c>
      <c r="E1096" t="s">
        <v>76</v>
      </c>
      <c r="F1096">
        <v>6042</v>
      </c>
      <c r="G1096">
        <v>36.071270942687903</v>
      </c>
      <c r="H1096">
        <v>167.501722065736</v>
      </c>
      <c r="I1096">
        <v>8.4419999999999995E-2</v>
      </c>
    </row>
    <row r="1097" spans="1:9" x14ac:dyDescent="0.3">
      <c r="A1097" t="s">
        <v>71</v>
      </c>
      <c r="B1097" t="s">
        <v>35</v>
      </c>
      <c r="C1097" t="s">
        <v>70</v>
      </c>
      <c r="D1097">
        <v>1</v>
      </c>
      <c r="E1097" t="s">
        <v>77</v>
      </c>
      <c r="F1097">
        <v>5997</v>
      </c>
      <c r="G1097">
        <v>30.548096418380698</v>
      </c>
      <c r="H1097">
        <v>196.31337802088399</v>
      </c>
      <c r="I1097">
        <v>8.4489999999999996E-2</v>
      </c>
    </row>
    <row r="1098" spans="1:9" x14ac:dyDescent="0.3">
      <c r="A1098" t="s">
        <v>71</v>
      </c>
      <c r="B1098" t="s">
        <v>35</v>
      </c>
      <c r="C1098" t="s">
        <v>70</v>
      </c>
      <c r="D1098">
        <v>1</v>
      </c>
      <c r="E1098" t="s">
        <v>78</v>
      </c>
      <c r="F1098">
        <v>6050</v>
      </c>
      <c r="G1098">
        <v>41.638516664504998</v>
      </c>
      <c r="H1098">
        <v>145.298163446762</v>
      </c>
      <c r="I1098">
        <v>8.5260000000000002E-2</v>
      </c>
    </row>
    <row r="1099" spans="1:9" x14ac:dyDescent="0.3">
      <c r="A1099" t="s">
        <v>71</v>
      </c>
      <c r="B1099" t="s">
        <v>35</v>
      </c>
      <c r="C1099" t="s">
        <v>70</v>
      </c>
      <c r="D1099">
        <v>1</v>
      </c>
      <c r="E1099" t="s">
        <v>79</v>
      </c>
      <c r="F1099">
        <v>6257</v>
      </c>
      <c r="G1099">
        <v>1.0099411010742101E-3</v>
      </c>
      <c r="H1099">
        <v>6195410.7950897003</v>
      </c>
      <c r="I1099">
        <v>7.639E-2</v>
      </c>
    </row>
    <row r="1100" spans="1:9" x14ac:dyDescent="0.3">
      <c r="A1100" t="s">
        <v>71</v>
      </c>
      <c r="B1100" t="s">
        <v>35</v>
      </c>
      <c r="C1100" t="s">
        <v>70</v>
      </c>
      <c r="D1100">
        <v>1</v>
      </c>
      <c r="E1100" t="s">
        <v>80</v>
      </c>
      <c r="F1100">
        <v>4944</v>
      </c>
      <c r="G1100">
        <v>18.410269021987901</v>
      </c>
      <c r="H1100">
        <v>268.545777038631</v>
      </c>
      <c r="I1100">
        <v>6.2640000000000001E-2</v>
      </c>
    </row>
    <row r="1101" spans="1:9" x14ac:dyDescent="0.3">
      <c r="A1101" t="s">
        <v>71</v>
      </c>
      <c r="B1101" t="s">
        <v>35</v>
      </c>
      <c r="C1101" t="s">
        <v>70</v>
      </c>
      <c r="D1101">
        <v>1</v>
      </c>
      <c r="E1101" t="s">
        <v>139</v>
      </c>
      <c r="F1101">
        <v>4747</v>
      </c>
      <c r="G1101">
        <v>14.28671169281</v>
      </c>
      <c r="H1101">
        <v>332.26680163140497</v>
      </c>
      <c r="I1101">
        <v>6.0690000000000001E-2</v>
      </c>
    </row>
    <row r="1102" spans="1:9" x14ac:dyDescent="0.3">
      <c r="A1102" t="s">
        <v>71</v>
      </c>
      <c r="B1102" t="s">
        <v>35</v>
      </c>
      <c r="C1102" t="s">
        <v>70</v>
      </c>
      <c r="D1102">
        <v>1</v>
      </c>
      <c r="E1102" t="s">
        <v>140</v>
      </c>
      <c r="F1102">
        <v>4711</v>
      </c>
      <c r="G1102">
        <v>18.6605784893035</v>
      </c>
      <c r="H1102">
        <v>252.45733955677599</v>
      </c>
      <c r="I1102">
        <v>5.9569999999999998E-2</v>
      </c>
    </row>
    <row r="1103" spans="1:9" x14ac:dyDescent="0.3">
      <c r="A1103" t="s">
        <v>71</v>
      </c>
      <c r="B1103" t="s">
        <v>35</v>
      </c>
      <c r="C1103" t="s">
        <v>70</v>
      </c>
      <c r="D1103">
        <v>1</v>
      </c>
      <c r="E1103" t="s">
        <v>141</v>
      </c>
      <c r="F1103">
        <v>4988</v>
      </c>
      <c r="G1103">
        <v>26.7441968917846</v>
      </c>
      <c r="H1103">
        <v>186.50775045453699</v>
      </c>
      <c r="I1103">
        <v>6.4000000000000001E-2</v>
      </c>
    </row>
    <row r="1104" spans="1:9" x14ac:dyDescent="0.3">
      <c r="A1104" t="s">
        <v>71</v>
      </c>
      <c r="B1104" t="s">
        <v>35</v>
      </c>
      <c r="C1104" t="s">
        <v>70</v>
      </c>
      <c r="D1104">
        <v>1</v>
      </c>
      <c r="E1104" t="s">
        <v>142</v>
      </c>
      <c r="F1104">
        <v>4988</v>
      </c>
      <c r="G1104">
        <v>17.428994178771902</v>
      </c>
      <c r="H1104">
        <v>286.18977944666699</v>
      </c>
      <c r="I1104">
        <v>6.3740000000000005E-2</v>
      </c>
    </row>
    <row r="1105" spans="1:9" x14ac:dyDescent="0.3">
      <c r="A1105" t="s">
        <v>71</v>
      </c>
      <c r="B1105" t="s">
        <v>35</v>
      </c>
      <c r="C1105" t="s">
        <v>70</v>
      </c>
      <c r="D1105">
        <v>1</v>
      </c>
      <c r="E1105" t="s">
        <v>81</v>
      </c>
      <c r="F1105">
        <v>6257</v>
      </c>
      <c r="G1105">
        <v>2.0015239715576098E-3</v>
      </c>
      <c r="H1105">
        <v>3126117.9425848699</v>
      </c>
      <c r="I1105">
        <v>7.639E-2</v>
      </c>
    </row>
    <row r="1106" spans="1:9" x14ac:dyDescent="0.3">
      <c r="A1106" t="s">
        <v>71</v>
      </c>
      <c r="B1106" t="s">
        <v>35</v>
      </c>
      <c r="C1106" t="s">
        <v>70</v>
      </c>
      <c r="D1106">
        <v>1</v>
      </c>
      <c r="E1106" t="s">
        <v>82</v>
      </c>
      <c r="F1106">
        <v>5004</v>
      </c>
      <c r="G1106">
        <v>28.502429008483801</v>
      </c>
      <c r="H1106">
        <v>175.563984336581</v>
      </c>
      <c r="I1106">
        <v>6.4479999999999996E-2</v>
      </c>
    </row>
    <row r="1107" spans="1:9" x14ac:dyDescent="0.3">
      <c r="A1107" t="s">
        <v>71</v>
      </c>
      <c r="B1107" t="s">
        <v>35</v>
      </c>
      <c r="C1107" t="s">
        <v>70</v>
      </c>
      <c r="D1107">
        <v>1</v>
      </c>
      <c r="E1107" t="s">
        <v>83</v>
      </c>
      <c r="F1107">
        <v>4870</v>
      </c>
      <c r="G1107">
        <v>21.034200668334901</v>
      </c>
      <c r="H1107">
        <v>231.527695147043</v>
      </c>
      <c r="I1107">
        <v>6.3140000000000002E-2</v>
      </c>
    </row>
    <row r="1108" spans="1:9" x14ac:dyDescent="0.3">
      <c r="A1108" t="s">
        <v>71</v>
      </c>
      <c r="B1108" t="s">
        <v>35</v>
      </c>
      <c r="C1108" t="s">
        <v>70</v>
      </c>
      <c r="D1108">
        <v>1</v>
      </c>
      <c r="E1108" t="s">
        <v>84</v>
      </c>
      <c r="F1108">
        <v>4870</v>
      </c>
      <c r="G1108">
        <v>9.95635986328125E-4</v>
      </c>
      <c r="H1108">
        <v>4891345.90038314</v>
      </c>
      <c r="I1108">
        <v>6.3140000000000002E-2</v>
      </c>
    </row>
    <row r="1109" spans="1:9" x14ac:dyDescent="0.3">
      <c r="A1109" t="s">
        <v>71</v>
      </c>
      <c r="B1109" t="s">
        <v>35</v>
      </c>
      <c r="C1109" t="s">
        <v>70</v>
      </c>
      <c r="D1109">
        <v>1</v>
      </c>
      <c r="E1109" t="s">
        <v>85</v>
      </c>
      <c r="F1109">
        <v>4981</v>
      </c>
      <c r="G1109">
        <v>18.431090354919402</v>
      </c>
      <c r="H1109">
        <v>270.24988235004298</v>
      </c>
      <c r="I1109">
        <v>6.3829999999999998E-2</v>
      </c>
    </row>
    <row r="1110" spans="1:9" x14ac:dyDescent="0.3">
      <c r="A1110" t="s">
        <v>71</v>
      </c>
      <c r="B1110" t="s">
        <v>35</v>
      </c>
      <c r="C1110" t="s">
        <v>70</v>
      </c>
      <c r="D1110">
        <v>1</v>
      </c>
      <c r="E1110" t="s">
        <v>86</v>
      </c>
      <c r="F1110">
        <v>4820</v>
      </c>
      <c r="G1110">
        <v>26.350066184997502</v>
      </c>
      <c r="H1110">
        <v>182.92174168216201</v>
      </c>
      <c r="I1110">
        <v>6.2140000000000001E-2</v>
      </c>
    </row>
    <row r="1111" spans="1:9" x14ac:dyDescent="0.3">
      <c r="A1111" t="s">
        <v>71</v>
      </c>
      <c r="B1111" t="s">
        <v>35</v>
      </c>
      <c r="C1111" t="s">
        <v>70</v>
      </c>
      <c r="D1111">
        <v>1</v>
      </c>
      <c r="E1111" t="s">
        <v>87</v>
      </c>
      <c r="F1111">
        <v>6076</v>
      </c>
      <c r="G1111">
        <v>18.043214559555</v>
      </c>
      <c r="H1111">
        <v>336.747090156524</v>
      </c>
      <c r="I1111">
        <v>7.3120000000000004E-2</v>
      </c>
    </row>
    <row r="1112" spans="1:9" x14ac:dyDescent="0.3">
      <c r="A1112" t="s">
        <v>71</v>
      </c>
      <c r="B1112" t="s">
        <v>35</v>
      </c>
      <c r="C1112" t="s">
        <v>70</v>
      </c>
      <c r="D1112">
        <v>1</v>
      </c>
      <c r="E1112" t="s">
        <v>88</v>
      </c>
      <c r="F1112">
        <v>4897</v>
      </c>
      <c r="G1112">
        <v>27.543274641036898</v>
      </c>
      <c r="H1112">
        <v>177.79294814509501</v>
      </c>
      <c r="I1112">
        <v>6.2689999999999996E-2</v>
      </c>
    </row>
    <row r="1113" spans="1:9" x14ac:dyDescent="0.3">
      <c r="A1113" t="s">
        <v>71</v>
      </c>
      <c r="B1113" t="s">
        <v>35</v>
      </c>
      <c r="C1113" t="s">
        <v>70</v>
      </c>
      <c r="D1113">
        <v>1</v>
      </c>
      <c r="E1113" t="s">
        <v>93</v>
      </c>
      <c r="F1113">
        <v>6375</v>
      </c>
      <c r="G1113">
        <v>2.0005702972412101E-3</v>
      </c>
      <c r="H1113">
        <v>3186591.3478727201</v>
      </c>
      <c r="I1113">
        <v>8.0909999999999996E-2</v>
      </c>
    </row>
    <row r="1114" spans="1:9" x14ac:dyDescent="0.3">
      <c r="A1114" t="s">
        <v>71</v>
      </c>
      <c r="B1114" t="s">
        <v>35</v>
      </c>
      <c r="C1114" t="s">
        <v>70</v>
      </c>
      <c r="D1114">
        <v>1</v>
      </c>
      <c r="E1114" t="s">
        <v>94</v>
      </c>
      <c r="F1114">
        <v>5294</v>
      </c>
      <c r="G1114">
        <v>38.190263271331702</v>
      </c>
      <c r="H1114">
        <v>138.62172047329199</v>
      </c>
      <c r="I1114">
        <v>6.9720000000000004E-2</v>
      </c>
    </row>
    <row r="1115" spans="1:9" x14ac:dyDescent="0.3">
      <c r="A1115" t="s">
        <v>71</v>
      </c>
      <c r="B1115" t="s">
        <v>35</v>
      </c>
      <c r="C1115" t="s">
        <v>70</v>
      </c>
      <c r="D1115">
        <v>1</v>
      </c>
      <c r="E1115" t="s">
        <v>95</v>
      </c>
      <c r="F1115">
        <v>5292</v>
      </c>
      <c r="G1115">
        <v>24.530579805374099</v>
      </c>
      <c r="H1115">
        <v>215.730734535701</v>
      </c>
      <c r="I1115">
        <v>7.0040000000000005E-2</v>
      </c>
    </row>
    <row r="1116" spans="1:9" x14ac:dyDescent="0.3">
      <c r="A1116" t="s">
        <v>71</v>
      </c>
      <c r="B1116" t="s">
        <v>35</v>
      </c>
      <c r="C1116" t="s">
        <v>70</v>
      </c>
      <c r="D1116">
        <v>1</v>
      </c>
      <c r="E1116" t="s">
        <v>96</v>
      </c>
      <c r="F1116">
        <v>5280</v>
      </c>
      <c r="G1116">
        <v>26.565144062042201</v>
      </c>
      <c r="H1116">
        <v>198.75668611729299</v>
      </c>
      <c r="I1116">
        <v>6.9400000000000003E-2</v>
      </c>
    </row>
    <row r="1117" spans="1:9" x14ac:dyDescent="0.3">
      <c r="A1117" t="s">
        <v>71</v>
      </c>
      <c r="B1117" t="s">
        <v>35</v>
      </c>
      <c r="C1117" t="s">
        <v>70</v>
      </c>
      <c r="D1117">
        <v>1</v>
      </c>
      <c r="E1117" t="s">
        <v>97</v>
      </c>
      <c r="F1117">
        <v>5267</v>
      </c>
      <c r="G1117">
        <v>32.487673282623199</v>
      </c>
      <c r="H1117">
        <v>162.12302906952601</v>
      </c>
      <c r="I1117">
        <v>6.8909999999999999E-2</v>
      </c>
    </row>
    <row r="1118" spans="1:9" x14ac:dyDescent="0.3">
      <c r="A1118" t="s">
        <v>71</v>
      </c>
      <c r="B1118" t="s">
        <v>35</v>
      </c>
      <c r="C1118" t="s">
        <v>70</v>
      </c>
      <c r="D1118">
        <v>1</v>
      </c>
      <c r="E1118" t="s">
        <v>98</v>
      </c>
      <c r="F1118">
        <v>5226</v>
      </c>
      <c r="G1118">
        <v>35.726451396942103</v>
      </c>
      <c r="H1118">
        <v>146.27817193305901</v>
      </c>
      <c r="I1118">
        <v>6.8580000000000002E-2</v>
      </c>
    </row>
    <row r="1119" spans="1:9" x14ac:dyDescent="0.3">
      <c r="A1119" t="s">
        <v>71</v>
      </c>
      <c r="B1119" t="s">
        <v>35</v>
      </c>
      <c r="C1119" t="s">
        <v>70</v>
      </c>
      <c r="D1119">
        <v>1</v>
      </c>
      <c r="E1119" t="s">
        <v>99</v>
      </c>
      <c r="F1119">
        <v>5940</v>
      </c>
      <c r="G1119">
        <v>23.215909481048499</v>
      </c>
      <c r="H1119">
        <v>255.85902653733601</v>
      </c>
      <c r="I1119">
        <v>6.8720000000000003E-2</v>
      </c>
    </row>
    <row r="1120" spans="1:9" x14ac:dyDescent="0.3">
      <c r="A1120" t="s">
        <v>71</v>
      </c>
      <c r="B1120" t="s">
        <v>35</v>
      </c>
      <c r="C1120" t="s">
        <v>70</v>
      </c>
      <c r="D1120">
        <v>1</v>
      </c>
      <c r="E1120" t="s">
        <v>105</v>
      </c>
      <c r="F1120">
        <v>6186</v>
      </c>
      <c r="G1120">
        <v>1.1880397796630801E-3</v>
      </c>
      <c r="H1120">
        <v>5206896.3564117998</v>
      </c>
      <c r="I1120">
        <v>7.5740000000000002E-2</v>
      </c>
    </row>
    <row r="1121" spans="1:9" x14ac:dyDescent="0.3">
      <c r="A1121" t="s">
        <v>71</v>
      </c>
      <c r="B1121" t="s">
        <v>35</v>
      </c>
      <c r="C1121" t="s">
        <v>70</v>
      </c>
      <c r="D1121">
        <v>1</v>
      </c>
      <c r="E1121" t="s">
        <v>106</v>
      </c>
      <c r="F1121">
        <v>4825</v>
      </c>
      <c r="G1121">
        <v>16.475816726684499</v>
      </c>
      <c r="H1121">
        <v>292.85346396123299</v>
      </c>
      <c r="I1121">
        <v>6.2289999999999998E-2</v>
      </c>
    </row>
    <row r="1122" spans="1:9" x14ac:dyDescent="0.3">
      <c r="A1122" t="s">
        <v>71</v>
      </c>
      <c r="B1122" t="s">
        <v>35</v>
      </c>
      <c r="C1122" t="s">
        <v>70</v>
      </c>
      <c r="D1122">
        <v>1</v>
      </c>
      <c r="E1122" t="s">
        <v>107</v>
      </c>
      <c r="F1122">
        <v>4942</v>
      </c>
      <c r="G1122">
        <v>32.49800491333</v>
      </c>
      <c r="H1122">
        <v>152.07087367916799</v>
      </c>
      <c r="I1122">
        <v>6.3539999999999999E-2</v>
      </c>
    </row>
    <row r="1123" spans="1:9" x14ac:dyDescent="0.3">
      <c r="A1123" t="s">
        <v>71</v>
      </c>
      <c r="B1123" t="s">
        <v>35</v>
      </c>
      <c r="C1123" t="s">
        <v>70</v>
      </c>
      <c r="D1123">
        <v>1</v>
      </c>
      <c r="E1123" t="s">
        <v>108</v>
      </c>
      <c r="F1123">
        <v>4942</v>
      </c>
      <c r="G1123">
        <v>1.9981861114501901E-3</v>
      </c>
      <c r="H1123">
        <v>2473243.0936642401</v>
      </c>
      <c r="I1123">
        <v>6.3539999999999999E-2</v>
      </c>
    </row>
    <row r="1124" spans="1:9" x14ac:dyDescent="0.3">
      <c r="A1124" t="s">
        <v>71</v>
      </c>
      <c r="B1124" t="s">
        <v>35</v>
      </c>
      <c r="C1124" t="s">
        <v>70</v>
      </c>
      <c r="D1124">
        <v>1</v>
      </c>
      <c r="E1124" t="s">
        <v>109</v>
      </c>
      <c r="F1124">
        <v>4825</v>
      </c>
      <c r="G1124">
        <v>1.06287002563476E-3</v>
      </c>
      <c r="H1124">
        <v>4539595.5136832604</v>
      </c>
      <c r="I1124">
        <v>6.2289999999999998E-2</v>
      </c>
    </row>
    <row r="1125" spans="1:9" x14ac:dyDescent="0.3">
      <c r="A1125" t="s">
        <v>71</v>
      </c>
      <c r="B1125" t="s">
        <v>35</v>
      </c>
      <c r="C1125" t="s">
        <v>70</v>
      </c>
      <c r="D1125">
        <v>1</v>
      </c>
      <c r="E1125" t="s">
        <v>110</v>
      </c>
      <c r="F1125">
        <v>4942</v>
      </c>
      <c r="G1125">
        <v>1.007080078125E-3</v>
      </c>
      <c r="H1125">
        <v>4907256.2424242403</v>
      </c>
      <c r="I1125">
        <v>6.3539999999999999E-2</v>
      </c>
    </row>
    <row r="1126" spans="1:9" x14ac:dyDescent="0.3">
      <c r="A1126" t="s">
        <v>71</v>
      </c>
      <c r="B1126" t="s">
        <v>35</v>
      </c>
      <c r="C1126" t="s">
        <v>70</v>
      </c>
      <c r="D1126">
        <v>1</v>
      </c>
      <c r="E1126" t="s">
        <v>111</v>
      </c>
      <c r="F1126">
        <v>6183</v>
      </c>
      <c r="G1126">
        <v>2.0084381103515599E-3</v>
      </c>
      <c r="H1126">
        <v>3078511.5897435802</v>
      </c>
      <c r="I1126">
        <v>7.5149999999999995E-2</v>
      </c>
    </row>
    <row r="1127" spans="1:9" x14ac:dyDescent="0.3">
      <c r="A1127" t="s">
        <v>71</v>
      </c>
      <c r="B1127" t="s">
        <v>35</v>
      </c>
      <c r="C1127" t="s">
        <v>70</v>
      </c>
      <c r="D1127">
        <v>1</v>
      </c>
      <c r="E1127" t="s">
        <v>112</v>
      </c>
      <c r="F1127">
        <v>4969</v>
      </c>
      <c r="G1127">
        <v>29.419346332549999</v>
      </c>
      <c r="H1127">
        <v>168.90246111628301</v>
      </c>
      <c r="I1127">
        <v>6.4009999999999997E-2</v>
      </c>
    </row>
    <row r="1128" spans="1:9" x14ac:dyDescent="0.3">
      <c r="A1128" t="s">
        <v>71</v>
      </c>
      <c r="B1128" t="s">
        <v>35</v>
      </c>
      <c r="C1128" t="s">
        <v>70</v>
      </c>
      <c r="D1128">
        <v>1</v>
      </c>
      <c r="E1128" t="s">
        <v>113</v>
      </c>
      <c r="F1128">
        <v>5061</v>
      </c>
      <c r="G1128">
        <v>32.610069751739502</v>
      </c>
      <c r="H1128">
        <v>155.197460125948</v>
      </c>
      <c r="I1128">
        <v>6.5790000000000001E-2</v>
      </c>
    </row>
    <row r="1129" spans="1:9" x14ac:dyDescent="0.3">
      <c r="A1129" t="s">
        <v>71</v>
      </c>
      <c r="B1129" t="s">
        <v>35</v>
      </c>
      <c r="C1129" t="s">
        <v>70</v>
      </c>
      <c r="D1129">
        <v>1</v>
      </c>
      <c r="E1129" t="s">
        <v>114</v>
      </c>
      <c r="F1129">
        <v>5064</v>
      </c>
      <c r="G1129">
        <v>24.540563821792599</v>
      </c>
      <c r="H1129">
        <v>206.35222714414701</v>
      </c>
      <c r="I1129">
        <v>6.5040000000000001E-2</v>
      </c>
    </row>
    <row r="1130" spans="1:9" x14ac:dyDescent="0.3">
      <c r="A1130" t="s">
        <v>71</v>
      </c>
      <c r="B1130" t="s">
        <v>35</v>
      </c>
      <c r="C1130" t="s">
        <v>70</v>
      </c>
      <c r="D1130">
        <v>1</v>
      </c>
      <c r="E1130" t="s">
        <v>115</v>
      </c>
      <c r="F1130">
        <v>4969</v>
      </c>
      <c r="G1130">
        <v>19.372609138488698</v>
      </c>
      <c r="H1130">
        <v>256.49616757754001</v>
      </c>
      <c r="I1130">
        <v>6.4009999999999997E-2</v>
      </c>
    </row>
    <row r="1131" spans="1:9" x14ac:dyDescent="0.3">
      <c r="A1131" t="s">
        <v>71</v>
      </c>
      <c r="B1131" t="s">
        <v>35</v>
      </c>
      <c r="C1131" t="s">
        <v>70</v>
      </c>
      <c r="D1131">
        <v>1</v>
      </c>
      <c r="E1131" t="s">
        <v>116</v>
      </c>
      <c r="F1131">
        <v>4984</v>
      </c>
      <c r="G1131">
        <v>22.395628452301001</v>
      </c>
      <c r="H1131">
        <v>222.54343121538599</v>
      </c>
      <c r="I1131">
        <v>6.3439999999999996E-2</v>
      </c>
    </row>
    <row r="1132" spans="1:9" x14ac:dyDescent="0.3">
      <c r="A1132" t="s">
        <v>71</v>
      </c>
      <c r="B1132" t="s">
        <v>35</v>
      </c>
      <c r="C1132" t="s">
        <v>70</v>
      </c>
      <c r="D1132">
        <v>1</v>
      </c>
      <c r="E1132" t="s">
        <v>117</v>
      </c>
      <c r="F1132">
        <v>6071</v>
      </c>
      <c r="G1132">
        <v>2.0096302032470699E-3</v>
      </c>
      <c r="H1132">
        <v>3020953.80045082</v>
      </c>
      <c r="I1132">
        <v>7.2609999999999994E-2</v>
      </c>
    </row>
    <row r="1133" spans="1:9" x14ac:dyDescent="0.3">
      <c r="A1133" t="s">
        <v>71</v>
      </c>
      <c r="B1133" t="s">
        <v>35</v>
      </c>
      <c r="C1133" t="s">
        <v>70</v>
      </c>
      <c r="D1133">
        <v>1</v>
      </c>
      <c r="E1133" t="s">
        <v>118</v>
      </c>
      <c r="F1133">
        <v>4780</v>
      </c>
      <c r="G1133">
        <v>15.0338821411132</v>
      </c>
      <c r="H1133">
        <v>317.94848164520897</v>
      </c>
      <c r="I1133">
        <v>5.9700000000000003E-2</v>
      </c>
    </row>
    <row r="1134" spans="1:9" x14ac:dyDescent="0.3">
      <c r="A1134" t="s">
        <v>71</v>
      </c>
      <c r="B1134" t="s">
        <v>35</v>
      </c>
      <c r="C1134" t="s">
        <v>70</v>
      </c>
      <c r="D1134">
        <v>1</v>
      </c>
      <c r="E1134" t="s">
        <v>119</v>
      </c>
      <c r="F1134">
        <v>4791</v>
      </c>
      <c r="G1134">
        <v>19.6093235015869</v>
      </c>
      <c r="H1134">
        <v>244.32255399388299</v>
      </c>
      <c r="I1134">
        <v>6.0010000000000001E-2</v>
      </c>
    </row>
    <row r="1135" spans="1:9" x14ac:dyDescent="0.3">
      <c r="A1135" t="s">
        <v>71</v>
      </c>
      <c r="B1135" t="s">
        <v>35</v>
      </c>
      <c r="C1135" t="s">
        <v>70</v>
      </c>
      <c r="D1135">
        <v>1</v>
      </c>
      <c r="E1135" t="s">
        <v>120</v>
      </c>
      <c r="F1135">
        <v>4813</v>
      </c>
      <c r="G1135">
        <v>16.816602706909102</v>
      </c>
      <c r="H1135">
        <v>286.20525107741003</v>
      </c>
      <c r="I1135">
        <v>6.0449999999999997E-2</v>
      </c>
    </row>
    <row r="1136" spans="1:9" x14ac:dyDescent="0.3">
      <c r="A1136" t="s">
        <v>71</v>
      </c>
      <c r="B1136" t="s">
        <v>35</v>
      </c>
      <c r="C1136" t="s">
        <v>70</v>
      </c>
      <c r="D1136">
        <v>1</v>
      </c>
      <c r="E1136" t="s">
        <v>121</v>
      </c>
      <c r="F1136">
        <v>4838</v>
      </c>
      <c r="G1136">
        <v>15.5412964820861</v>
      </c>
      <c r="H1136">
        <v>311.29963999956902</v>
      </c>
      <c r="I1136">
        <v>6.1400000000000003E-2</v>
      </c>
    </row>
    <row r="1137" spans="1:9" x14ac:dyDescent="0.3">
      <c r="A1137" t="s">
        <v>71</v>
      </c>
      <c r="B1137" t="s">
        <v>35</v>
      </c>
      <c r="C1137" t="s">
        <v>70</v>
      </c>
      <c r="D1137">
        <v>1</v>
      </c>
      <c r="E1137" t="s">
        <v>122</v>
      </c>
      <c r="F1137">
        <v>4885</v>
      </c>
      <c r="G1137">
        <v>18.974521398544301</v>
      </c>
      <c r="H1137">
        <v>257.45049887660201</v>
      </c>
      <c r="I1137">
        <v>6.1789999999999998E-2</v>
      </c>
    </row>
    <row r="1138" spans="1:9" x14ac:dyDescent="0.3">
      <c r="A1138" t="s">
        <v>71</v>
      </c>
      <c r="B1138" t="s">
        <v>35</v>
      </c>
      <c r="C1138" t="s">
        <v>70</v>
      </c>
      <c r="D1138">
        <v>1</v>
      </c>
      <c r="E1138" t="s">
        <v>123</v>
      </c>
      <c r="F1138">
        <v>6118</v>
      </c>
      <c r="G1138">
        <v>2.0046234130859301E-3</v>
      </c>
      <c r="H1138">
        <v>3051944.7992388201</v>
      </c>
      <c r="I1138">
        <v>7.3840000000000003E-2</v>
      </c>
    </row>
    <row r="1139" spans="1:9" x14ac:dyDescent="0.3">
      <c r="A1139" t="s">
        <v>71</v>
      </c>
      <c r="B1139" t="s">
        <v>35</v>
      </c>
      <c r="C1139" t="s">
        <v>70</v>
      </c>
      <c r="D1139">
        <v>1</v>
      </c>
      <c r="E1139" t="s">
        <v>124</v>
      </c>
      <c r="F1139">
        <v>4855</v>
      </c>
      <c r="G1139">
        <v>17.717000246047899</v>
      </c>
      <c r="H1139">
        <v>274.03058828104798</v>
      </c>
      <c r="I1139">
        <v>6.1269999999999998E-2</v>
      </c>
    </row>
    <row r="1140" spans="1:9" x14ac:dyDescent="0.3">
      <c r="A1140" t="s">
        <v>71</v>
      </c>
      <c r="B1140" t="s">
        <v>35</v>
      </c>
      <c r="C1140" t="s">
        <v>70</v>
      </c>
      <c r="D1140">
        <v>1</v>
      </c>
      <c r="E1140" t="s">
        <v>143</v>
      </c>
      <c r="F1140">
        <v>4886</v>
      </c>
      <c r="G1140">
        <v>14.063435792922901</v>
      </c>
      <c r="H1140">
        <v>347.42576934569098</v>
      </c>
      <c r="I1140">
        <v>6.2239999999999997E-2</v>
      </c>
    </row>
    <row r="1141" spans="1:9" x14ac:dyDescent="0.3">
      <c r="A1141" t="s">
        <v>71</v>
      </c>
      <c r="B1141" t="s">
        <v>35</v>
      </c>
      <c r="C1141" t="s">
        <v>70</v>
      </c>
      <c r="D1141">
        <v>1</v>
      </c>
      <c r="E1141" t="s">
        <v>144</v>
      </c>
      <c r="F1141">
        <v>4912</v>
      </c>
      <c r="G1141">
        <v>26.818927288055399</v>
      </c>
      <c r="H1141">
        <v>183.15423086245801</v>
      </c>
      <c r="I1141">
        <v>6.2300000000000001E-2</v>
      </c>
    </row>
    <row r="1142" spans="1:9" x14ac:dyDescent="0.3">
      <c r="A1142" t="s">
        <v>71</v>
      </c>
      <c r="B1142" t="s">
        <v>35</v>
      </c>
      <c r="C1142" t="s">
        <v>70</v>
      </c>
      <c r="D1142">
        <v>1</v>
      </c>
      <c r="E1142" t="s">
        <v>145</v>
      </c>
      <c r="F1142">
        <v>4858</v>
      </c>
      <c r="G1142">
        <v>15.6355757713317</v>
      </c>
      <c r="H1142">
        <v>310.701701750393</v>
      </c>
      <c r="I1142">
        <v>6.132E-2</v>
      </c>
    </row>
    <row r="1143" spans="1:9" x14ac:dyDescent="0.3">
      <c r="A1143" t="s">
        <v>71</v>
      </c>
      <c r="B1143" t="s">
        <v>35</v>
      </c>
      <c r="C1143" t="s">
        <v>70</v>
      </c>
      <c r="D1143">
        <v>1</v>
      </c>
      <c r="E1143" t="s">
        <v>146</v>
      </c>
      <c r="F1143">
        <v>4852</v>
      </c>
      <c r="G1143">
        <v>17.3531267642974</v>
      </c>
      <c r="H1143">
        <v>279.603789328765</v>
      </c>
      <c r="I1143">
        <v>6.1179999999999998E-2</v>
      </c>
    </row>
    <row r="1144" spans="1:9" x14ac:dyDescent="0.3">
      <c r="A1144" t="s">
        <v>71</v>
      </c>
      <c r="B1144" t="s">
        <v>35</v>
      </c>
      <c r="C1144" t="s">
        <v>70</v>
      </c>
      <c r="D1144">
        <v>1</v>
      </c>
      <c r="E1144" t="s">
        <v>125</v>
      </c>
      <c r="F1144">
        <v>6262</v>
      </c>
      <c r="G1144">
        <v>18.9034087657928</v>
      </c>
      <c r="H1144">
        <v>331.26300539675998</v>
      </c>
      <c r="I1144">
        <v>7.714E-2</v>
      </c>
    </row>
    <row r="1145" spans="1:9" x14ac:dyDescent="0.3">
      <c r="A1145" t="s">
        <v>71</v>
      </c>
      <c r="B1145" t="s">
        <v>35</v>
      </c>
      <c r="C1145" t="s">
        <v>70</v>
      </c>
      <c r="D1145">
        <v>1</v>
      </c>
      <c r="E1145" t="s">
        <v>126</v>
      </c>
      <c r="F1145">
        <v>6234</v>
      </c>
      <c r="G1145">
        <v>17.020531177520699</v>
      </c>
      <c r="H1145">
        <v>366.26353989664699</v>
      </c>
      <c r="I1145">
        <v>7.6539999999999997E-2</v>
      </c>
    </row>
    <row r="1146" spans="1:9" x14ac:dyDescent="0.3">
      <c r="A1146" t="s">
        <v>71</v>
      </c>
      <c r="B1146" t="s">
        <v>35</v>
      </c>
      <c r="C1146" t="s">
        <v>70</v>
      </c>
      <c r="D1146">
        <v>1</v>
      </c>
      <c r="E1146" t="s">
        <v>127</v>
      </c>
      <c r="F1146">
        <v>6209</v>
      </c>
      <c r="G1146">
        <v>22.5690464973449</v>
      </c>
      <c r="H1146">
        <v>275.11131233348402</v>
      </c>
      <c r="I1146">
        <v>7.671E-2</v>
      </c>
    </row>
    <row r="1147" spans="1:9" x14ac:dyDescent="0.3">
      <c r="A1147" t="s">
        <v>71</v>
      </c>
      <c r="B1147" t="s">
        <v>35</v>
      </c>
      <c r="C1147" t="s">
        <v>70</v>
      </c>
      <c r="D1147">
        <v>1</v>
      </c>
      <c r="E1147" t="s">
        <v>128</v>
      </c>
      <c r="F1147">
        <v>4946</v>
      </c>
      <c r="G1147">
        <v>17.623611211776701</v>
      </c>
      <c r="H1147">
        <v>280.64622741421402</v>
      </c>
      <c r="I1147">
        <v>6.2960000000000002E-2</v>
      </c>
    </row>
    <row r="1148" spans="1:9" x14ac:dyDescent="0.3">
      <c r="A1148" t="s">
        <v>71</v>
      </c>
      <c r="B1148" t="s">
        <v>35</v>
      </c>
      <c r="C1148" t="s">
        <v>70</v>
      </c>
      <c r="D1148">
        <v>1</v>
      </c>
      <c r="E1148" t="s">
        <v>133</v>
      </c>
      <c r="F1148">
        <v>6128</v>
      </c>
      <c r="G1148">
        <v>9.9277496337890603E-4</v>
      </c>
      <c r="H1148">
        <v>6172597.24111431</v>
      </c>
      <c r="I1148">
        <v>7.3620000000000005E-2</v>
      </c>
    </row>
    <row r="1149" spans="1:9" x14ac:dyDescent="0.3">
      <c r="A1149" t="s">
        <v>71</v>
      </c>
      <c r="B1149" t="s">
        <v>35</v>
      </c>
      <c r="C1149" t="s">
        <v>70</v>
      </c>
      <c r="D1149">
        <v>1</v>
      </c>
      <c r="E1149" t="s">
        <v>134</v>
      </c>
      <c r="F1149">
        <v>4856</v>
      </c>
      <c r="G1149">
        <v>17.229561805725002</v>
      </c>
      <c r="H1149">
        <v>281.841178246705</v>
      </c>
      <c r="I1149">
        <v>6.148E-2</v>
      </c>
    </row>
    <row r="1150" spans="1:9" x14ac:dyDescent="0.3">
      <c r="A1150" t="s">
        <v>71</v>
      </c>
      <c r="B1150" t="s">
        <v>35</v>
      </c>
      <c r="C1150" t="s">
        <v>70</v>
      </c>
      <c r="D1150">
        <v>1</v>
      </c>
      <c r="E1150" t="s">
        <v>135</v>
      </c>
      <c r="F1150">
        <v>4891</v>
      </c>
      <c r="G1150">
        <v>14.644286394119201</v>
      </c>
      <c r="H1150">
        <v>333.98691259985799</v>
      </c>
      <c r="I1150">
        <v>6.1990000000000003E-2</v>
      </c>
    </row>
    <row r="1151" spans="1:9" x14ac:dyDescent="0.3">
      <c r="A1151" t="s">
        <v>71</v>
      </c>
      <c r="B1151" t="s">
        <v>35</v>
      </c>
      <c r="C1151" t="s">
        <v>70</v>
      </c>
      <c r="D1151">
        <v>1</v>
      </c>
      <c r="E1151" t="s">
        <v>136</v>
      </c>
      <c r="F1151">
        <v>4928</v>
      </c>
      <c r="G1151">
        <v>23.047559499740601</v>
      </c>
      <c r="H1151">
        <v>213.81873425928001</v>
      </c>
      <c r="I1151">
        <v>6.2899999999999998E-2</v>
      </c>
    </row>
    <row r="1152" spans="1:9" x14ac:dyDescent="0.3">
      <c r="A1152" t="s">
        <v>71</v>
      </c>
      <c r="B1152" t="s">
        <v>35</v>
      </c>
      <c r="C1152" t="s">
        <v>70</v>
      </c>
      <c r="D1152">
        <v>1</v>
      </c>
      <c r="E1152" t="s">
        <v>137</v>
      </c>
      <c r="F1152">
        <v>4742</v>
      </c>
      <c r="G1152">
        <v>11.5369012355804</v>
      </c>
      <c r="H1152">
        <v>411.02891523205602</v>
      </c>
      <c r="I1152">
        <v>5.8040000000000001E-2</v>
      </c>
    </row>
    <row r="1153" spans="1:9" x14ac:dyDescent="0.3">
      <c r="A1153" t="s">
        <v>71</v>
      </c>
      <c r="B1153" t="s">
        <v>63</v>
      </c>
      <c r="C1153" t="s">
        <v>70</v>
      </c>
      <c r="D1153">
        <v>0</v>
      </c>
      <c r="E1153" t="s">
        <v>72</v>
      </c>
      <c r="F1153">
        <v>7593</v>
      </c>
      <c r="G1153">
        <v>15.6318936347961</v>
      </c>
      <c r="H1153">
        <v>485.737696109843</v>
      </c>
      <c r="I1153">
        <v>1.8110000000000001E-2</v>
      </c>
    </row>
    <row r="1154" spans="1:9" x14ac:dyDescent="0.3">
      <c r="A1154" t="s">
        <v>71</v>
      </c>
      <c r="B1154" t="s">
        <v>63</v>
      </c>
      <c r="C1154" t="s">
        <v>70</v>
      </c>
      <c r="D1154">
        <v>0</v>
      </c>
      <c r="E1154" t="s">
        <v>73</v>
      </c>
      <c r="F1154">
        <v>7794</v>
      </c>
      <c r="G1154">
        <v>26.475818395614599</v>
      </c>
      <c r="H1154">
        <v>294.38183490830102</v>
      </c>
      <c r="I1154">
        <v>2.0468E-2</v>
      </c>
    </row>
    <row r="1155" spans="1:9" x14ac:dyDescent="0.3">
      <c r="A1155" t="s">
        <v>71</v>
      </c>
      <c r="B1155" t="s">
        <v>63</v>
      </c>
      <c r="C1155" t="s">
        <v>70</v>
      </c>
      <c r="D1155">
        <v>0</v>
      </c>
      <c r="E1155" t="s">
        <v>79</v>
      </c>
      <c r="F1155">
        <v>7634</v>
      </c>
      <c r="G1155">
        <v>2.0003318786620998E-3</v>
      </c>
      <c r="H1155">
        <v>3816366.7146602999</v>
      </c>
      <c r="I1155">
        <v>1.9236E-2</v>
      </c>
    </row>
    <row r="1156" spans="1:9" x14ac:dyDescent="0.3">
      <c r="A1156" t="s">
        <v>71</v>
      </c>
      <c r="B1156" t="s">
        <v>63</v>
      </c>
      <c r="C1156" t="s">
        <v>70</v>
      </c>
      <c r="D1156">
        <v>0</v>
      </c>
      <c r="E1156" t="s">
        <v>80</v>
      </c>
      <c r="F1156">
        <v>6362</v>
      </c>
      <c r="G1156">
        <v>19.3656792640686</v>
      </c>
      <c r="H1156">
        <v>328.51933119661601</v>
      </c>
      <c r="I1156">
        <v>1.6596E-2</v>
      </c>
    </row>
    <row r="1157" spans="1:9" x14ac:dyDescent="0.3">
      <c r="A1157" t="s">
        <v>71</v>
      </c>
      <c r="B1157" t="s">
        <v>63</v>
      </c>
      <c r="C1157" t="s">
        <v>70</v>
      </c>
      <c r="D1157">
        <v>0</v>
      </c>
      <c r="E1157" t="s">
        <v>139</v>
      </c>
      <c r="F1157">
        <v>6282</v>
      </c>
      <c r="G1157">
        <v>17.8565816879272</v>
      </c>
      <c r="H1157">
        <v>351.803055578505</v>
      </c>
      <c r="I1157">
        <v>1.6212000000000001E-2</v>
      </c>
    </row>
    <row r="1158" spans="1:9" x14ac:dyDescent="0.3">
      <c r="A1158" t="s">
        <v>71</v>
      </c>
      <c r="B1158" t="s">
        <v>63</v>
      </c>
      <c r="C1158" t="s">
        <v>70</v>
      </c>
      <c r="D1158">
        <v>0</v>
      </c>
      <c r="E1158" t="s">
        <v>140</v>
      </c>
      <c r="F1158">
        <v>6138</v>
      </c>
      <c r="G1158">
        <v>18.069597244262599</v>
      </c>
      <c r="H1158">
        <v>339.68659716247299</v>
      </c>
      <c r="I1158">
        <v>1.5576E-2</v>
      </c>
    </row>
    <row r="1159" spans="1:9" x14ac:dyDescent="0.3">
      <c r="A1159" t="s">
        <v>71</v>
      </c>
      <c r="B1159" t="s">
        <v>63</v>
      </c>
      <c r="C1159" t="s">
        <v>70</v>
      </c>
      <c r="D1159">
        <v>0</v>
      </c>
      <c r="E1159" t="s">
        <v>141</v>
      </c>
      <c r="F1159">
        <v>6362</v>
      </c>
      <c r="G1159">
        <v>20.129904031753501</v>
      </c>
      <c r="H1159">
        <v>316.047209662022</v>
      </c>
      <c r="I1159">
        <v>1.6596E-2</v>
      </c>
    </row>
    <row r="1160" spans="1:9" x14ac:dyDescent="0.3">
      <c r="A1160" t="s">
        <v>71</v>
      </c>
      <c r="B1160" t="s">
        <v>63</v>
      </c>
      <c r="C1160" t="s">
        <v>70</v>
      </c>
      <c r="D1160">
        <v>0</v>
      </c>
      <c r="E1160" t="s">
        <v>142</v>
      </c>
      <c r="F1160">
        <v>6259</v>
      </c>
      <c r="G1160">
        <v>18.5683705806732</v>
      </c>
      <c r="H1160">
        <v>337.07858063295203</v>
      </c>
      <c r="I1160">
        <v>1.6086E-2</v>
      </c>
    </row>
    <row r="1161" spans="1:9" x14ac:dyDescent="0.3">
      <c r="A1161" t="s">
        <v>71</v>
      </c>
      <c r="B1161" t="s">
        <v>63</v>
      </c>
      <c r="C1161" t="s">
        <v>70</v>
      </c>
      <c r="D1161">
        <v>0</v>
      </c>
      <c r="E1161" t="s">
        <v>81</v>
      </c>
      <c r="F1161">
        <v>7632</v>
      </c>
      <c r="G1161">
        <v>2.0060539245605399E-3</v>
      </c>
      <c r="H1161">
        <v>3804483.9705253099</v>
      </c>
      <c r="I1161">
        <v>1.9223999999999901E-2</v>
      </c>
    </row>
    <row r="1162" spans="1:9" x14ac:dyDescent="0.3">
      <c r="A1162" t="s">
        <v>71</v>
      </c>
      <c r="B1162" t="s">
        <v>63</v>
      </c>
      <c r="C1162" t="s">
        <v>70</v>
      </c>
      <c r="D1162">
        <v>0</v>
      </c>
      <c r="E1162" t="s">
        <v>82</v>
      </c>
      <c r="F1162">
        <v>6383</v>
      </c>
      <c r="G1162">
        <v>29.5965847969055</v>
      </c>
      <c r="H1162">
        <v>215.66677519723001</v>
      </c>
      <c r="I1162">
        <v>1.6725999999999901E-2</v>
      </c>
    </row>
    <row r="1163" spans="1:9" x14ac:dyDescent="0.3">
      <c r="A1163" t="s">
        <v>71</v>
      </c>
      <c r="B1163" t="s">
        <v>63</v>
      </c>
      <c r="C1163" t="s">
        <v>70</v>
      </c>
      <c r="D1163">
        <v>0</v>
      </c>
      <c r="E1163" t="s">
        <v>83</v>
      </c>
      <c r="F1163">
        <v>6295</v>
      </c>
      <c r="G1163">
        <v>18.5616741180419</v>
      </c>
      <c r="H1163">
        <v>339.13966811222298</v>
      </c>
      <c r="I1163">
        <v>1.619E-2</v>
      </c>
    </row>
    <row r="1164" spans="1:9" x14ac:dyDescent="0.3">
      <c r="A1164" t="s">
        <v>71</v>
      </c>
      <c r="B1164" t="s">
        <v>63</v>
      </c>
      <c r="C1164" t="s">
        <v>70</v>
      </c>
      <c r="D1164">
        <v>0</v>
      </c>
      <c r="E1164" t="s">
        <v>84</v>
      </c>
      <c r="F1164">
        <v>6015</v>
      </c>
      <c r="G1164">
        <v>15.347023010253899</v>
      </c>
      <c r="H1164">
        <v>391.932689224559</v>
      </c>
      <c r="I1164">
        <v>1.4873999999999899E-2</v>
      </c>
    </row>
    <row r="1165" spans="1:9" x14ac:dyDescent="0.3">
      <c r="A1165" t="s">
        <v>71</v>
      </c>
      <c r="B1165" t="s">
        <v>63</v>
      </c>
      <c r="C1165" t="s">
        <v>70</v>
      </c>
      <c r="D1165">
        <v>0</v>
      </c>
      <c r="E1165" t="s">
        <v>85</v>
      </c>
      <c r="F1165">
        <v>6383</v>
      </c>
      <c r="G1165">
        <v>19.805369138717602</v>
      </c>
      <c r="H1165">
        <v>322.28634343006598</v>
      </c>
      <c r="I1165">
        <v>1.6725999999999901E-2</v>
      </c>
    </row>
    <row r="1166" spans="1:9" x14ac:dyDescent="0.3">
      <c r="A1166" t="s">
        <v>71</v>
      </c>
      <c r="B1166" t="s">
        <v>63</v>
      </c>
      <c r="C1166" t="s">
        <v>70</v>
      </c>
      <c r="D1166">
        <v>0</v>
      </c>
      <c r="E1166" t="s">
        <v>86</v>
      </c>
      <c r="F1166">
        <v>6384</v>
      </c>
      <c r="G1166">
        <v>19.708563804626401</v>
      </c>
      <c r="H1166">
        <v>323.92010210817</v>
      </c>
      <c r="I1166">
        <v>1.6728E-2</v>
      </c>
    </row>
    <row r="1167" spans="1:9" x14ac:dyDescent="0.3">
      <c r="A1167" t="s">
        <v>71</v>
      </c>
      <c r="B1167" t="s">
        <v>63</v>
      </c>
      <c r="C1167" t="s">
        <v>70</v>
      </c>
      <c r="D1167">
        <v>0</v>
      </c>
      <c r="E1167" t="s">
        <v>87</v>
      </c>
      <c r="F1167">
        <v>7194</v>
      </c>
      <c r="G1167">
        <v>19.4570343494415</v>
      </c>
      <c r="H1167">
        <v>369.73774475586902</v>
      </c>
      <c r="I1167">
        <v>1.7111999999999999E-2</v>
      </c>
    </row>
    <row r="1168" spans="1:9" x14ac:dyDescent="0.3">
      <c r="A1168" t="s">
        <v>71</v>
      </c>
      <c r="B1168" t="s">
        <v>63</v>
      </c>
      <c r="C1168" t="s">
        <v>70</v>
      </c>
      <c r="D1168">
        <v>0</v>
      </c>
      <c r="E1168" t="s">
        <v>88</v>
      </c>
      <c r="F1168">
        <v>5709</v>
      </c>
      <c r="G1168">
        <v>15.0618138313293</v>
      </c>
      <c r="H1168">
        <v>379.03801387618898</v>
      </c>
      <c r="I1168">
        <v>1.4141999999999899E-2</v>
      </c>
    </row>
    <row r="1169" spans="1:9" x14ac:dyDescent="0.3">
      <c r="A1169" t="s">
        <v>71</v>
      </c>
      <c r="B1169" t="s">
        <v>63</v>
      </c>
      <c r="C1169" t="s">
        <v>70</v>
      </c>
      <c r="D1169">
        <v>0</v>
      </c>
      <c r="E1169" t="s">
        <v>89</v>
      </c>
      <c r="F1169">
        <v>5709</v>
      </c>
      <c r="G1169">
        <v>14.7225189208984</v>
      </c>
      <c r="H1169">
        <v>387.77331723419502</v>
      </c>
      <c r="I1169">
        <v>1.4141999999999899E-2</v>
      </c>
    </row>
    <row r="1170" spans="1:9" x14ac:dyDescent="0.3">
      <c r="A1170" t="s">
        <v>71</v>
      </c>
      <c r="B1170" t="s">
        <v>63</v>
      </c>
      <c r="C1170" t="s">
        <v>70</v>
      </c>
      <c r="D1170">
        <v>0</v>
      </c>
      <c r="E1170" t="s">
        <v>93</v>
      </c>
      <c r="F1170">
        <v>7458</v>
      </c>
      <c r="G1170">
        <v>1.0013580322265599E-3</v>
      </c>
      <c r="H1170">
        <v>7447885.5314285699</v>
      </c>
      <c r="I1170">
        <v>1.8423999999999999E-2</v>
      </c>
    </row>
    <row r="1171" spans="1:9" x14ac:dyDescent="0.3">
      <c r="A1171" t="s">
        <v>71</v>
      </c>
      <c r="B1171" t="s">
        <v>63</v>
      </c>
      <c r="C1171" t="s">
        <v>70</v>
      </c>
      <c r="D1171">
        <v>0</v>
      </c>
      <c r="E1171" t="s">
        <v>94</v>
      </c>
      <c r="F1171">
        <v>6190</v>
      </c>
      <c r="G1171">
        <v>19.523611068725501</v>
      </c>
      <c r="H1171">
        <v>317.05200324931701</v>
      </c>
      <c r="I1171">
        <v>1.5959999999999998E-2</v>
      </c>
    </row>
    <row r="1172" spans="1:9" x14ac:dyDescent="0.3">
      <c r="A1172" t="s">
        <v>71</v>
      </c>
      <c r="B1172" t="s">
        <v>63</v>
      </c>
      <c r="C1172" t="s">
        <v>70</v>
      </c>
      <c r="D1172">
        <v>0</v>
      </c>
      <c r="E1172" t="s">
        <v>95</v>
      </c>
      <c r="F1172">
        <v>6206</v>
      </c>
      <c r="G1172">
        <v>20.757688045501698</v>
      </c>
      <c r="H1172">
        <v>298.97356518684501</v>
      </c>
      <c r="I1172">
        <v>1.5991999999999999E-2</v>
      </c>
    </row>
    <row r="1173" spans="1:9" x14ac:dyDescent="0.3">
      <c r="A1173" t="s">
        <v>71</v>
      </c>
      <c r="B1173" t="s">
        <v>63</v>
      </c>
      <c r="C1173" t="s">
        <v>70</v>
      </c>
      <c r="D1173">
        <v>0</v>
      </c>
      <c r="E1173" t="s">
        <v>96</v>
      </c>
      <c r="F1173">
        <v>6219</v>
      </c>
      <c r="G1173">
        <v>18.980506420135399</v>
      </c>
      <c r="H1173">
        <v>327.65195313242799</v>
      </c>
      <c r="I1173">
        <v>1.6077999999999999E-2</v>
      </c>
    </row>
    <row r="1174" spans="1:9" x14ac:dyDescent="0.3">
      <c r="A1174" t="s">
        <v>71</v>
      </c>
      <c r="B1174" t="s">
        <v>63</v>
      </c>
      <c r="C1174" t="s">
        <v>70</v>
      </c>
      <c r="D1174">
        <v>0</v>
      </c>
      <c r="E1174" t="s">
        <v>97</v>
      </c>
      <c r="F1174">
        <v>6316</v>
      </c>
      <c r="G1174">
        <v>27.5208964347839</v>
      </c>
      <c r="H1174">
        <v>229.498338288761</v>
      </c>
      <c r="I1174">
        <v>1.6719999999999999E-2</v>
      </c>
    </row>
    <row r="1175" spans="1:9" x14ac:dyDescent="0.3">
      <c r="A1175" t="s">
        <v>71</v>
      </c>
      <c r="B1175" t="s">
        <v>63</v>
      </c>
      <c r="C1175" t="s">
        <v>70</v>
      </c>
      <c r="D1175">
        <v>0</v>
      </c>
      <c r="E1175" t="s">
        <v>98</v>
      </c>
      <c r="F1175">
        <v>6460</v>
      </c>
      <c r="G1175">
        <v>19.667352676391602</v>
      </c>
      <c r="H1175">
        <v>328.46311886980499</v>
      </c>
      <c r="I1175">
        <v>1.7007999999999999E-2</v>
      </c>
    </row>
    <row r="1176" spans="1:9" x14ac:dyDescent="0.3">
      <c r="A1176" t="s">
        <v>71</v>
      </c>
      <c r="B1176" t="s">
        <v>63</v>
      </c>
      <c r="C1176" t="s">
        <v>70</v>
      </c>
      <c r="D1176">
        <v>0</v>
      </c>
      <c r="E1176" t="s">
        <v>99</v>
      </c>
      <c r="F1176">
        <v>7116</v>
      </c>
      <c r="G1176">
        <v>13.692385673522899</v>
      </c>
      <c r="H1176">
        <v>519.70490531538599</v>
      </c>
      <c r="I1176">
        <v>1.6615999999999999E-2</v>
      </c>
    </row>
    <row r="1177" spans="1:9" x14ac:dyDescent="0.3">
      <c r="A1177" t="s">
        <v>71</v>
      </c>
      <c r="B1177" t="s">
        <v>63</v>
      </c>
      <c r="C1177" t="s">
        <v>70</v>
      </c>
      <c r="D1177">
        <v>0</v>
      </c>
      <c r="E1177" t="s">
        <v>100</v>
      </c>
      <c r="F1177">
        <v>5544</v>
      </c>
      <c r="G1177">
        <v>13.1318054199218</v>
      </c>
      <c r="H1177">
        <v>422.181095646556</v>
      </c>
      <c r="I1177">
        <v>1.3516E-2</v>
      </c>
    </row>
    <row r="1178" spans="1:9" x14ac:dyDescent="0.3">
      <c r="A1178" t="s">
        <v>71</v>
      </c>
      <c r="B1178" t="s">
        <v>63</v>
      </c>
      <c r="C1178" t="s">
        <v>70</v>
      </c>
      <c r="D1178">
        <v>0</v>
      </c>
      <c r="E1178" t="s">
        <v>105</v>
      </c>
      <c r="F1178">
        <v>7631</v>
      </c>
      <c r="G1178">
        <v>21.554742336273101</v>
      </c>
      <c r="H1178">
        <v>354.02882024519698</v>
      </c>
      <c r="I1178">
        <v>1.9542E-2</v>
      </c>
    </row>
    <row r="1179" spans="1:9" x14ac:dyDescent="0.3">
      <c r="A1179" t="s">
        <v>71</v>
      </c>
      <c r="B1179" t="s">
        <v>63</v>
      </c>
      <c r="C1179" t="s">
        <v>70</v>
      </c>
      <c r="D1179">
        <v>0</v>
      </c>
      <c r="E1179" t="s">
        <v>111</v>
      </c>
      <c r="F1179">
        <v>7506</v>
      </c>
      <c r="G1179">
        <v>18.706566333770699</v>
      </c>
      <c r="H1179">
        <v>401.24947925100997</v>
      </c>
      <c r="I1179">
        <v>1.8707999999999999E-2</v>
      </c>
    </row>
    <row r="1180" spans="1:9" x14ac:dyDescent="0.3">
      <c r="A1180" t="s">
        <v>71</v>
      </c>
      <c r="B1180" t="s">
        <v>63</v>
      </c>
      <c r="C1180" t="s">
        <v>70</v>
      </c>
      <c r="D1180">
        <v>0</v>
      </c>
      <c r="E1180" t="s">
        <v>117</v>
      </c>
      <c r="F1180">
        <v>7231</v>
      </c>
      <c r="G1180">
        <v>1.0082721710205E-3</v>
      </c>
      <c r="H1180">
        <v>7171674.6805391302</v>
      </c>
      <c r="I1180">
        <v>1.7266E-2</v>
      </c>
    </row>
    <row r="1181" spans="1:9" x14ac:dyDescent="0.3">
      <c r="A1181" t="s">
        <v>71</v>
      </c>
      <c r="B1181" t="s">
        <v>63</v>
      </c>
      <c r="C1181" t="s">
        <v>70</v>
      </c>
      <c r="D1181">
        <v>0</v>
      </c>
      <c r="E1181" t="s">
        <v>118</v>
      </c>
      <c r="F1181">
        <v>5778</v>
      </c>
      <c r="G1181">
        <v>16.3090515136718</v>
      </c>
      <c r="H1181">
        <v>354.28179224011302</v>
      </c>
      <c r="I1181">
        <v>1.42639999999999E-2</v>
      </c>
    </row>
    <row r="1182" spans="1:9" x14ac:dyDescent="0.3">
      <c r="A1182" t="s">
        <v>71</v>
      </c>
      <c r="B1182" t="s">
        <v>63</v>
      </c>
      <c r="C1182" t="s">
        <v>70</v>
      </c>
      <c r="D1182">
        <v>0</v>
      </c>
      <c r="E1182" t="s">
        <v>119</v>
      </c>
      <c r="F1182">
        <v>5765</v>
      </c>
      <c r="G1182">
        <v>15.7454793453216</v>
      </c>
      <c r="H1182">
        <v>366.13683671135198</v>
      </c>
      <c r="I1182">
        <v>1.4290000000000001E-2</v>
      </c>
    </row>
    <row r="1183" spans="1:9" x14ac:dyDescent="0.3">
      <c r="A1183" t="s">
        <v>71</v>
      </c>
      <c r="B1183" t="s">
        <v>63</v>
      </c>
      <c r="C1183" t="s">
        <v>70</v>
      </c>
      <c r="D1183">
        <v>0</v>
      </c>
      <c r="E1183" t="s">
        <v>120</v>
      </c>
      <c r="F1183">
        <v>5781</v>
      </c>
      <c r="G1183">
        <v>14.705812692642199</v>
      </c>
      <c r="H1183">
        <v>393.10986212223497</v>
      </c>
      <c r="I1183">
        <v>1.4322E-2</v>
      </c>
    </row>
    <row r="1184" spans="1:9" x14ac:dyDescent="0.3">
      <c r="A1184" t="s">
        <v>71</v>
      </c>
      <c r="B1184" t="s">
        <v>63</v>
      </c>
      <c r="C1184" t="s">
        <v>70</v>
      </c>
      <c r="D1184">
        <v>0</v>
      </c>
      <c r="E1184" t="s">
        <v>121</v>
      </c>
      <c r="F1184">
        <v>5778</v>
      </c>
      <c r="G1184">
        <v>16.799881219863799</v>
      </c>
      <c r="H1184">
        <v>343.93100310543798</v>
      </c>
      <c r="I1184">
        <v>1.42639999999999E-2</v>
      </c>
    </row>
    <row r="1185" spans="1:9" x14ac:dyDescent="0.3">
      <c r="A1185" t="s">
        <v>71</v>
      </c>
      <c r="B1185" t="s">
        <v>63</v>
      </c>
      <c r="C1185" t="s">
        <v>70</v>
      </c>
      <c r="D1185">
        <v>0</v>
      </c>
      <c r="E1185" t="s">
        <v>122</v>
      </c>
      <c r="F1185">
        <v>5767</v>
      </c>
      <c r="G1185">
        <v>14.761630773544301</v>
      </c>
      <c r="H1185">
        <v>390.67499305940999</v>
      </c>
      <c r="I1185">
        <v>1.4293999999999999E-2</v>
      </c>
    </row>
    <row r="1186" spans="1:9" x14ac:dyDescent="0.3">
      <c r="A1186" t="s">
        <v>71</v>
      </c>
      <c r="B1186" t="s">
        <v>63</v>
      </c>
      <c r="C1186" t="s">
        <v>70</v>
      </c>
      <c r="D1186">
        <v>0</v>
      </c>
      <c r="E1186" t="s">
        <v>123</v>
      </c>
      <c r="F1186">
        <v>7382</v>
      </c>
      <c r="G1186">
        <v>1.0101795196533201E-3</v>
      </c>
      <c r="H1186">
        <v>7307612.0198253402</v>
      </c>
      <c r="I1186">
        <v>1.8088E-2</v>
      </c>
    </row>
    <row r="1187" spans="1:9" x14ac:dyDescent="0.3">
      <c r="A1187" t="s">
        <v>71</v>
      </c>
      <c r="B1187" t="s">
        <v>63</v>
      </c>
      <c r="C1187" t="s">
        <v>70</v>
      </c>
      <c r="D1187">
        <v>0</v>
      </c>
      <c r="E1187" t="s">
        <v>124</v>
      </c>
      <c r="F1187">
        <v>6094</v>
      </c>
      <c r="G1187">
        <v>16.9121959209442</v>
      </c>
      <c r="H1187">
        <v>360.33168185174202</v>
      </c>
      <c r="I1187">
        <v>1.5640000000000001E-2</v>
      </c>
    </row>
    <row r="1188" spans="1:9" x14ac:dyDescent="0.3">
      <c r="A1188" t="s">
        <v>71</v>
      </c>
      <c r="B1188" t="s">
        <v>63</v>
      </c>
      <c r="C1188" t="s">
        <v>70</v>
      </c>
      <c r="D1188">
        <v>0</v>
      </c>
      <c r="E1188" t="s">
        <v>143</v>
      </c>
      <c r="F1188">
        <v>6126</v>
      </c>
      <c r="G1188">
        <v>17.5688827037811</v>
      </c>
      <c r="H1188">
        <v>348.68466613881901</v>
      </c>
      <c r="I1188">
        <v>1.5703999999999999E-2</v>
      </c>
    </row>
    <row r="1189" spans="1:9" x14ac:dyDescent="0.3">
      <c r="A1189" t="s">
        <v>71</v>
      </c>
      <c r="B1189" t="s">
        <v>63</v>
      </c>
      <c r="C1189" t="s">
        <v>70</v>
      </c>
      <c r="D1189">
        <v>0</v>
      </c>
      <c r="E1189" t="s">
        <v>144</v>
      </c>
      <c r="F1189">
        <v>6126</v>
      </c>
      <c r="G1189">
        <v>24.876713037490799</v>
      </c>
      <c r="H1189">
        <v>246.25439827069201</v>
      </c>
      <c r="I1189">
        <v>1.5703999999999999E-2</v>
      </c>
    </row>
    <row r="1190" spans="1:9" x14ac:dyDescent="0.3">
      <c r="A1190" t="s">
        <v>71</v>
      </c>
      <c r="B1190" t="s">
        <v>63</v>
      </c>
      <c r="C1190" t="s">
        <v>70</v>
      </c>
      <c r="D1190">
        <v>0</v>
      </c>
      <c r="E1190" t="s">
        <v>145</v>
      </c>
      <c r="F1190">
        <v>6090</v>
      </c>
      <c r="G1190">
        <v>20.836469411849901</v>
      </c>
      <c r="H1190">
        <v>292.276003176264</v>
      </c>
      <c r="I1190">
        <v>1.5632E-2</v>
      </c>
    </row>
    <row r="1191" spans="1:9" x14ac:dyDescent="0.3">
      <c r="A1191" t="s">
        <v>71</v>
      </c>
      <c r="B1191" t="s">
        <v>63</v>
      </c>
      <c r="C1191" t="s">
        <v>70</v>
      </c>
      <c r="D1191">
        <v>0</v>
      </c>
      <c r="E1191" t="s">
        <v>146</v>
      </c>
      <c r="F1191">
        <v>6124</v>
      </c>
      <c r="G1191">
        <v>17.769879579544</v>
      </c>
      <c r="H1191">
        <v>344.628109188184</v>
      </c>
      <c r="I1191">
        <v>1.5699999999999999E-2</v>
      </c>
    </row>
    <row r="1192" spans="1:9" x14ac:dyDescent="0.3">
      <c r="A1192" t="s">
        <v>71</v>
      </c>
      <c r="B1192" t="s">
        <v>63</v>
      </c>
      <c r="C1192" t="s">
        <v>70</v>
      </c>
      <c r="D1192">
        <v>0</v>
      </c>
      <c r="E1192" t="s">
        <v>125</v>
      </c>
      <c r="F1192">
        <v>7416</v>
      </c>
      <c r="G1192">
        <v>16.818239927291799</v>
      </c>
      <c r="H1192">
        <v>440.94982780960601</v>
      </c>
      <c r="I1192">
        <v>1.80639999999999E-2</v>
      </c>
    </row>
    <row r="1193" spans="1:9" x14ac:dyDescent="0.3">
      <c r="A1193" t="s">
        <v>71</v>
      </c>
      <c r="B1193" t="s">
        <v>63</v>
      </c>
      <c r="C1193" t="s">
        <v>70</v>
      </c>
      <c r="D1193">
        <v>0</v>
      </c>
      <c r="E1193" t="s">
        <v>126</v>
      </c>
      <c r="F1193">
        <v>7403</v>
      </c>
      <c r="G1193">
        <v>18.024016857147199</v>
      </c>
      <c r="H1193">
        <v>410.729753454731</v>
      </c>
      <c r="I1193">
        <v>1.8013999999999999E-2</v>
      </c>
    </row>
    <row r="1194" spans="1:9" x14ac:dyDescent="0.3">
      <c r="A1194" t="s">
        <v>71</v>
      </c>
      <c r="B1194" t="s">
        <v>63</v>
      </c>
      <c r="C1194" t="s">
        <v>70</v>
      </c>
      <c r="D1194">
        <v>0</v>
      </c>
      <c r="E1194" t="s">
        <v>127</v>
      </c>
      <c r="F1194">
        <v>7492</v>
      </c>
      <c r="G1194">
        <v>1.0676383972167899E-3</v>
      </c>
      <c r="H1194">
        <v>7017357.2058954798</v>
      </c>
      <c r="I1194">
        <v>1.8759999999999999E-2</v>
      </c>
    </row>
    <row r="1195" spans="1:9" x14ac:dyDescent="0.3">
      <c r="A1195" t="s">
        <v>71</v>
      </c>
      <c r="B1195" t="s">
        <v>63</v>
      </c>
      <c r="C1195" t="s">
        <v>70</v>
      </c>
      <c r="D1195">
        <v>0</v>
      </c>
      <c r="E1195" t="s">
        <v>128</v>
      </c>
      <c r="F1195">
        <v>6094</v>
      </c>
      <c r="G1195">
        <v>19.2662513256073</v>
      </c>
      <c r="H1195">
        <v>316.30439658493901</v>
      </c>
      <c r="I1195">
        <v>1.6071999999999999E-2</v>
      </c>
    </row>
    <row r="1196" spans="1:9" x14ac:dyDescent="0.3">
      <c r="A1196" t="s">
        <v>71</v>
      </c>
      <c r="B1196" t="s">
        <v>63</v>
      </c>
      <c r="C1196" t="s">
        <v>70</v>
      </c>
      <c r="D1196">
        <v>0</v>
      </c>
      <c r="E1196" t="s">
        <v>129</v>
      </c>
      <c r="F1196">
        <v>6297</v>
      </c>
      <c r="G1196">
        <v>19.755047082901001</v>
      </c>
      <c r="H1196">
        <v>318.75398593457999</v>
      </c>
      <c r="I1196">
        <v>1.6517999999999901E-2</v>
      </c>
    </row>
    <row r="1197" spans="1:9" x14ac:dyDescent="0.3">
      <c r="A1197" t="s">
        <v>71</v>
      </c>
      <c r="B1197" t="s">
        <v>63</v>
      </c>
      <c r="C1197" t="s">
        <v>70</v>
      </c>
      <c r="D1197">
        <v>0</v>
      </c>
      <c r="E1197" t="s">
        <v>130</v>
      </c>
      <c r="F1197">
        <v>6353</v>
      </c>
      <c r="G1197">
        <v>24.161231517791698</v>
      </c>
      <c r="H1197">
        <v>262.94189496598301</v>
      </c>
      <c r="I1197">
        <v>1.6573999999999998E-2</v>
      </c>
    </row>
    <row r="1198" spans="1:9" x14ac:dyDescent="0.3">
      <c r="A1198" t="s">
        <v>71</v>
      </c>
      <c r="B1198" t="s">
        <v>63</v>
      </c>
      <c r="C1198" t="s">
        <v>70</v>
      </c>
      <c r="D1198">
        <v>0</v>
      </c>
      <c r="E1198" t="s">
        <v>131</v>
      </c>
      <c r="F1198">
        <v>6094</v>
      </c>
      <c r="G1198">
        <v>9.9897384643554601E-4</v>
      </c>
      <c r="H1198">
        <v>6100259.8033412797</v>
      </c>
      <c r="I1198">
        <v>1.6071999999999999E-2</v>
      </c>
    </row>
    <row r="1199" spans="1:9" x14ac:dyDescent="0.3">
      <c r="A1199" t="s">
        <v>71</v>
      </c>
      <c r="B1199" t="s">
        <v>63</v>
      </c>
      <c r="C1199" t="s">
        <v>70</v>
      </c>
      <c r="D1199">
        <v>0</v>
      </c>
      <c r="E1199" t="s">
        <v>132</v>
      </c>
      <c r="F1199">
        <v>6297</v>
      </c>
      <c r="G1199">
        <v>1.0242462158203099E-3</v>
      </c>
      <c r="H1199">
        <v>6147935.8212290499</v>
      </c>
      <c r="I1199">
        <v>1.6517999999999901E-2</v>
      </c>
    </row>
    <row r="1200" spans="1:9" x14ac:dyDescent="0.3">
      <c r="A1200" t="s">
        <v>71</v>
      </c>
      <c r="B1200" t="s">
        <v>63</v>
      </c>
      <c r="C1200" t="s">
        <v>70</v>
      </c>
      <c r="D1200">
        <v>0</v>
      </c>
      <c r="E1200" t="s">
        <v>133</v>
      </c>
      <c r="F1200">
        <v>7798</v>
      </c>
      <c r="G1200">
        <v>1.9991397857665998E-3</v>
      </c>
      <c r="H1200">
        <v>3900677.7092426899</v>
      </c>
      <c r="I1200">
        <v>2.0504000000000001E-2</v>
      </c>
    </row>
    <row r="1201" spans="1:9" x14ac:dyDescent="0.3">
      <c r="A1201" t="s">
        <v>71</v>
      </c>
      <c r="B1201" t="s">
        <v>63</v>
      </c>
      <c r="C1201" t="s">
        <v>70</v>
      </c>
      <c r="D1201">
        <v>0</v>
      </c>
      <c r="E1201" t="s">
        <v>134</v>
      </c>
      <c r="F1201">
        <v>6794</v>
      </c>
      <c r="G1201">
        <v>25.363287448883</v>
      </c>
      <c r="H1201">
        <v>267.86748420103498</v>
      </c>
      <c r="I1201">
        <v>1.8495999999999999E-2</v>
      </c>
    </row>
    <row r="1202" spans="1:9" x14ac:dyDescent="0.3">
      <c r="A1202" t="s">
        <v>71</v>
      </c>
      <c r="B1202" t="s">
        <v>63</v>
      </c>
      <c r="C1202" t="s">
        <v>70</v>
      </c>
      <c r="D1202">
        <v>0</v>
      </c>
      <c r="E1202" t="s">
        <v>135</v>
      </c>
      <c r="F1202">
        <v>6794</v>
      </c>
      <c r="G1202">
        <v>1.9986629486083902E-3</v>
      </c>
      <c r="H1202">
        <v>3399272.50101395</v>
      </c>
      <c r="I1202">
        <v>1.8495999999999999E-2</v>
      </c>
    </row>
    <row r="1203" spans="1:9" x14ac:dyDescent="0.3">
      <c r="A1203" t="s">
        <v>71</v>
      </c>
      <c r="B1203" t="s">
        <v>63</v>
      </c>
      <c r="C1203" t="s">
        <v>70</v>
      </c>
      <c r="D1203">
        <v>0</v>
      </c>
      <c r="E1203" t="s">
        <v>136</v>
      </c>
      <c r="F1203">
        <v>6794</v>
      </c>
      <c r="G1203">
        <v>1.99723243713378E-3</v>
      </c>
      <c r="H1203">
        <v>3401707.2192909098</v>
      </c>
      <c r="I1203">
        <v>1.8495999999999999E-2</v>
      </c>
    </row>
    <row r="1204" spans="1:9" x14ac:dyDescent="0.3">
      <c r="A1204" t="s">
        <v>71</v>
      </c>
      <c r="B1204" t="s">
        <v>63</v>
      </c>
      <c r="C1204" t="s">
        <v>70</v>
      </c>
      <c r="D1204">
        <v>0</v>
      </c>
      <c r="E1204" t="s">
        <v>137</v>
      </c>
      <c r="F1204">
        <v>6794</v>
      </c>
      <c r="G1204">
        <v>9.99212265014648E-4</v>
      </c>
      <c r="H1204">
        <v>6799356.0906704804</v>
      </c>
      <c r="I1204">
        <v>1.8495999999999999E-2</v>
      </c>
    </row>
    <row r="1205" spans="1:9" x14ac:dyDescent="0.3">
      <c r="A1205" t="s">
        <v>71</v>
      </c>
      <c r="B1205" t="s">
        <v>63</v>
      </c>
      <c r="C1205" t="s">
        <v>70</v>
      </c>
      <c r="D1205">
        <v>0</v>
      </c>
      <c r="E1205" t="s">
        <v>138</v>
      </c>
      <c r="F1205">
        <v>6794</v>
      </c>
      <c r="G1205">
        <v>2.0143985748290998E-3</v>
      </c>
      <c r="H1205">
        <v>3372718.8277902701</v>
      </c>
      <c r="I1205">
        <v>1.8495999999999999E-2</v>
      </c>
    </row>
    <row r="1206" spans="1:9" x14ac:dyDescent="0.3">
      <c r="A1206" t="s">
        <v>71</v>
      </c>
      <c r="B1206" t="s">
        <v>63</v>
      </c>
      <c r="C1206" t="s">
        <v>70</v>
      </c>
      <c r="D1206">
        <v>1</v>
      </c>
      <c r="E1206" t="s">
        <v>72</v>
      </c>
      <c r="F1206">
        <v>7609</v>
      </c>
      <c r="G1206">
        <v>18.707852363586401</v>
      </c>
      <c r="H1206">
        <v>406.72760571974601</v>
      </c>
      <c r="I1206">
        <v>1.8145999999999999E-2</v>
      </c>
    </row>
    <row r="1207" spans="1:9" x14ac:dyDescent="0.3">
      <c r="A1207" t="s">
        <v>71</v>
      </c>
      <c r="B1207" t="s">
        <v>63</v>
      </c>
      <c r="C1207" t="s">
        <v>70</v>
      </c>
      <c r="D1207">
        <v>1</v>
      </c>
      <c r="E1207" t="s">
        <v>73</v>
      </c>
      <c r="F1207">
        <v>7533</v>
      </c>
      <c r="G1207">
        <v>21.5931332111358</v>
      </c>
      <c r="H1207">
        <v>348.86090528608997</v>
      </c>
      <c r="I1207">
        <v>1.88419999999999E-2</v>
      </c>
    </row>
    <row r="1208" spans="1:9" x14ac:dyDescent="0.3">
      <c r="A1208" t="s">
        <v>71</v>
      </c>
      <c r="B1208" t="s">
        <v>63</v>
      </c>
      <c r="C1208" t="s">
        <v>70</v>
      </c>
      <c r="D1208">
        <v>1</v>
      </c>
      <c r="E1208" t="s">
        <v>74</v>
      </c>
      <c r="F1208">
        <v>6448</v>
      </c>
      <c r="G1208">
        <v>34.663620948791497</v>
      </c>
      <c r="H1208">
        <v>186.01634288367001</v>
      </c>
      <c r="I1208">
        <v>1.7572000000000001E-2</v>
      </c>
    </row>
    <row r="1209" spans="1:9" x14ac:dyDescent="0.3">
      <c r="A1209" t="s">
        <v>71</v>
      </c>
      <c r="B1209" t="s">
        <v>63</v>
      </c>
      <c r="C1209" t="s">
        <v>70</v>
      </c>
      <c r="D1209">
        <v>1</v>
      </c>
      <c r="E1209" t="s">
        <v>75</v>
      </c>
      <c r="F1209">
        <v>6808</v>
      </c>
      <c r="G1209">
        <v>33.227598905563298</v>
      </c>
      <c r="H1209">
        <v>204.889917545625</v>
      </c>
      <c r="I1209">
        <v>1.9188E-2</v>
      </c>
    </row>
    <row r="1210" spans="1:9" x14ac:dyDescent="0.3">
      <c r="A1210" t="s">
        <v>71</v>
      </c>
      <c r="B1210" t="s">
        <v>63</v>
      </c>
      <c r="C1210" t="s">
        <v>70</v>
      </c>
      <c r="D1210">
        <v>1</v>
      </c>
      <c r="E1210" t="s">
        <v>79</v>
      </c>
      <c r="F1210">
        <v>7772</v>
      </c>
      <c r="G1210">
        <v>9.9968910217285091E-4</v>
      </c>
      <c r="H1210">
        <v>7774417.0493679903</v>
      </c>
      <c r="I1210">
        <v>2.0004000000000001E-2</v>
      </c>
    </row>
    <row r="1211" spans="1:9" x14ac:dyDescent="0.3">
      <c r="A1211" t="s">
        <v>71</v>
      </c>
      <c r="B1211" t="s">
        <v>63</v>
      </c>
      <c r="C1211" t="s">
        <v>70</v>
      </c>
      <c r="D1211">
        <v>1</v>
      </c>
      <c r="E1211" t="s">
        <v>80</v>
      </c>
      <c r="F1211">
        <v>6615</v>
      </c>
      <c r="G1211">
        <v>23.0443694591522</v>
      </c>
      <c r="H1211">
        <v>287.05493598883402</v>
      </c>
      <c r="I1211">
        <v>1.7641999999999901E-2</v>
      </c>
    </row>
    <row r="1212" spans="1:9" x14ac:dyDescent="0.3">
      <c r="A1212" t="s">
        <v>71</v>
      </c>
      <c r="B1212" t="s">
        <v>63</v>
      </c>
      <c r="C1212" t="s">
        <v>70</v>
      </c>
      <c r="D1212">
        <v>1</v>
      </c>
      <c r="E1212" t="s">
        <v>139</v>
      </c>
      <c r="F1212">
        <v>6444</v>
      </c>
      <c r="G1212">
        <v>20.477938413619899</v>
      </c>
      <c r="H1212">
        <v>314.68011426941501</v>
      </c>
      <c r="I1212">
        <v>1.694E-2</v>
      </c>
    </row>
    <row r="1213" spans="1:9" x14ac:dyDescent="0.3">
      <c r="A1213" t="s">
        <v>71</v>
      </c>
      <c r="B1213" t="s">
        <v>63</v>
      </c>
      <c r="C1213" t="s">
        <v>70</v>
      </c>
      <c r="D1213">
        <v>1</v>
      </c>
      <c r="E1213" t="s">
        <v>140</v>
      </c>
      <c r="F1213">
        <v>6103</v>
      </c>
      <c r="G1213">
        <v>22.746237754821699</v>
      </c>
      <c r="H1213">
        <v>268.30810729155701</v>
      </c>
      <c r="I1213">
        <v>1.5865999999999901E-2</v>
      </c>
    </row>
    <row r="1214" spans="1:9" x14ac:dyDescent="0.3">
      <c r="A1214" t="s">
        <v>71</v>
      </c>
      <c r="B1214" t="s">
        <v>63</v>
      </c>
      <c r="C1214" t="s">
        <v>70</v>
      </c>
      <c r="D1214">
        <v>1</v>
      </c>
      <c r="E1214" t="s">
        <v>141</v>
      </c>
      <c r="F1214">
        <v>6578</v>
      </c>
      <c r="G1214">
        <v>25.445442914962701</v>
      </c>
      <c r="H1214">
        <v>258.51387307280498</v>
      </c>
      <c r="I1214">
        <v>1.7412E-2</v>
      </c>
    </row>
    <row r="1215" spans="1:9" x14ac:dyDescent="0.3">
      <c r="A1215" t="s">
        <v>71</v>
      </c>
      <c r="B1215" t="s">
        <v>63</v>
      </c>
      <c r="C1215" t="s">
        <v>70</v>
      </c>
      <c r="D1215">
        <v>1</v>
      </c>
      <c r="E1215" t="s">
        <v>142</v>
      </c>
      <c r="F1215">
        <v>6541</v>
      </c>
      <c r="G1215">
        <v>21.7848961353302</v>
      </c>
      <c r="H1215">
        <v>300.253898819006</v>
      </c>
      <c r="I1215">
        <v>1.7402000000000001E-2</v>
      </c>
    </row>
    <row r="1216" spans="1:9" x14ac:dyDescent="0.3">
      <c r="A1216" t="s">
        <v>71</v>
      </c>
      <c r="B1216" t="s">
        <v>63</v>
      </c>
      <c r="C1216" t="s">
        <v>70</v>
      </c>
      <c r="D1216">
        <v>1</v>
      </c>
      <c r="E1216" t="s">
        <v>81</v>
      </c>
      <c r="F1216">
        <v>7772</v>
      </c>
      <c r="G1216">
        <v>9.6154212951660102E-4</v>
      </c>
      <c r="H1216">
        <v>8082849.1663773796</v>
      </c>
      <c r="I1216">
        <v>2.0004000000000001E-2</v>
      </c>
    </row>
    <row r="1217" spans="1:9" x14ac:dyDescent="0.3">
      <c r="A1217" t="s">
        <v>71</v>
      </c>
      <c r="B1217" t="s">
        <v>63</v>
      </c>
      <c r="C1217" t="s">
        <v>70</v>
      </c>
      <c r="D1217">
        <v>1</v>
      </c>
      <c r="E1217" t="s">
        <v>82</v>
      </c>
      <c r="F1217">
        <v>6630</v>
      </c>
      <c r="G1217">
        <v>24.4019212722778</v>
      </c>
      <c r="H1217">
        <v>271.69991764263699</v>
      </c>
      <c r="I1217">
        <v>1.772E-2</v>
      </c>
    </row>
    <row r="1218" spans="1:9" x14ac:dyDescent="0.3">
      <c r="A1218" t="s">
        <v>71</v>
      </c>
      <c r="B1218" t="s">
        <v>63</v>
      </c>
      <c r="C1218" t="s">
        <v>70</v>
      </c>
      <c r="D1218">
        <v>1</v>
      </c>
      <c r="E1218" t="s">
        <v>83</v>
      </c>
      <c r="F1218">
        <v>6536</v>
      </c>
      <c r="G1218">
        <v>21.824476003646801</v>
      </c>
      <c r="H1218">
        <v>299.48027154960499</v>
      </c>
      <c r="I1218">
        <v>1.7176E-2</v>
      </c>
    </row>
    <row r="1219" spans="1:9" x14ac:dyDescent="0.3">
      <c r="A1219" t="s">
        <v>71</v>
      </c>
      <c r="B1219" t="s">
        <v>63</v>
      </c>
      <c r="C1219" t="s">
        <v>70</v>
      </c>
      <c r="D1219">
        <v>1</v>
      </c>
      <c r="E1219" t="s">
        <v>84</v>
      </c>
      <c r="F1219">
        <v>6287</v>
      </c>
      <c r="G1219">
        <v>28.3809397220611</v>
      </c>
      <c r="H1219">
        <v>221.521910887008</v>
      </c>
      <c r="I1219">
        <v>1.6042000000000001E-2</v>
      </c>
    </row>
    <row r="1220" spans="1:9" x14ac:dyDescent="0.3">
      <c r="A1220" t="s">
        <v>71</v>
      </c>
      <c r="B1220" t="s">
        <v>63</v>
      </c>
      <c r="C1220" t="s">
        <v>70</v>
      </c>
      <c r="D1220">
        <v>1</v>
      </c>
      <c r="E1220" t="s">
        <v>85</v>
      </c>
      <c r="F1220">
        <v>6596</v>
      </c>
      <c r="G1220">
        <v>27.168577909469601</v>
      </c>
      <c r="H1220">
        <v>242.78046580056599</v>
      </c>
      <c r="I1220">
        <v>1.7512E-2</v>
      </c>
    </row>
    <row r="1221" spans="1:9" x14ac:dyDescent="0.3">
      <c r="A1221" t="s">
        <v>71</v>
      </c>
      <c r="B1221" t="s">
        <v>63</v>
      </c>
      <c r="C1221" t="s">
        <v>70</v>
      </c>
      <c r="D1221">
        <v>1</v>
      </c>
      <c r="E1221" t="s">
        <v>87</v>
      </c>
      <c r="F1221">
        <v>7137</v>
      </c>
      <c r="G1221">
        <v>2.0079612731933498E-3</v>
      </c>
      <c r="H1221">
        <v>3554351.4186653998</v>
      </c>
      <c r="I1221">
        <v>1.6709999999999999E-2</v>
      </c>
    </row>
    <row r="1222" spans="1:9" x14ac:dyDescent="0.3">
      <c r="A1222" t="s">
        <v>71</v>
      </c>
      <c r="B1222" t="s">
        <v>63</v>
      </c>
      <c r="C1222" t="s">
        <v>70</v>
      </c>
      <c r="D1222">
        <v>1</v>
      </c>
      <c r="E1222" t="s">
        <v>88</v>
      </c>
      <c r="F1222">
        <v>5777</v>
      </c>
      <c r="G1222">
        <v>15.9166877269744</v>
      </c>
      <c r="H1222">
        <v>362.9523993368</v>
      </c>
      <c r="I1222">
        <v>1.4586E-2</v>
      </c>
    </row>
    <row r="1223" spans="1:9" x14ac:dyDescent="0.3">
      <c r="A1223" t="s">
        <v>71</v>
      </c>
      <c r="B1223" t="s">
        <v>63</v>
      </c>
      <c r="C1223" t="s">
        <v>70</v>
      </c>
      <c r="D1223">
        <v>1</v>
      </c>
      <c r="E1223" t="s">
        <v>89</v>
      </c>
      <c r="F1223">
        <v>5861</v>
      </c>
      <c r="G1223">
        <v>14.0806562900543</v>
      </c>
      <c r="H1223">
        <v>416.24480274685999</v>
      </c>
      <c r="I1223">
        <v>1.4498E-2</v>
      </c>
    </row>
    <row r="1224" spans="1:9" x14ac:dyDescent="0.3">
      <c r="A1224" t="s">
        <v>71</v>
      </c>
      <c r="B1224" t="s">
        <v>63</v>
      </c>
      <c r="C1224" t="s">
        <v>70</v>
      </c>
      <c r="D1224">
        <v>1</v>
      </c>
      <c r="E1224" t="s">
        <v>90</v>
      </c>
      <c r="F1224">
        <v>5796</v>
      </c>
      <c r="G1224">
        <v>15.3485786914825</v>
      </c>
      <c r="H1224">
        <v>377.62454208326102</v>
      </c>
      <c r="I1224">
        <v>1.4371999999999999E-2</v>
      </c>
    </row>
    <row r="1225" spans="1:9" x14ac:dyDescent="0.3">
      <c r="A1225" t="s">
        <v>71</v>
      </c>
      <c r="B1225" t="s">
        <v>63</v>
      </c>
      <c r="C1225" t="s">
        <v>70</v>
      </c>
      <c r="D1225">
        <v>1</v>
      </c>
      <c r="E1225" t="s">
        <v>91</v>
      </c>
      <c r="F1225">
        <v>5636</v>
      </c>
      <c r="G1225">
        <v>13.1212952136993</v>
      </c>
      <c r="H1225">
        <v>429.53076721539702</v>
      </c>
      <c r="I1225">
        <v>1.3736E-2</v>
      </c>
    </row>
    <row r="1226" spans="1:9" x14ac:dyDescent="0.3">
      <c r="A1226" t="s">
        <v>71</v>
      </c>
      <c r="B1226" t="s">
        <v>63</v>
      </c>
      <c r="C1226" t="s">
        <v>70</v>
      </c>
      <c r="D1226">
        <v>1</v>
      </c>
      <c r="E1226" t="s">
        <v>92</v>
      </c>
      <c r="F1226">
        <v>5703</v>
      </c>
      <c r="G1226">
        <v>15.464526891708299</v>
      </c>
      <c r="H1226">
        <v>368.77946800026399</v>
      </c>
      <c r="I1226">
        <v>1.4118E-2</v>
      </c>
    </row>
    <row r="1227" spans="1:9" x14ac:dyDescent="0.3">
      <c r="A1227" t="s">
        <v>71</v>
      </c>
      <c r="B1227" t="s">
        <v>63</v>
      </c>
      <c r="C1227" t="s">
        <v>70</v>
      </c>
      <c r="D1227">
        <v>1</v>
      </c>
      <c r="E1227" t="s">
        <v>93</v>
      </c>
      <c r="F1227">
        <v>7356</v>
      </c>
      <c r="G1227">
        <v>2.0005702972412101E-3</v>
      </c>
      <c r="H1227">
        <v>3676951.5223453701</v>
      </c>
      <c r="I1227">
        <v>1.77519999999999E-2</v>
      </c>
    </row>
    <row r="1228" spans="1:9" x14ac:dyDescent="0.3">
      <c r="A1228" t="s">
        <v>71</v>
      </c>
      <c r="B1228" t="s">
        <v>63</v>
      </c>
      <c r="C1228" t="s">
        <v>70</v>
      </c>
      <c r="D1228">
        <v>1</v>
      </c>
      <c r="E1228" t="s">
        <v>94</v>
      </c>
      <c r="F1228">
        <v>5720</v>
      </c>
      <c r="G1228">
        <v>16.300302028655999</v>
      </c>
      <c r="H1228">
        <v>350.91374318980098</v>
      </c>
      <c r="I1228">
        <v>1.4564000000000001E-2</v>
      </c>
    </row>
    <row r="1229" spans="1:9" x14ac:dyDescent="0.3">
      <c r="A1229" t="s">
        <v>71</v>
      </c>
      <c r="B1229" t="s">
        <v>63</v>
      </c>
      <c r="C1229" t="s">
        <v>70</v>
      </c>
      <c r="D1229">
        <v>1</v>
      </c>
      <c r="E1229" t="s">
        <v>95</v>
      </c>
      <c r="F1229">
        <v>6143</v>
      </c>
      <c r="G1229">
        <v>19.776721477508499</v>
      </c>
      <c r="H1229">
        <v>310.617713203184</v>
      </c>
      <c r="I1229">
        <v>1.6062E-2</v>
      </c>
    </row>
    <row r="1230" spans="1:9" x14ac:dyDescent="0.3">
      <c r="A1230" t="s">
        <v>71</v>
      </c>
      <c r="B1230" t="s">
        <v>63</v>
      </c>
      <c r="C1230" t="s">
        <v>70</v>
      </c>
      <c r="D1230">
        <v>1</v>
      </c>
      <c r="E1230" t="s">
        <v>96</v>
      </c>
      <c r="F1230">
        <v>6381</v>
      </c>
      <c r="G1230">
        <v>21.751277923583899</v>
      </c>
      <c r="H1230">
        <v>293.362073824699</v>
      </c>
      <c r="I1230">
        <v>1.6846E-2</v>
      </c>
    </row>
    <row r="1231" spans="1:9" x14ac:dyDescent="0.3">
      <c r="A1231" t="s">
        <v>71</v>
      </c>
      <c r="B1231" t="s">
        <v>63</v>
      </c>
      <c r="C1231" t="s">
        <v>70</v>
      </c>
      <c r="D1231">
        <v>1</v>
      </c>
      <c r="E1231" t="s">
        <v>97</v>
      </c>
      <c r="F1231">
        <v>5720</v>
      </c>
      <c r="G1231">
        <v>2.0062923431396402E-3</v>
      </c>
      <c r="H1231">
        <v>2851030.1699346402</v>
      </c>
      <c r="I1231">
        <v>1.4564000000000001E-2</v>
      </c>
    </row>
    <row r="1232" spans="1:9" x14ac:dyDescent="0.3">
      <c r="A1232" t="s">
        <v>71</v>
      </c>
      <c r="B1232" t="s">
        <v>63</v>
      </c>
      <c r="C1232" t="s">
        <v>70</v>
      </c>
      <c r="D1232">
        <v>1</v>
      </c>
      <c r="E1232" t="s">
        <v>98</v>
      </c>
      <c r="F1232">
        <v>6011</v>
      </c>
      <c r="G1232">
        <v>16.279329776763898</v>
      </c>
      <c r="H1232">
        <v>369.24124533552401</v>
      </c>
      <c r="I1232">
        <v>1.5273999999999999E-2</v>
      </c>
    </row>
    <row r="1233" spans="1:9" x14ac:dyDescent="0.3">
      <c r="A1233" t="s">
        <v>71</v>
      </c>
      <c r="B1233" t="s">
        <v>63</v>
      </c>
      <c r="C1233" t="s">
        <v>70</v>
      </c>
      <c r="D1233">
        <v>1</v>
      </c>
      <c r="E1233" t="s">
        <v>99</v>
      </c>
      <c r="F1233">
        <v>7200</v>
      </c>
      <c r="G1233">
        <v>15.022281408309899</v>
      </c>
      <c r="H1233">
        <v>479.28805248030699</v>
      </c>
      <c r="I1233">
        <v>1.7059999999999999E-2</v>
      </c>
    </row>
    <row r="1234" spans="1:9" x14ac:dyDescent="0.3">
      <c r="A1234" t="s">
        <v>71</v>
      </c>
      <c r="B1234" t="s">
        <v>63</v>
      </c>
      <c r="C1234" t="s">
        <v>70</v>
      </c>
      <c r="D1234">
        <v>1</v>
      </c>
      <c r="E1234" t="s">
        <v>100</v>
      </c>
      <c r="F1234">
        <v>5581</v>
      </c>
      <c r="G1234">
        <v>22.3376417160034</v>
      </c>
      <c r="H1234">
        <v>249.847323677037</v>
      </c>
      <c r="I1234">
        <v>1.3486E-2</v>
      </c>
    </row>
    <row r="1235" spans="1:9" x14ac:dyDescent="0.3">
      <c r="A1235" t="s">
        <v>71</v>
      </c>
      <c r="B1235" t="s">
        <v>63</v>
      </c>
      <c r="C1235" t="s">
        <v>70</v>
      </c>
      <c r="D1235">
        <v>1</v>
      </c>
      <c r="E1235" t="s">
        <v>105</v>
      </c>
      <c r="F1235">
        <v>7521</v>
      </c>
      <c r="G1235">
        <v>19.312631368637</v>
      </c>
      <c r="H1235">
        <v>389.43424417108599</v>
      </c>
      <c r="I1235">
        <v>1.8821999999999998E-2</v>
      </c>
    </row>
    <row r="1236" spans="1:9" x14ac:dyDescent="0.3">
      <c r="A1236" t="s">
        <v>71</v>
      </c>
      <c r="B1236" t="s">
        <v>63</v>
      </c>
      <c r="C1236" t="s">
        <v>70</v>
      </c>
      <c r="D1236">
        <v>1</v>
      </c>
      <c r="E1236" t="s">
        <v>106</v>
      </c>
      <c r="F1236">
        <v>6149</v>
      </c>
      <c r="G1236">
        <v>25.5194363594055</v>
      </c>
      <c r="H1236">
        <v>240.95359761869099</v>
      </c>
      <c r="I1236">
        <v>1.55299999999999E-2</v>
      </c>
    </row>
    <row r="1237" spans="1:9" x14ac:dyDescent="0.3">
      <c r="A1237" t="s">
        <v>71</v>
      </c>
      <c r="B1237" t="s">
        <v>63</v>
      </c>
      <c r="C1237" t="s">
        <v>70</v>
      </c>
      <c r="D1237">
        <v>1</v>
      </c>
      <c r="E1237" t="s">
        <v>111</v>
      </c>
      <c r="F1237">
        <v>7265</v>
      </c>
      <c r="G1237">
        <v>14.3359148502349</v>
      </c>
      <c r="H1237">
        <v>506.769193029973</v>
      </c>
      <c r="I1237">
        <v>1.7201999999999999E-2</v>
      </c>
    </row>
    <row r="1238" spans="1:9" x14ac:dyDescent="0.3">
      <c r="A1238" t="s">
        <v>71</v>
      </c>
      <c r="B1238" t="s">
        <v>63</v>
      </c>
      <c r="C1238" t="s">
        <v>70</v>
      </c>
      <c r="D1238">
        <v>1</v>
      </c>
      <c r="E1238" t="s">
        <v>117</v>
      </c>
      <c r="F1238">
        <v>7275</v>
      </c>
      <c r="G1238">
        <v>1.00541114807128E-3</v>
      </c>
      <c r="H1238">
        <v>7235845.7671330301</v>
      </c>
      <c r="I1238">
        <v>1.7469999999999999E-2</v>
      </c>
    </row>
    <row r="1239" spans="1:9" x14ac:dyDescent="0.3">
      <c r="A1239" t="s">
        <v>71</v>
      </c>
      <c r="B1239" t="s">
        <v>63</v>
      </c>
      <c r="C1239" t="s">
        <v>70</v>
      </c>
      <c r="D1239">
        <v>1</v>
      </c>
      <c r="E1239" t="s">
        <v>118</v>
      </c>
      <c r="F1239">
        <v>5847</v>
      </c>
      <c r="G1239">
        <v>16.1481127738952</v>
      </c>
      <c r="H1239">
        <v>362.08565557283799</v>
      </c>
      <c r="I1239">
        <v>1.455E-2</v>
      </c>
    </row>
    <row r="1240" spans="1:9" x14ac:dyDescent="0.3">
      <c r="A1240" t="s">
        <v>71</v>
      </c>
      <c r="B1240" t="s">
        <v>63</v>
      </c>
      <c r="C1240" t="s">
        <v>70</v>
      </c>
      <c r="D1240">
        <v>1</v>
      </c>
      <c r="E1240" t="s">
        <v>119</v>
      </c>
      <c r="F1240">
        <v>5867</v>
      </c>
      <c r="G1240">
        <v>16.622856378555198</v>
      </c>
      <c r="H1240">
        <v>352.94776459531101</v>
      </c>
      <c r="I1240">
        <v>1.4734000000000001E-2</v>
      </c>
    </row>
    <row r="1241" spans="1:9" x14ac:dyDescent="0.3">
      <c r="A1241" t="s">
        <v>71</v>
      </c>
      <c r="B1241" t="s">
        <v>63</v>
      </c>
      <c r="C1241" t="s">
        <v>70</v>
      </c>
      <c r="D1241">
        <v>1</v>
      </c>
      <c r="E1241" t="s">
        <v>120</v>
      </c>
      <c r="F1241">
        <v>5890</v>
      </c>
      <c r="G1241">
        <v>18.678493738174399</v>
      </c>
      <c r="H1241">
        <v>315.33591961766302</v>
      </c>
      <c r="I1241">
        <v>1.4755999999999899E-2</v>
      </c>
    </row>
    <row r="1242" spans="1:9" x14ac:dyDescent="0.3">
      <c r="A1242" t="s">
        <v>71</v>
      </c>
      <c r="B1242" t="s">
        <v>63</v>
      </c>
      <c r="C1242" t="s">
        <v>70</v>
      </c>
      <c r="D1242">
        <v>1</v>
      </c>
      <c r="E1242" t="s">
        <v>121</v>
      </c>
      <c r="F1242">
        <v>5857</v>
      </c>
      <c r="G1242">
        <v>15.5835442543029</v>
      </c>
      <c r="H1242">
        <v>375.84518030182602</v>
      </c>
      <c r="I1242">
        <v>1.4618000000000001E-2</v>
      </c>
    </row>
    <row r="1243" spans="1:9" x14ac:dyDescent="0.3">
      <c r="A1243" t="s">
        <v>71</v>
      </c>
      <c r="B1243" t="s">
        <v>63</v>
      </c>
      <c r="C1243" t="s">
        <v>70</v>
      </c>
      <c r="D1243">
        <v>1</v>
      </c>
      <c r="E1243" t="s">
        <v>122</v>
      </c>
      <c r="F1243">
        <v>5852</v>
      </c>
      <c r="G1243">
        <v>14.2114384174346</v>
      </c>
      <c r="H1243">
        <v>411.780977273963</v>
      </c>
      <c r="I1243">
        <v>1.46039999999999E-2</v>
      </c>
    </row>
    <row r="1244" spans="1:9" x14ac:dyDescent="0.3">
      <c r="A1244" t="s">
        <v>71</v>
      </c>
      <c r="B1244" t="s">
        <v>63</v>
      </c>
      <c r="C1244" t="s">
        <v>70</v>
      </c>
      <c r="D1244">
        <v>1</v>
      </c>
      <c r="E1244" t="s">
        <v>123</v>
      </c>
      <c r="F1244">
        <v>7413</v>
      </c>
      <c r="G1244">
        <v>1.0001659393310499E-3</v>
      </c>
      <c r="H1244">
        <v>7411770.0958283599</v>
      </c>
      <c r="I1244">
        <v>1.8214000000000001E-2</v>
      </c>
    </row>
    <row r="1245" spans="1:9" x14ac:dyDescent="0.3">
      <c r="A1245" t="s">
        <v>71</v>
      </c>
      <c r="B1245" t="s">
        <v>63</v>
      </c>
      <c r="C1245" t="s">
        <v>70</v>
      </c>
      <c r="D1245">
        <v>1</v>
      </c>
      <c r="E1245" t="s">
        <v>124</v>
      </c>
      <c r="F1245">
        <v>6110</v>
      </c>
      <c r="G1245">
        <v>21.282513141631998</v>
      </c>
      <c r="H1245">
        <v>287.09015515878298</v>
      </c>
      <c r="I1245">
        <v>1.5671999999999998E-2</v>
      </c>
    </row>
    <row r="1246" spans="1:9" x14ac:dyDescent="0.3">
      <c r="A1246" t="s">
        <v>71</v>
      </c>
      <c r="B1246" t="s">
        <v>63</v>
      </c>
      <c r="C1246" t="s">
        <v>70</v>
      </c>
      <c r="D1246">
        <v>1</v>
      </c>
      <c r="E1246" t="s">
        <v>143</v>
      </c>
      <c r="F1246">
        <v>6228</v>
      </c>
      <c r="G1246">
        <v>22.324060916900599</v>
      </c>
      <c r="H1246">
        <v>278.98149996916698</v>
      </c>
      <c r="I1246">
        <v>1.6320000000000001E-2</v>
      </c>
    </row>
    <row r="1247" spans="1:9" x14ac:dyDescent="0.3">
      <c r="A1247" t="s">
        <v>71</v>
      </c>
      <c r="B1247" t="s">
        <v>63</v>
      </c>
      <c r="C1247" t="s">
        <v>70</v>
      </c>
      <c r="D1247">
        <v>1</v>
      </c>
      <c r="E1247" t="s">
        <v>144</v>
      </c>
      <c r="F1247">
        <v>6285</v>
      </c>
      <c r="G1247">
        <v>19.271502733230498</v>
      </c>
      <c r="H1247">
        <v>326.129211976943</v>
      </c>
      <c r="I1247">
        <v>1.6254000000000001E-2</v>
      </c>
    </row>
    <row r="1248" spans="1:9" x14ac:dyDescent="0.3">
      <c r="A1248" t="s">
        <v>71</v>
      </c>
      <c r="B1248" t="s">
        <v>63</v>
      </c>
      <c r="C1248" t="s">
        <v>70</v>
      </c>
      <c r="D1248">
        <v>1</v>
      </c>
      <c r="E1248" t="s">
        <v>145</v>
      </c>
      <c r="F1248">
        <v>6094</v>
      </c>
      <c r="G1248">
        <v>17.3156366348266</v>
      </c>
      <c r="H1248">
        <v>351.936237085458</v>
      </c>
      <c r="I1248">
        <v>1.5576E-2</v>
      </c>
    </row>
    <row r="1249" spans="1:9" x14ac:dyDescent="0.3">
      <c r="A1249" t="s">
        <v>71</v>
      </c>
      <c r="B1249" t="s">
        <v>63</v>
      </c>
      <c r="C1249" t="s">
        <v>70</v>
      </c>
      <c r="D1249">
        <v>1</v>
      </c>
      <c r="E1249" t="s">
        <v>146</v>
      </c>
      <c r="F1249">
        <v>6063</v>
      </c>
      <c r="G1249">
        <v>17.652146577835001</v>
      </c>
      <c r="H1249">
        <v>343.47097523045699</v>
      </c>
      <c r="I1249">
        <v>1.53979999999999E-2</v>
      </c>
    </row>
    <row r="1250" spans="1:9" x14ac:dyDescent="0.3">
      <c r="A1250" t="s">
        <v>71</v>
      </c>
      <c r="B1250" t="s">
        <v>63</v>
      </c>
      <c r="C1250" t="s">
        <v>70</v>
      </c>
      <c r="D1250">
        <v>1</v>
      </c>
      <c r="E1250" t="s">
        <v>125</v>
      </c>
      <c r="F1250">
        <v>7375</v>
      </c>
      <c r="G1250">
        <v>15.739466905593799</v>
      </c>
      <c r="H1250">
        <v>468.56733104339702</v>
      </c>
      <c r="I1250">
        <v>1.7757999999999999E-2</v>
      </c>
    </row>
    <row r="1251" spans="1:9" x14ac:dyDescent="0.3">
      <c r="A1251" t="s">
        <v>71</v>
      </c>
      <c r="B1251" t="s">
        <v>63</v>
      </c>
      <c r="C1251" t="s">
        <v>70</v>
      </c>
      <c r="D1251">
        <v>1</v>
      </c>
      <c r="E1251" t="s">
        <v>147</v>
      </c>
      <c r="F1251">
        <v>5974</v>
      </c>
      <c r="G1251">
        <v>14.717580318450899</v>
      </c>
      <c r="H1251">
        <v>405.90911486384698</v>
      </c>
      <c r="I1251">
        <v>1.4928E-2</v>
      </c>
    </row>
    <row r="1252" spans="1:9" x14ac:dyDescent="0.3">
      <c r="A1252" t="s">
        <v>71</v>
      </c>
      <c r="B1252" t="s">
        <v>63</v>
      </c>
      <c r="C1252" t="s">
        <v>70</v>
      </c>
      <c r="D1252">
        <v>1</v>
      </c>
      <c r="E1252" t="s">
        <v>126</v>
      </c>
      <c r="F1252">
        <v>7281</v>
      </c>
      <c r="G1252">
        <v>20.551790714263898</v>
      </c>
      <c r="H1252">
        <v>354.27569797831001</v>
      </c>
      <c r="I1252">
        <v>1.7222000000000001E-2</v>
      </c>
    </row>
    <row r="1253" spans="1:9" x14ac:dyDescent="0.3">
      <c r="A1253" t="s">
        <v>71</v>
      </c>
      <c r="B1253" t="s">
        <v>63</v>
      </c>
      <c r="C1253" t="s">
        <v>70</v>
      </c>
      <c r="D1253">
        <v>1</v>
      </c>
      <c r="E1253" t="s">
        <v>127</v>
      </c>
      <c r="F1253">
        <v>7442</v>
      </c>
      <c r="G1253">
        <v>19.720356941223098</v>
      </c>
      <c r="H1253">
        <v>377.37653644814799</v>
      </c>
      <c r="I1253">
        <v>1.84E-2</v>
      </c>
    </row>
    <row r="1254" spans="1:9" x14ac:dyDescent="0.3">
      <c r="A1254" t="s">
        <v>71</v>
      </c>
      <c r="B1254" t="s">
        <v>63</v>
      </c>
      <c r="C1254" t="s">
        <v>70</v>
      </c>
      <c r="D1254">
        <v>1</v>
      </c>
      <c r="E1254" t="s">
        <v>133</v>
      </c>
      <c r="F1254">
        <v>7236</v>
      </c>
      <c r="G1254">
        <v>13.6207942962646</v>
      </c>
      <c r="H1254">
        <v>531.24655160414397</v>
      </c>
      <c r="I1254">
        <v>1.7072E-2</v>
      </c>
    </row>
    <row r="1255" spans="1:9" x14ac:dyDescent="0.3">
      <c r="A1255" t="s">
        <v>71</v>
      </c>
      <c r="B1255" t="s">
        <v>63</v>
      </c>
      <c r="C1255" t="s">
        <v>70</v>
      </c>
      <c r="D1255">
        <v>1</v>
      </c>
      <c r="E1255" t="s">
        <v>134</v>
      </c>
      <c r="F1255">
        <v>5647</v>
      </c>
      <c r="G1255">
        <v>33.662245512008603</v>
      </c>
      <c r="H1255">
        <v>167.75470305406299</v>
      </c>
      <c r="I1255">
        <v>1.3953999999999999E-2</v>
      </c>
    </row>
    <row r="1256" spans="1:9" x14ac:dyDescent="0.3">
      <c r="A1256" t="s">
        <v>71</v>
      </c>
      <c r="B1256" t="s">
        <v>64</v>
      </c>
      <c r="C1256" t="s">
        <v>70</v>
      </c>
      <c r="D1256">
        <v>0</v>
      </c>
      <c r="E1256" t="s">
        <v>72</v>
      </c>
      <c r="F1256">
        <v>6572</v>
      </c>
      <c r="G1256">
        <v>4.9225430488586399</v>
      </c>
      <c r="H1256">
        <v>1335.0822805955499</v>
      </c>
      <c r="I1256">
        <v>7.8839999999999997E-4</v>
      </c>
    </row>
    <row r="1257" spans="1:9" x14ac:dyDescent="0.3">
      <c r="A1257" t="s">
        <v>71</v>
      </c>
      <c r="B1257" t="s">
        <v>64</v>
      </c>
      <c r="C1257" t="s">
        <v>70</v>
      </c>
      <c r="D1257">
        <v>0</v>
      </c>
      <c r="E1257" t="s">
        <v>148</v>
      </c>
      <c r="F1257">
        <v>5050</v>
      </c>
      <c r="G1257">
        <v>9.3082728385925293</v>
      </c>
      <c r="H1257">
        <v>542.52814540012901</v>
      </c>
      <c r="I1257">
        <v>6.466E-4</v>
      </c>
    </row>
    <row r="1258" spans="1:9" x14ac:dyDescent="0.3">
      <c r="A1258" t="s">
        <v>71</v>
      </c>
      <c r="B1258" t="s">
        <v>64</v>
      </c>
      <c r="C1258" t="s">
        <v>70</v>
      </c>
      <c r="D1258">
        <v>0</v>
      </c>
      <c r="E1258" t="s">
        <v>73</v>
      </c>
      <c r="F1258">
        <v>7012</v>
      </c>
      <c r="G1258">
        <v>2.0036697387695299E-3</v>
      </c>
      <c r="H1258">
        <v>3499578.7301285099</v>
      </c>
      <c r="I1258">
        <v>9.6919999999999895E-4</v>
      </c>
    </row>
    <row r="1259" spans="1:9" x14ac:dyDescent="0.3">
      <c r="A1259" t="s">
        <v>71</v>
      </c>
      <c r="B1259" t="s">
        <v>64</v>
      </c>
      <c r="C1259" t="s">
        <v>70</v>
      </c>
      <c r="D1259">
        <v>0</v>
      </c>
      <c r="E1259" t="s">
        <v>74</v>
      </c>
      <c r="F1259">
        <v>6422</v>
      </c>
      <c r="G1259">
        <v>10.982395648956199</v>
      </c>
      <c r="H1259">
        <v>584.75401954857705</v>
      </c>
      <c r="I1259">
        <v>9.1019999999999903E-4</v>
      </c>
    </row>
    <row r="1260" spans="1:9" x14ac:dyDescent="0.3">
      <c r="A1260" t="s">
        <v>71</v>
      </c>
      <c r="B1260" t="s">
        <v>64</v>
      </c>
      <c r="C1260" t="s">
        <v>70</v>
      </c>
      <c r="D1260">
        <v>0</v>
      </c>
      <c r="E1260" t="s">
        <v>75</v>
      </c>
      <c r="F1260">
        <v>6422</v>
      </c>
      <c r="G1260">
        <v>13.1395552158355</v>
      </c>
      <c r="H1260">
        <v>488.75322600420299</v>
      </c>
      <c r="I1260">
        <v>9.1019999999999903E-4</v>
      </c>
    </row>
    <row r="1261" spans="1:9" x14ac:dyDescent="0.3">
      <c r="A1261" t="s">
        <v>71</v>
      </c>
      <c r="B1261" t="s">
        <v>64</v>
      </c>
      <c r="C1261" t="s">
        <v>70</v>
      </c>
      <c r="D1261">
        <v>0</v>
      </c>
      <c r="E1261" t="s">
        <v>76</v>
      </c>
      <c r="F1261">
        <v>6421</v>
      </c>
      <c r="G1261">
        <v>13.8520958423614</v>
      </c>
      <c r="H1261">
        <v>463.53996341577198</v>
      </c>
      <c r="I1261">
        <v>9.1009999999999897E-4</v>
      </c>
    </row>
    <row r="1262" spans="1:9" x14ac:dyDescent="0.3">
      <c r="A1262" t="s">
        <v>71</v>
      </c>
      <c r="B1262" t="s">
        <v>64</v>
      </c>
      <c r="C1262" t="s">
        <v>70</v>
      </c>
      <c r="D1262">
        <v>0</v>
      </c>
      <c r="E1262" t="s">
        <v>77</v>
      </c>
      <c r="F1262">
        <v>6420</v>
      </c>
      <c r="G1262">
        <v>15.978332042693999</v>
      </c>
      <c r="H1262">
        <v>401.79412862655198</v>
      </c>
      <c r="I1262">
        <v>9.1E-4</v>
      </c>
    </row>
    <row r="1263" spans="1:9" x14ac:dyDescent="0.3">
      <c r="A1263" t="s">
        <v>71</v>
      </c>
      <c r="B1263" t="s">
        <v>64</v>
      </c>
      <c r="C1263" t="s">
        <v>70</v>
      </c>
      <c r="D1263">
        <v>0</v>
      </c>
      <c r="E1263" t="s">
        <v>78</v>
      </c>
      <c r="F1263">
        <v>6422</v>
      </c>
      <c r="G1263">
        <v>13.837283134460399</v>
      </c>
      <c r="H1263">
        <v>464.10844799486699</v>
      </c>
      <c r="I1263">
        <v>9.1019999999999903E-4</v>
      </c>
    </row>
    <row r="1264" spans="1:9" x14ac:dyDescent="0.3">
      <c r="A1264" t="s">
        <v>71</v>
      </c>
      <c r="B1264" t="s">
        <v>64</v>
      </c>
      <c r="C1264" t="s">
        <v>70</v>
      </c>
      <c r="D1264">
        <v>0</v>
      </c>
      <c r="E1264" t="s">
        <v>79</v>
      </c>
      <c r="F1264">
        <v>6366</v>
      </c>
      <c r="G1264">
        <v>7.02593994140625</v>
      </c>
      <c r="H1264">
        <v>906.07093899038296</v>
      </c>
      <c r="I1264">
        <v>7.6419999999999895E-4</v>
      </c>
    </row>
    <row r="1265" spans="1:9" x14ac:dyDescent="0.3">
      <c r="A1265" t="s">
        <v>71</v>
      </c>
      <c r="B1265" t="s">
        <v>64</v>
      </c>
      <c r="C1265" t="s">
        <v>70</v>
      </c>
      <c r="D1265">
        <v>0</v>
      </c>
      <c r="E1265" t="s">
        <v>81</v>
      </c>
      <c r="F1265">
        <v>6366</v>
      </c>
      <c r="G1265">
        <v>1.0001659393310499E-3</v>
      </c>
      <c r="H1265">
        <v>6364943.8054827098</v>
      </c>
      <c r="I1265">
        <v>7.6419999999999895E-4</v>
      </c>
    </row>
    <row r="1266" spans="1:9" x14ac:dyDescent="0.3">
      <c r="A1266" t="s">
        <v>71</v>
      </c>
      <c r="B1266" t="s">
        <v>64</v>
      </c>
      <c r="C1266" t="s">
        <v>70</v>
      </c>
      <c r="D1266">
        <v>0</v>
      </c>
      <c r="E1266" t="s">
        <v>87</v>
      </c>
      <c r="F1266">
        <v>6398</v>
      </c>
      <c r="G1266">
        <v>6.9530088901519704</v>
      </c>
      <c r="H1266">
        <v>920.17716374013605</v>
      </c>
      <c r="I1266">
        <v>7.9639999999999995E-4</v>
      </c>
    </row>
    <row r="1267" spans="1:9" x14ac:dyDescent="0.3">
      <c r="A1267" t="s">
        <v>71</v>
      </c>
      <c r="B1267" t="s">
        <v>64</v>
      </c>
      <c r="C1267" t="s">
        <v>70</v>
      </c>
      <c r="D1267">
        <v>0</v>
      </c>
      <c r="E1267" t="s">
        <v>93</v>
      </c>
      <c r="F1267">
        <v>6557</v>
      </c>
      <c r="G1267">
        <v>6.25689196586608</v>
      </c>
      <c r="H1267">
        <v>1047.9643944263501</v>
      </c>
      <c r="I1267">
        <v>8.3209999999999903E-4</v>
      </c>
    </row>
    <row r="1268" spans="1:9" x14ac:dyDescent="0.3">
      <c r="A1268" t="s">
        <v>71</v>
      </c>
      <c r="B1268" t="s">
        <v>64</v>
      </c>
      <c r="C1268" t="s">
        <v>70</v>
      </c>
      <c r="D1268">
        <v>0</v>
      </c>
      <c r="E1268" t="s">
        <v>99</v>
      </c>
      <c r="F1268">
        <v>6200</v>
      </c>
      <c r="G1268">
        <v>5.9795565605163503</v>
      </c>
      <c r="H1268">
        <v>1036.8661851849099</v>
      </c>
      <c r="I1268">
        <v>7.3640000000000001E-4</v>
      </c>
    </row>
    <row r="1269" spans="1:9" x14ac:dyDescent="0.3">
      <c r="A1269" t="s">
        <v>71</v>
      </c>
      <c r="B1269" t="s">
        <v>64</v>
      </c>
      <c r="C1269" t="s">
        <v>70</v>
      </c>
      <c r="D1269">
        <v>0</v>
      </c>
      <c r="E1269" t="s">
        <v>105</v>
      </c>
      <c r="F1269">
        <v>6333</v>
      </c>
      <c r="G1269">
        <v>10.774018526077199</v>
      </c>
      <c r="H1269">
        <v>587.80296178920605</v>
      </c>
      <c r="I1269">
        <v>7.7189999999999995E-4</v>
      </c>
    </row>
    <row r="1270" spans="1:9" x14ac:dyDescent="0.3">
      <c r="A1270" t="s">
        <v>71</v>
      </c>
      <c r="B1270" t="s">
        <v>64</v>
      </c>
      <c r="C1270" t="s">
        <v>70</v>
      </c>
      <c r="D1270">
        <v>0</v>
      </c>
      <c r="E1270" t="s">
        <v>111</v>
      </c>
      <c r="F1270">
        <v>6464</v>
      </c>
      <c r="G1270">
        <v>6.3979282379150302</v>
      </c>
      <c r="H1270">
        <v>1010.32705582619</v>
      </c>
      <c r="I1270">
        <v>8.0480000000000005E-4</v>
      </c>
    </row>
    <row r="1271" spans="1:9" x14ac:dyDescent="0.3">
      <c r="A1271" t="s">
        <v>71</v>
      </c>
      <c r="B1271" t="s">
        <v>64</v>
      </c>
      <c r="C1271" t="s">
        <v>70</v>
      </c>
      <c r="D1271">
        <v>0</v>
      </c>
      <c r="E1271" t="s">
        <v>112</v>
      </c>
      <c r="F1271">
        <v>5263</v>
      </c>
      <c r="G1271">
        <v>5.5061724185943604</v>
      </c>
      <c r="H1271">
        <v>955.83639593755402</v>
      </c>
      <c r="I1271">
        <v>6.847E-4</v>
      </c>
    </row>
    <row r="1272" spans="1:9" x14ac:dyDescent="0.3">
      <c r="A1272" t="s">
        <v>71</v>
      </c>
      <c r="B1272" t="s">
        <v>64</v>
      </c>
      <c r="C1272" t="s">
        <v>70</v>
      </c>
      <c r="D1272">
        <v>0</v>
      </c>
      <c r="E1272" t="s">
        <v>117</v>
      </c>
      <c r="F1272">
        <v>6269</v>
      </c>
      <c r="G1272">
        <v>5.4106276035308802</v>
      </c>
      <c r="H1272">
        <v>1158.6456247532001</v>
      </c>
      <c r="I1272">
        <v>7.561E-4</v>
      </c>
    </row>
    <row r="1273" spans="1:9" x14ac:dyDescent="0.3">
      <c r="A1273" t="s">
        <v>71</v>
      </c>
      <c r="B1273" t="s">
        <v>64</v>
      </c>
      <c r="C1273" t="s">
        <v>70</v>
      </c>
      <c r="D1273">
        <v>0</v>
      </c>
      <c r="E1273" t="s">
        <v>123</v>
      </c>
      <c r="F1273">
        <v>6320</v>
      </c>
      <c r="G1273">
        <v>1.9991397857665998E-3</v>
      </c>
      <c r="H1273">
        <v>3161359.7233154401</v>
      </c>
      <c r="I1273">
        <v>7.6839999999999905E-4</v>
      </c>
    </row>
    <row r="1274" spans="1:9" x14ac:dyDescent="0.3">
      <c r="A1274" t="s">
        <v>71</v>
      </c>
      <c r="B1274" t="s">
        <v>64</v>
      </c>
      <c r="C1274" t="s">
        <v>70</v>
      </c>
      <c r="D1274">
        <v>0</v>
      </c>
      <c r="E1274" t="s">
        <v>124</v>
      </c>
      <c r="F1274">
        <v>5042</v>
      </c>
      <c r="G1274">
        <v>7.1428587436675999</v>
      </c>
      <c r="H1274">
        <v>705.87984180282297</v>
      </c>
      <c r="I1274">
        <v>6.4179999999999999E-4</v>
      </c>
    </row>
    <row r="1275" spans="1:9" x14ac:dyDescent="0.3">
      <c r="A1275" t="s">
        <v>71</v>
      </c>
      <c r="B1275" t="s">
        <v>64</v>
      </c>
      <c r="C1275" t="s">
        <v>70</v>
      </c>
      <c r="D1275">
        <v>0</v>
      </c>
      <c r="E1275" t="s">
        <v>143</v>
      </c>
      <c r="F1275">
        <v>5050</v>
      </c>
      <c r="G1275">
        <v>5.6820545196533203</v>
      </c>
      <c r="H1275">
        <v>888.763031493776</v>
      </c>
      <c r="I1275">
        <v>6.4260000000000001E-4</v>
      </c>
    </row>
    <row r="1276" spans="1:9" x14ac:dyDescent="0.3">
      <c r="A1276" t="s">
        <v>71</v>
      </c>
      <c r="B1276" t="s">
        <v>64</v>
      </c>
      <c r="C1276" t="s">
        <v>70</v>
      </c>
      <c r="D1276">
        <v>0</v>
      </c>
      <c r="E1276" t="s">
        <v>144</v>
      </c>
      <c r="F1276">
        <v>5069</v>
      </c>
      <c r="G1276">
        <v>7.8821105957031197</v>
      </c>
      <c r="H1276">
        <v>643.10186192557705</v>
      </c>
      <c r="I1276">
        <v>6.4709999999999995E-4</v>
      </c>
    </row>
    <row r="1277" spans="1:9" x14ac:dyDescent="0.3">
      <c r="A1277" t="s">
        <v>71</v>
      </c>
      <c r="B1277" t="s">
        <v>64</v>
      </c>
      <c r="C1277" t="s">
        <v>70</v>
      </c>
      <c r="D1277">
        <v>0</v>
      </c>
      <c r="E1277" t="s">
        <v>145</v>
      </c>
      <c r="F1277">
        <v>5042</v>
      </c>
      <c r="G1277">
        <v>9.987354278564451E-4</v>
      </c>
      <c r="H1277">
        <v>5048384.0458343197</v>
      </c>
      <c r="I1277">
        <v>6.4179999999999999E-4</v>
      </c>
    </row>
    <row r="1278" spans="1:9" x14ac:dyDescent="0.3">
      <c r="A1278" t="s">
        <v>71</v>
      </c>
      <c r="B1278" t="s">
        <v>64</v>
      </c>
      <c r="C1278" t="s">
        <v>70</v>
      </c>
      <c r="D1278">
        <v>0</v>
      </c>
      <c r="E1278" t="s">
        <v>146</v>
      </c>
      <c r="F1278">
        <v>5050</v>
      </c>
      <c r="G1278">
        <v>6.9978237152099601E-3</v>
      </c>
      <c r="H1278">
        <v>721652.93175700901</v>
      </c>
      <c r="I1278">
        <v>6.4260000000000001E-4</v>
      </c>
    </row>
    <row r="1279" spans="1:9" x14ac:dyDescent="0.3">
      <c r="A1279" t="s">
        <v>71</v>
      </c>
      <c r="B1279" t="s">
        <v>64</v>
      </c>
      <c r="C1279" t="s">
        <v>70</v>
      </c>
      <c r="D1279">
        <v>0</v>
      </c>
      <c r="E1279" t="s">
        <v>125</v>
      </c>
      <c r="F1279">
        <v>6407</v>
      </c>
      <c r="G1279">
        <v>5.94618320465087</v>
      </c>
      <c r="H1279">
        <v>1077.49791412223</v>
      </c>
      <c r="I1279">
        <v>7.8429999999999895E-4</v>
      </c>
    </row>
    <row r="1280" spans="1:9" x14ac:dyDescent="0.3">
      <c r="A1280" t="s">
        <v>71</v>
      </c>
      <c r="B1280" t="s">
        <v>64</v>
      </c>
      <c r="C1280" t="s">
        <v>70</v>
      </c>
      <c r="D1280">
        <v>0</v>
      </c>
      <c r="E1280" t="s">
        <v>126</v>
      </c>
      <c r="F1280">
        <v>6404</v>
      </c>
      <c r="G1280">
        <v>7.7454018592834402</v>
      </c>
      <c r="H1280">
        <v>826.81313588969203</v>
      </c>
      <c r="I1280">
        <v>7.8600000000000002E-4</v>
      </c>
    </row>
    <row r="1281" spans="1:9" x14ac:dyDescent="0.3">
      <c r="A1281" t="s">
        <v>71</v>
      </c>
      <c r="B1281" t="s">
        <v>64</v>
      </c>
      <c r="C1281" t="s">
        <v>70</v>
      </c>
      <c r="D1281">
        <v>0</v>
      </c>
      <c r="E1281" t="s">
        <v>149</v>
      </c>
      <c r="F1281">
        <v>5222</v>
      </c>
      <c r="G1281">
        <v>6.6031186580657897</v>
      </c>
      <c r="H1281">
        <v>790.83843111334295</v>
      </c>
      <c r="I1281">
        <v>6.8380000000000003E-4</v>
      </c>
    </row>
    <row r="1282" spans="1:9" x14ac:dyDescent="0.3">
      <c r="A1282" t="s">
        <v>71</v>
      </c>
      <c r="B1282" t="s">
        <v>64</v>
      </c>
      <c r="C1282" t="s">
        <v>70</v>
      </c>
      <c r="D1282">
        <v>0</v>
      </c>
      <c r="E1282" t="s">
        <v>150</v>
      </c>
      <c r="F1282">
        <v>5310</v>
      </c>
      <c r="G1282">
        <v>7.2272434234619096</v>
      </c>
      <c r="H1282">
        <v>734.719960138891</v>
      </c>
      <c r="I1282">
        <v>6.9419999999999996E-4</v>
      </c>
    </row>
    <row r="1283" spans="1:9" x14ac:dyDescent="0.3">
      <c r="A1283" t="s">
        <v>71</v>
      </c>
      <c r="B1283" t="s">
        <v>64</v>
      </c>
      <c r="C1283" t="s">
        <v>70</v>
      </c>
      <c r="D1283">
        <v>0</v>
      </c>
      <c r="E1283" t="s">
        <v>127</v>
      </c>
      <c r="F1283">
        <v>6347</v>
      </c>
      <c r="G1283">
        <v>6.0973832607269198</v>
      </c>
      <c r="H1283">
        <v>1040.93833839851</v>
      </c>
      <c r="I1283">
        <v>7.77299999999999E-4</v>
      </c>
    </row>
    <row r="1284" spans="1:9" x14ac:dyDescent="0.3">
      <c r="A1284" t="s">
        <v>71</v>
      </c>
      <c r="B1284" t="s">
        <v>64</v>
      </c>
      <c r="C1284" t="s">
        <v>70</v>
      </c>
      <c r="D1284">
        <v>0</v>
      </c>
      <c r="E1284" t="s">
        <v>133</v>
      </c>
      <c r="F1284">
        <v>6396</v>
      </c>
      <c r="G1284">
        <v>6.4345645904540998</v>
      </c>
      <c r="H1284">
        <v>994.00665112425497</v>
      </c>
      <c r="I1284">
        <v>7.8479999999999999E-4</v>
      </c>
    </row>
    <row r="1285" spans="1:9" x14ac:dyDescent="0.3">
      <c r="A1285" t="s">
        <v>71</v>
      </c>
      <c r="B1285" t="s">
        <v>64</v>
      </c>
      <c r="C1285" t="s">
        <v>70</v>
      </c>
      <c r="D1285">
        <v>1</v>
      </c>
      <c r="E1285" t="s">
        <v>72</v>
      </c>
      <c r="F1285">
        <v>6584</v>
      </c>
      <c r="G1285">
        <v>5.94718241691589</v>
      </c>
      <c r="H1285">
        <v>1107.0788717145699</v>
      </c>
      <c r="I1285">
        <v>7.9199999999999995E-4</v>
      </c>
    </row>
    <row r="1286" spans="1:9" x14ac:dyDescent="0.3">
      <c r="A1286" t="s">
        <v>71</v>
      </c>
      <c r="B1286" t="s">
        <v>64</v>
      </c>
      <c r="C1286" t="s">
        <v>70</v>
      </c>
      <c r="D1286">
        <v>1</v>
      </c>
      <c r="E1286" t="s">
        <v>73</v>
      </c>
      <c r="F1286">
        <v>7494</v>
      </c>
      <c r="G1286">
        <v>16.769255399703901</v>
      </c>
      <c r="H1286">
        <v>446.889251870556</v>
      </c>
      <c r="I1286">
        <v>1.1137999999999901E-3</v>
      </c>
    </row>
    <row r="1287" spans="1:9" x14ac:dyDescent="0.3">
      <c r="A1287" t="s">
        <v>71</v>
      </c>
      <c r="B1287" t="s">
        <v>64</v>
      </c>
      <c r="C1287" t="s">
        <v>70</v>
      </c>
      <c r="D1287">
        <v>1</v>
      </c>
      <c r="E1287" t="s">
        <v>74</v>
      </c>
      <c r="F1287">
        <v>7340</v>
      </c>
      <c r="G1287">
        <v>27.228034973144499</v>
      </c>
      <c r="H1287">
        <v>269.57509079298399</v>
      </c>
      <c r="I1287">
        <v>1.1004000000000001E-3</v>
      </c>
    </row>
    <row r="1288" spans="1:9" x14ac:dyDescent="0.3">
      <c r="A1288" t="s">
        <v>71</v>
      </c>
      <c r="B1288" t="s">
        <v>64</v>
      </c>
      <c r="C1288" t="s">
        <v>70</v>
      </c>
      <c r="D1288">
        <v>1</v>
      </c>
      <c r="E1288" t="s">
        <v>79</v>
      </c>
      <c r="F1288">
        <v>6383</v>
      </c>
      <c r="G1288">
        <v>4.6576828956604004</v>
      </c>
      <c r="H1288">
        <v>1370.4239088382501</v>
      </c>
      <c r="I1288">
        <v>7.6929999999999902E-4</v>
      </c>
    </row>
    <row r="1289" spans="1:9" x14ac:dyDescent="0.3">
      <c r="A1289" t="s">
        <v>71</v>
      </c>
      <c r="B1289" t="s">
        <v>64</v>
      </c>
      <c r="C1289" t="s">
        <v>70</v>
      </c>
      <c r="D1289">
        <v>1</v>
      </c>
      <c r="E1289" t="s">
        <v>80</v>
      </c>
      <c r="F1289">
        <v>5052</v>
      </c>
      <c r="G1289">
        <v>6.0588626861572203</v>
      </c>
      <c r="H1289">
        <v>833.81985393766695</v>
      </c>
      <c r="I1289">
        <v>6.3639999999999996E-4</v>
      </c>
    </row>
    <row r="1290" spans="1:9" x14ac:dyDescent="0.3">
      <c r="A1290" t="s">
        <v>71</v>
      </c>
      <c r="B1290" t="s">
        <v>64</v>
      </c>
      <c r="C1290" t="s">
        <v>70</v>
      </c>
      <c r="D1290">
        <v>1</v>
      </c>
      <c r="E1290" t="s">
        <v>81</v>
      </c>
      <c r="F1290">
        <v>6383</v>
      </c>
      <c r="G1290">
        <v>3.0076503753662101E-3</v>
      </c>
      <c r="H1290">
        <v>2122254.6517637698</v>
      </c>
      <c r="I1290">
        <v>7.6929999999999902E-4</v>
      </c>
    </row>
    <row r="1291" spans="1:9" x14ac:dyDescent="0.3">
      <c r="A1291" t="s">
        <v>71</v>
      </c>
      <c r="B1291" t="s">
        <v>64</v>
      </c>
      <c r="C1291" t="s">
        <v>70</v>
      </c>
      <c r="D1291">
        <v>1</v>
      </c>
      <c r="E1291" t="s">
        <v>82</v>
      </c>
      <c r="F1291">
        <v>5050</v>
      </c>
      <c r="G1291">
        <v>4.7865962982177699</v>
      </c>
      <c r="H1291">
        <v>1055.0294374899099</v>
      </c>
      <c r="I1291">
        <v>6.3619999999999996E-4</v>
      </c>
    </row>
    <row r="1292" spans="1:9" x14ac:dyDescent="0.3">
      <c r="A1292" t="s">
        <v>71</v>
      </c>
      <c r="B1292" t="s">
        <v>64</v>
      </c>
      <c r="C1292" t="s">
        <v>70</v>
      </c>
      <c r="D1292">
        <v>1</v>
      </c>
      <c r="E1292" t="s">
        <v>87</v>
      </c>
      <c r="F1292">
        <v>6333</v>
      </c>
      <c r="G1292">
        <v>5.2959413528442303</v>
      </c>
      <c r="H1292">
        <v>1195.8213994569201</v>
      </c>
      <c r="I1292">
        <v>7.7689999999999899E-4</v>
      </c>
    </row>
    <row r="1293" spans="1:9" x14ac:dyDescent="0.3">
      <c r="A1293" t="s">
        <v>71</v>
      </c>
      <c r="B1293" t="s">
        <v>64</v>
      </c>
      <c r="C1293" t="s">
        <v>70</v>
      </c>
      <c r="D1293">
        <v>1</v>
      </c>
      <c r="E1293" t="s">
        <v>88</v>
      </c>
      <c r="F1293">
        <v>5183</v>
      </c>
      <c r="G1293">
        <v>5.7598793506622297</v>
      </c>
      <c r="H1293">
        <v>899.84523710624103</v>
      </c>
      <c r="I1293">
        <v>6.6209999999999902E-4</v>
      </c>
    </row>
    <row r="1294" spans="1:9" x14ac:dyDescent="0.3">
      <c r="A1294" t="s">
        <v>71</v>
      </c>
      <c r="B1294" t="s">
        <v>64</v>
      </c>
      <c r="C1294" t="s">
        <v>70</v>
      </c>
      <c r="D1294">
        <v>1</v>
      </c>
      <c r="E1294" t="s">
        <v>93</v>
      </c>
      <c r="F1294">
        <v>6482</v>
      </c>
      <c r="G1294">
        <v>5.6721107959747297</v>
      </c>
      <c r="H1294">
        <v>1142.78444712328</v>
      </c>
      <c r="I1294">
        <v>8.0959999999999995E-4</v>
      </c>
    </row>
    <row r="1295" spans="1:9" x14ac:dyDescent="0.3">
      <c r="A1295" t="s">
        <v>71</v>
      </c>
      <c r="B1295" t="s">
        <v>64</v>
      </c>
      <c r="C1295" t="s">
        <v>70</v>
      </c>
      <c r="D1295">
        <v>1</v>
      </c>
      <c r="E1295" t="s">
        <v>94</v>
      </c>
      <c r="F1295">
        <v>5323</v>
      </c>
      <c r="G1295">
        <v>5.9930069446563703</v>
      </c>
      <c r="H1295">
        <v>888.20187414370002</v>
      </c>
      <c r="I1295">
        <v>6.9629999999999996E-4</v>
      </c>
    </row>
    <row r="1296" spans="1:9" x14ac:dyDescent="0.3">
      <c r="A1296" t="s">
        <v>71</v>
      </c>
      <c r="B1296" t="s">
        <v>64</v>
      </c>
      <c r="C1296" t="s">
        <v>70</v>
      </c>
      <c r="D1296">
        <v>1</v>
      </c>
      <c r="E1296" t="s">
        <v>95</v>
      </c>
      <c r="F1296">
        <v>5358</v>
      </c>
      <c r="G1296">
        <v>6.6295967102050701</v>
      </c>
      <c r="H1296">
        <v>808.19395722100501</v>
      </c>
      <c r="I1296">
        <v>7.0419999999999999E-4</v>
      </c>
    </row>
    <row r="1297" spans="1:9" x14ac:dyDescent="0.3">
      <c r="A1297" t="s">
        <v>71</v>
      </c>
      <c r="B1297" t="s">
        <v>64</v>
      </c>
      <c r="C1297" t="s">
        <v>70</v>
      </c>
      <c r="D1297">
        <v>1</v>
      </c>
      <c r="E1297" t="s">
        <v>99</v>
      </c>
      <c r="F1297">
        <v>6143</v>
      </c>
      <c r="G1297">
        <v>2.000093460083E-3</v>
      </c>
      <c r="H1297">
        <v>3071356.47538443</v>
      </c>
      <c r="I1297">
        <v>7.1929999999999997E-4</v>
      </c>
    </row>
    <row r="1298" spans="1:9" x14ac:dyDescent="0.3">
      <c r="A1298" t="s">
        <v>71</v>
      </c>
      <c r="B1298" t="s">
        <v>64</v>
      </c>
      <c r="C1298" t="s">
        <v>70</v>
      </c>
      <c r="D1298">
        <v>1</v>
      </c>
      <c r="E1298" t="s">
        <v>100</v>
      </c>
      <c r="F1298">
        <v>4748</v>
      </c>
      <c r="G1298">
        <v>5.0395989418029696</v>
      </c>
      <c r="H1298">
        <v>942.13846276849597</v>
      </c>
      <c r="I1298">
        <v>5.8259999999999996E-4</v>
      </c>
    </row>
    <row r="1299" spans="1:9" x14ac:dyDescent="0.3">
      <c r="A1299" t="s">
        <v>71</v>
      </c>
      <c r="B1299" t="s">
        <v>64</v>
      </c>
      <c r="C1299" t="s">
        <v>70</v>
      </c>
      <c r="D1299">
        <v>1</v>
      </c>
      <c r="E1299" t="s">
        <v>101</v>
      </c>
      <c r="F1299">
        <v>4907</v>
      </c>
      <c r="G1299">
        <v>9.2581448554992605</v>
      </c>
      <c r="H1299">
        <v>530.01979085316202</v>
      </c>
      <c r="I1299">
        <v>6.1609999999999996E-4</v>
      </c>
    </row>
    <row r="1300" spans="1:9" x14ac:dyDescent="0.3">
      <c r="A1300" t="s">
        <v>71</v>
      </c>
      <c r="B1300" t="s">
        <v>64</v>
      </c>
      <c r="C1300" t="s">
        <v>70</v>
      </c>
      <c r="D1300">
        <v>1</v>
      </c>
      <c r="E1300" t="s">
        <v>102</v>
      </c>
      <c r="F1300">
        <v>4961</v>
      </c>
      <c r="G1300">
        <v>4.4501051902770996</v>
      </c>
      <c r="H1300">
        <v>1114.8051086161099</v>
      </c>
      <c r="I1300">
        <v>6.2589999999999998E-4</v>
      </c>
    </row>
    <row r="1301" spans="1:9" x14ac:dyDescent="0.3">
      <c r="A1301" t="s">
        <v>71</v>
      </c>
      <c r="B1301" t="s">
        <v>64</v>
      </c>
      <c r="C1301" t="s">
        <v>70</v>
      </c>
      <c r="D1301">
        <v>1</v>
      </c>
      <c r="E1301" t="s">
        <v>103</v>
      </c>
      <c r="F1301">
        <v>4748</v>
      </c>
      <c r="G1301">
        <v>1.9998550415039002E-3</v>
      </c>
      <c r="H1301">
        <v>2374172.0782069601</v>
      </c>
      <c r="I1301">
        <v>5.8259999999999996E-4</v>
      </c>
    </row>
    <row r="1302" spans="1:9" x14ac:dyDescent="0.3">
      <c r="A1302" t="s">
        <v>71</v>
      </c>
      <c r="B1302" t="s">
        <v>64</v>
      </c>
      <c r="C1302" t="s">
        <v>70</v>
      </c>
      <c r="D1302">
        <v>1</v>
      </c>
      <c r="E1302" t="s">
        <v>104</v>
      </c>
      <c r="F1302">
        <v>4911</v>
      </c>
      <c r="G1302">
        <v>4.71120262145996</v>
      </c>
      <c r="H1302">
        <v>1042.4089971486101</v>
      </c>
      <c r="I1302">
        <v>6.1729999999999999E-4</v>
      </c>
    </row>
    <row r="1303" spans="1:9" x14ac:dyDescent="0.3">
      <c r="A1303" t="s">
        <v>71</v>
      </c>
      <c r="B1303" t="s">
        <v>64</v>
      </c>
      <c r="C1303" t="s">
        <v>70</v>
      </c>
      <c r="D1303">
        <v>1</v>
      </c>
      <c r="E1303" t="s">
        <v>105</v>
      </c>
      <c r="F1303">
        <v>6354</v>
      </c>
      <c r="G1303">
        <v>4.9499614238738996</v>
      </c>
      <c r="H1303">
        <v>1283.64636729376</v>
      </c>
      <c r="I1303">
        <v>7.7819999999999897E-4</v>
      </c>
    </row>
    <row r="1304" spans="1:9" x14ac:dyDescent="0.3">
      <c r="A1304" t="s">
        <v>71</v>
      </c>
      <c r="B1304" t="s">
        <v>64</v>
      </c>
      <c r="C1304" t="s">
        <v>70</v>
      </c>
      <c r="D1304">
        <v>1</v>
      </c>
      <c r="E1304" t="s">
        <v>106</v>
      </c>
      <c r="F1304">
        <v>4958</v>
      </c>
      <c r="G1304">
        <v>4.3094058036804199</v>
      </c>
      <c r="H1304">
        <v>1150.5066419518</v>
      </c>
      <c r="I1304">
        <v>6.1019999999999998E-4</v>
      </c>
    </row>
    <row r="1305" spans="1:9" x14ac:dyDescent="0.3">
      <c r="A1305" t="s">
        <v>71</v>
      </c>
      <c r="B1305" t="s">
        <v>64</v>
      </c>
      <c r="C1305" t="s">
        <v>70</v>
      </c>
      <c r="D1305">
        <v>1</v>
      </c>
      <c r="E1305" t="s">
        <v>111</v>
      </c>
      <c r="F1305">
        <v>6391</v>
      </c>
      <c r="G1305">
        <v>5.2320272922515798</v>
      </c>
      <c r="H1305">
        <v>1221.5150348058701</v>
      </c>
      <c r="I1305">
        <v>7.829E-4</v>
      </c>
    </row>
    <row r="1306" spans="1:9" x14ac:dyDescent="0.3">
      <c r="A1306" t="s">
        <v>71</v>
      </c>
      <c r="B1306" t="s">
        <v>64</v>
      </c>
      <c r="C1306" t="s">
        <v>70</v>
      </c>
      <c r="D1306">
        <v>1</v>
      </c>
      <c r="E1306" t="s">
        <v>117</v>
      </c>
      <c r="F1306">
        <v>6238</v>
      </c>
      <c r="G1306">
        <v>8.3047397136688197</v>
      </c>
      <c r="H1306">
        <v>751.13732820943596</v>
      </c>
      <c r="I1306">
        <v>7.4679999999999896E-4</v>
      </c>
    </row>
    <row r="1307" spans="1:9" x14ac:dyDescent="0.3">
      <c r="A1307" t="s">
        <v>71</v>
      </c>
      <c r="B1307" t="s">
        <v>64</v>
      </c>
      <c r="C1307" t="s">
        <v>70</v>
      </c>
      <c r="D1307">
        <v>1</v>
      </c>
      <c r="E1307" t="s">
        <v>118</v>
      </c>
      <c r="F1307">
        <v>4928</v>
      </c>
      <c r="G1307">
        <v>7.7454340457916198</v>
      </c>
      <c r="H1307">
        <v>636.24581538817097</v>
      </c>
      <c r="I1307">
        <v>6.2039999999999903E-4</v>
      </c>
    </row>
    <row r="1308" spans="1:9" x14ac:dyDescent="0.3">
      <c r="A1308" t="s">
        <v>71</v>
      </c>
      <c r="B1308" t="s">
        <v>64</v>
      </c>
      <c r="C1308" t="s">
        <v>70</v>
      </c>
      <c r="D1308">
        <v>1</v>
      </c>
      <c r="E1308" t="s">
        <v>123</v>
      </c>
      <c r="F1308">
        <v>6304</v>
      </c>
      <c r="G1308">
        <v>5.1481802463531396</v>
      </c>
      <c r="H1308">
        <v>1224.51035090809</v>
      </c>
      <c r="I1308">
        <v>7.6359999999999905E-4</v>
      </c>
    </row>
    <row r="1309" spans="1:9" x14ac:dyDescent="0.3">
      <c r="A1309" t="s">
        <v>71</v>
      </c>
      <c r="B1309" t="s">
        <v>64</v>
      </c>
      <c r="C1309" t="s">
        <v>70</v>
      </c>
      <c r="D1309">
        <v>1</v>
      </c>
      <c r="E1309" t="s">
        <v>124</v>
      </c>
      <c r="F1309">
        <v>5021</v>
      </c>
      <c r="G1309">
        <v>5.1608350276947004</v>
      </c>
      <c r="H1309">
        <v>972.90457320485802</v>
      </c>
      <c r="I1309">
        <v>6.3869999999999997E-4</v>
      </c>
    </row>
    <row r="1310" spans="1:9" x14ac:dyDescent="0.3">
      <c r="A1310" t="s">
        <v>71</v>
      </c>
      <c r="B1310" t="s">
        <v>64</v>
      </c>
      <c r="C1310" t="s">
        <v>70</v>
      </c>
      <c r="D1310">
        <v>1</v>
      </c>
      <c r="E1310" t="s">
        <v>143</v>
      </c>
      <c r="F1310">
        <v>5054</v>
      </c>
      <c r="G1310">
        <v>7.5822603702545104</v>
      </c>
      <c r="H1310">
        <v>666.555849206527</v>
      </c>
      <c r="I1310">
        <v>6.4360000000000003E-4</v>
      </c>
    </row>
    <row r="1311" spans="1:9" x14ac:dyDescent="0.3">
      <c r="A1311" t="s">
        <v>71</v>
      </c>
      <c r="B1311" t="s">
        <v>64</v>
      </c>
      <c r="C1311" t="s">
        <v>70</v>
      </c>
      <c r="D1311">
        <v>1</v>
      </c>
      <c r="E1311" t="s">
        <v>125</v>
      </c>
      <c r="F1311">
        <v>6415</v>
      </c>
      <c r="G1311">
        <v>6.2135579586028999</v>
      </c>
      <c r="H1311">
        <v>1032.4197573659301</v>
      </c>
      <c r="I1311">
        <v>7.8669999999999999E-4</v>
      </c>
    </row>
    <row r="1312" spans="1:9" x14ac:dyDescent="0.3">
      <c r="A1312" t="s">
        <v>71</v>
      </c>
      <c r="B1312" t="s">
        <v>64</v>
      </c>
      <c r="C1312" t="s">
        <v>70</v>
      </c>
      <c r="D1312">
        <v>1</v>
      </c>
      <c r="E1312" t="s">
        <v>126</v>
      </c>
      <c r="F1312">
        <v>6398</v>
      </c>
      <c r="G1312">
        <v>6.0616600513458199</v>
      </c>
      <c r="H1312">
        <v>1055.4864419655901</v>
      </c>
      <c r="I1312">
        <v>7.8419999999999998E-4</v>
      </c>
    </row>
    <row r="1313" spans="1:9" x14ac:dyDescent="0.3">
      <c r="A1313" t="s">
        <v>71</v>
      </c>
      <c r="B1313" t="s">
        <v>64</v>
      </c>
      <c r="C1313" t="s">
        <v>70</v>
      </c>
      <c r="D1313">
        <v>1</v>
      </c>
      <c r="E1313" t="s">
        <v>127</v>
      </c>
      <c r="F1313">
        <v>6299</v>
      </c>
      <c r="G1313">
        <v>6.2472221851348797</v>
      </c>
      <c r="H1313">
        <v>1008.28813404272</v>
      </c>
      <c r="I1313">
        <v>7.6289999999999995E-4</v>
      </c>
    </row>
    <row r="1314" spans="1:9" x14ac:dyDescent="0.3">
      <c r="A1314" t="s">
        <v>71</v>
      </c>
      <c r="B1314" t="s">
        <v>64</v>
      </c>
      <c r="C1314" t="s">
        <v>70</v>
      </c>
      <c r="D1314">
        <v>1</v>
      </c>
      <c r="E1314" t="s">
        <v>128</v>
      </c>
      <c r="F1314">
        <v>5083</v>
      </c>
      <c r="G1314">
        <v>5.5232381820678702</v>
      </c>
      <c r="H1314">
        <v>920.29346416796204</v>
      </c>
      <c r="I1314">
        <v>6.4349999999999997E-4</v>
      </c>
    </row>
    <row r="1315" spans="1:9" x14ac:dyDescent="0.3">
      <c r="A1315" t="s">
        <v>71</v>
      </c>
      <c r="B1315" t="s">
        <v>64</v>
      </c>
      <c r="C1315" t="s">
        <v>70</v>
      </c>
      <c r="D1315">
        <v>1</v>
      </c>
      <c r="E1315" t="s">
        <v>133</v>
      </c>
      <c r="F1315">
        <v>6285</v>
      </c>
      <c r="G1315">
        <v>4.2906792163848797</v>
      </c>
      <c r="H1315">
        <v>1464.80304936322</v>
      </c>
      <c r="I1315">
        <v>7.515E-4</v>
      </c>
    </row>
  </sheetData>
  <mergeCells count="1">
    <mergeCell ref="Q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Latency-TPS</vt:lpstr>
      <vt:lpstr>CodeCarbon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2025-04-04T02:17:36Z</dcterms:modified>
</cp:coreProperties>
</file>