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vitto\Downloads\Full-Paper-Read-20240827T190709Z-001\Full-Paper-Read\"/>
    </mc:Choice>
  </mc:AlternateContent>
  <xr:revisionPtr revIDLastSave="0" documentId="13_ncr:1_{53E6280B-B6A6-4BCC-9C72-7E0CC904B05E}" xr6:coauthVersionLast="47" xr6:coauthVersionMax="47" xr10:uidLastSave="{00000000-0000-0000-0000-000000000000}"/>
  <bookViews>
    <workbookView xWindow="-28920" yWindow="-120" windowWidth="29040" windowHeight="15840" xr2:uid="{00000000-000D-0000-FFFF-FFFF00000000}"/>
  </bookViews>
  <sheets>
    <sheet name="Data-Extraction" sheetId="1" r:id="rId1"/>
    <sheet name="Paper Type" sheetId="3" r:id="rId2"/>
    <sheet name="Challenges" sheetId="4" r:id="rId3"/>
    <sheet name="Methods" sheetId="5" r:id="rId4"/>
    <sheet name="Application-Domain"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U31wtBzh6x8v6oEYf7hftm3Jc9WHLD32Pl/xHiTBsgc="/>
    </ext>
  </extLst>
</workbook>
</file>

<file path=xl/calcChain.xml><?xml version="1.0" encoding="utf-8"?>
<calcChain xmlns="http://schemas.openxmlformats.org/spreadsheetml/2006/main">
  <c r="V37" i="1" l="1"/>
  <c r="V36" i="1"/>
  <c r="V35" i="1"/>
  <c r="T37" i="1"/>
  <c r="T36" i="1"/>
  <c r="T35" i="1"/>
  <c r="R35" i="1"/>
  <c r="R34" i="1"/>
  <c r="P43" i="1"/>
  <c r="P42" i="1"/>
  <c r="P41" i="1"/>
  <c r="P40" i="1"/>
  <c r="P39" i="1"/>
  <c r="P38" i="1"/>
  <c r="V33" i="1"/>
  <c r="T33" i="1"/>
  <c r="V32" i="1"/>
  <c r="V31" i="1"/>
  <c r="T31" i="1"/>
  <c r="T32" i="1"/>
  <c r="R32" i="1"/>
  <c r="R31" i="1"/>
  <c r="P36" i="1"/>
  <c r="P35" i="1"/>
  <c r="P34" i="1"/>
  <c r="P33" i="1"/>
  <c r="P32" i="1"/>
  <c r="P31" i="1"/>
  <c r="W4" i="3"/>
  <c r="V3" i="3"/>
  <c r="U3" i="3"/>
  <c r="T2" i="3"/>
  <c r="W5" i="3"/>
  <c r="W3" i="3"/>
  <c r="W2" i="3"/>
  <c r="V5" i="3"/>
  <c r="V4" i="3"/>
  <c r="V2" i="3"/>
  <c r="U5" i="3"/>
  <c r="U4" i="3"/>
  <c r="U2" i="3"/>
  <c r="T5" i="3"/>
  <c r="T4" i="3"/>
  <c r="T3" i="3"/>
  <c r="D5" i="3"/>
  <c r="D4" i="3"/>
  <c r="D3" i="3"/>
  <c r="D2" i="3"/>
</calcChain>
</file>

<file path=xl/sharedStrings.xml><?xml version="1.0" encoding="utf-8"?>
<sst xmlns="http://schemas.openxmlformats.org/spreadsheetml/2006/main" count="1892" uniqueCount="470">
  <si>
    <t>Nr</t>
  </si>
  <si>
    <t>Author full names</t>
  </si>
  <si>
    <t>Title</t>
  </si>
  <si>
    <t>Year</t>
  </si>
  <si>
    <t>Source title</t>
  </si>
  <si>
    <t>Cited by</t>
  </si>
  <si>
    <t>DOI</t>
  </si>
  <si>
    <t>Link</t>
  </si>
  <si>
    <t>Abstract</t>
  </si>
  <si>
    <t>Author Keywords</t>
  </si>
  <si>
    <t>Document Type</t>
  </si>
  <si>
    <t>Paper Type</t>
  </si>
  <si>
    <t>Review Link (Google Sheet)</t>
  </si>
  <si>
    <t>The paper proposes the following contributions:</t>
  </si>
  <si>
    <t>Comment</t>
  </si>
  <si>
    <t>CPS Case Study</t>
  </si>
  <si>
    <t>SECO Tools Availability</t>
  </si>
  <si>
    <t>RQ1</t>
  </si>
  <si>
    <t>RQ2</t>
  </si>
  <si>
    <t>Reporting</t>
  </si>
  <si>
    <t>Rigor</t>
  </si>
  <si>
    <t>Relevance</t>
  </si>
  <si>
    <t>PS01</t>
  </si>
  <si>
    <t>Zhang J. (AUID: 53874367300), Goldsby H.J. (AUID: 15044261900), Cheng B.H.C. (AUID: 7202388859)</t>
  </si>
  <si>
    <t>Modular verification of dynamically adaptive systems</t>
  </si>
  <si>
    <t>8th ACM International Conference on Aspect-Oriented Software Development, AOSD'09</t>
  </si>
  <si>
    <t>10.1145/1509239.1509262</t>
  </si>
  <si>
    <t>https://www.doi.org/10.1145/1509239.1509262</t>
  </si>
  <si>
    <t>Cyber-physical systems increasingly rely on dynamically adaptive programs to respond to changes in their physical environment; examples include ecosystem monitoring and disaster relief systems. These systems are considered high-assurance since errors during execution could result in injury, loss of life, environmental impact, and/or financial loss. In order to facilitate the development and verification of dynamically adaptive systems, we separate functional concerns from adaptive concerns. Specifically, we model a dynamically adaptive program as a collection of (non-adaptive) steady-state programs and a set of adaptations that realize transitions among steady state programs in response to environmental changes. We use Linear Temporal Logic (LTL) to specify properties of the non-adaptive portions of the system, and we use A-LTL (an adapt-operator extension to LTL) to concisely specify properties that hold during the adaptation process. Model checking offers an attractive approach to automatically analyzing models for adherence to formal properties and thus providing assurance. However, currently, model checkers are unable to verify properties specified using A-LTL. Moreover, as the number of steady-state programs and adaptations increase, the verification costs (in terms of space and time) potentially become unwieldy. To address these issues, we propose a modular model checking approach to verifying that a formal model of an adaptive program satisfies its requirements specified in LTL and A-LTL, respectively. Copyright 2009 ACM.</t>
  </si>
  <si>
    <t>Autonomic computing, Dynamic adaptation, Formal specification, Global invariants, Modular model checking, Reliability, Verification</t>
  </si>
  <si>
    <t>Conference</t>
  </si>
  <si>
    <t>Technical</t>
  </si>
  <si>
    <t>https://docs.google.com/spreadsheets/d/1DgbkudR_wpXD3x8II6RdHZzuliMq0nonIm3meB1KGTw/edit?usp=sharing</t>
  </si>
  <si>
    <t>PS02</t>
  </si>
  <si>
    <t>Siegel N.G. (AUID: 57204331730)</t>
  </si>
  <si>
    <t>The challenges of emerging software eco-systems</t>
  </si>
  <si>
    <t>2013 International Conference on Software and Systems Process, ICSSP 2013</t>
  </si>
  <si>
    <t>10.1145/2486046.2486048</t>
  </si>
  <si>
    <t>https://www.doi.org/10.1145/2486046.2486048</t>
  </si>
  <si>
    <t>New opportunities for software-intensive system configurations are arriving on the market; these include cyber-physical, cyber-social, and cloud structures. Because of the convenience and cost-savings opportunities they offer, these capabilities and configurations will be adopted, most likely quickly and at large scale. Some of these configurations, however, have the potential to create (or already are creating) significant unintended problems and vulnerabilities. The author identifies a range of such unintended problems and vulnerabilities, and indicates the types of research and new insights that will be needed so as to allow society to obtain the benefits promised by these emerging opportunities. Copyright 2013 ACM.</t>
  </si>
  <si>
    <t>Cloud, Cyber-physical systems, Cyber-social systems, Latent defects, Reliability of software, Reliability of systems, Software ecosystems, Software-intensive systems, System safety, Unplanned dynamic behavior</t>
  </si>
  <si>
    <t>Vision</t>
  </si>
  <si>
    <t>https://docs.google.com/spreadsheets/d/1vTZoAN8KFixd3lC3_OFYd9JKxK6e8h5hgobeI7W2XlM/edit?usp=sharing</t>
  </si>
  <si>
    <t>PS03</t>
  </si>
  <si>
    <t>Taherkordi A. (AUID: 14054944100), Eliassen F. (AUID: 34770363100)</t>
  </si>
  <si>
    <t>Models@run.time for creating in-cloud dynamic cyber-physical ecosystems</t>
  </si>
  <si>
    <t>2014 6th IEEE International Conference on Cloud Computing Technology and Science, CloudCom 2014</t>
  </si>
  <si>
    <t>10.1109/CloudCom.2014.158</t>
  </si>
  <si>
    <t>https://www.doi.org/10.1109/CloudCom.2014.158</t>
  </si>
  <si>
    <t>© 2014 IEEE.The applications of Cyber-Physical Systems (CPSs) in large scale, mobile and distributed systems, such as transportation and healthcare systems, foster the development of novel cross-CPS applications. Services, in such applications, enable the emergence of multiple end-to-end cyber-physical scenarios, formed dynamically based on their demands, e.g., Disaster recovery systems. This calls for new distributed service composition models that integrate different CPS services from multiple application domains for a given purpose - CPS ecosystems. The in-Cloud availability of CPSs can significantly improve the development process of such ecosystems thanks to the global and rapid accessibility of CPS services in the Cloud. However, a major challenge in this context is the highly dynamic nature of CPS services, making service composition a challenging issue. In this paper, we propose to exploit the concept of models at runtime in order to create a dynamic middleware framework that allows efficient composition of CPS services in dynamic and on-demand CPS ecosystems. This is achieved by obtaining the runtime models of CPS services and synthesizing software mediators that translate the communications between individual CPS services residing in the Cloud. The in-Cloud availability of CPS services will facilitate the design of such a middleware framework, and processing and maintaining the runtime models.</t>
  </si>
  <si>
    <t>Cloud, Cyber-physical systems, Ecosystems, Models at runtime, Service composition</t>
  </si>
  <si>
    <t>https://docs.google.com/spreadsheets/d/1TSNvvEWCMRrIa3PvmrqILYDLEpd6FPg5kVcYlFTocEQ/edit?usp=sharing</t>
  </si>
  <si>
    <t>PS04</t>
  </si>
  <si>
    <t>Bartelt C. (AUID: 26424571500), Rausch A. (AUID: 8586021000), Rehfeldt K. (AUID: 57163027200)</t>
  </si>
  <si>
    <t>Quo vadis cyber-physical systems: Research areas of cyber-physical ecosystems</t>
  </si>
  <si>
    <t>1st International Workshop on Control Theory for Software Engineering, CTSE 2015</t>
  </si>
  <si>
    <t>10.1145/2804337.2804341</t>
  </si>
  <si>
    <t>https://www.doi.org/10.1145/2804337.2804341</t>
  </si>
  <si>
    <t>Many technological innovations from the research area of dynamic adaptive systems or IT ecosystems are already established in current software systems. Especially cyber-physical systems should benefit by this progress to provide smart applications in ambient environments of private and industrial space. But a proper and methodical engineering of cyber-physical ecosystems (CPES) is still an open and important issue. Traditional software and systems engineering facilities (system models, description languages, or process models) do not consider fundamental characteristics of these ecosystems as openness, uncertainty, or emergent constitution at runtime sufficiently. But especially these aspects let blur the line of system boundaries at design time. The diverse components of CPES have essential impacts on the engineering of CPES as well, concerning time synchronizing, execution control, and interaction structure. Self-balanced control in CPES promises new application possibilities, but also needs new engineering techniques concerning the overall engineering process, including requirements engineering and runtime verification. In this position paper we survey and summarize the dimensions of challenges in applying control theory for the engineering of cyber-physical ecosystems.</t>
  </si>
  <si>
    <t>Control theory, Cyber-physical systems, Self-balanced control, Software ecosystems, System-of-systems, Systems engineering</t>
  </si>
  <si>
    <t>Workshop</t>
  </si>
  <si>
    <t>https://docs.google.com/spreadsheets/d/1hYw-6tup3bgxpnr_WeWoOC1dOQwfzjZsxc3i6VjOnqw/edit?usp=sharing</t>
  </si>
  <si>
    <t>PS05</t>
  </si>
  <si>
    <t>Axelsson J. (AUID: 36613006300), Skoglund M. (AUID: 56276682900)</t>
  </si>
  <si>
    <t>Quality assurance in software ecosystems: A systematic literature mapping and research agenda</t>
  </si>
  <si>
    <t>Journal of Systems and Software</t>
  </si>
  <si>
    <t>10.1016/j.jss.2015.12.020</t>
  </si>
  <si>
    <t>https://www.doi.org/10.1016/j.jss.2015.12.020</t>
  </si>
  <si>
    <t>© 2015 Elsevier Inc. All rights reserved.Software ecosystems are becoming a common model for software development in which different actors cooperate around a shared platform. However, it is not clear what the implications are on software quality when moving from a traditional approach to an ecosystem, and this is becoming increasingly important as ecosystems emerge in critical domains such as embedded applications. Therefore, this paper investigates the challenges related to quality assurance in software ecosystems, and identifies what approaches have been proposed in the literature. The research method used is a systematic literature mapping, which however only resulted in a small set of six papers. The literature findings are complemented with a constructive approach where areas are identified that merit further research, resulting in a set of research topics that form a research agenda for quality assurance in software ecosystems. The agenda spans the entire system life-cycle, and focuses on challenges particular to an ecosystem setting, which are mainly the results of the interactions across organizational borders, and the dynamic system integration being controlled by the users.</t>
  </si>
  <si>
    <t>Quality, Software ecosystems, Testing, Verification</t>
  </si>
  <si>
    <t>Journal</t>
  </si>
  <si>
    <t>Systematic</t>
  </si>
  <si>
    <t>https://docs.google.com/spreadsheets/d/1PfASpKxWJLgnys_cw_D1h_jfuGDnJt-Umdqe7_M5BYQ/edit?usp=sharing</t>
  </si>
  <si>
    <t>PS06</t>
  </si>
  <si>
    <t>Cartier A.D. (AUID: 57200651415), Lee D.H. (AUID: 57200649402), Kantarci B. (AUID: 15062778500), Foschini L. (AUID: 7004212533)</t>
  </si>
  <si>
    <t>IoT-big data software ecosystems for smart cities sensing: challenges, open issues, and emerging solutions</t>
  </si>
  <si>
    <t>5th European Conference on Service-Oriented and Cloud Computing, ESOCC 2016</t>
  </si>
  <si>
    <t>10.1007/978-3-319-72125-5_1</t>
  </si>
  <si>
    <t>https://www.doi.org/10.1007/978-3-319-72125-5_1</t>
  </si>
  <si>
    <t>© Springer International Publishing AG 2018.The Internet of Things (IoT) architecture primarily consists of massive amounts of heterogeneous objects, equipped with sensing, computing, and communication capabilities to continuously sense the smart cities pulse. The coordinated collection of this data produces relevant scalability and management issues not only in terms of communication but also in storage and computing to process and analyze large amounts of incoming big data streams. In these systems, people also play a pivotal role which includes both social and technical issues, making the design of these solutions a very complex task. This paper overviews the prevalent solutions and architecture design principles in IoT-big data ecosystems for smart cities sensing. Furthermore, we present the needs of IoT-big data software ecosystems by exemplifying existing IoT systems. We also provide useful insights towards future innovation to address open issues and challenges that are identified based on the expected growth of data in the next decade.</t>
  </si>
  <si>
    <t>Big data, Cyber-physical systems, Data analytics, Distributed computing, Fog computing, Internet of Things</t>
  </si>
  <si>
    <t>https://docs.google.com/spreadsheets/d/1Z_368zrK03HWDSxHFgZNn-mbQd8S7fmDnw8gFHXq3QM/edit?usp=sharing</t>
  </si>
  <si>
    <t>PS07</t>
  </si>
  <si>
    <t>Haghighatkhah A. (AUID: 56319178400), Banijamali A. (AUID: 57189384189), Pakanen O.P. (AUID: 55841817900), Oivo M. (AUID: 6603040928), Kuvaja P. (AUID: 56202183100)</t>
  </si>
  <si>
    <t>Automotive software engineering: A systematic mapping study</t>
  </si>
  <si>
    <t>10.1016/j.jss.2017.03.005</t>
  </si>
  <si>
    <t>https://www.doi.org/10.1016/j.jss.2017.03.005</t>
  </si>
  <si>
    <t>© 2017 Elsevier Inc.The automotive industry is going through a fundamental change by moving from a mechanical to a software-intensive industry in which most innovation and competition rely on software engineering competence. Over the last few decades, the importance of software engineering in the automotive industry has increased significantly and has attracted much attention from both scholars and practitioners. A large body-of-knowledge on automotive software engineering has accumulated in several scientific publications, yet there is no systematic analysis of that knowledge. This systematic mapping study aims to classify and analyze the literature related to automotive software engineering in order to provide a structured body-of-knowledge, identify well-established topics and potential research gaps. The review includes 679 articles from multiple research sub-area, published between 1990 and 2015. The primary studies were analyzed and classified with respect to five different dimensions. Furthermore, potential research gaps and recommendations for future research are presented. Three areas, namely system/software architecture and design, qualification testing, and reuse were the most frequently addressed topics in the literature. There were fewer comparative and validation studies, and the literature lacks practitioner-oriented guidelines. Overall, research activity on automotive software engineering seems to have high industrial relevance but is relatively lower in its scientific rigor.</t>
  </si>
  <si>
    <t>Automotive software engineering, Automotive systems, Embedded systems, Literature survey, Software-intensive systems, Systematic mapping study</t>
  </si>
  <si>
    <t>Systematic/Empirical</t>
  </si>
  <si>
    <t>https://docs.google.com/spreadsheets/d/1PFZGRivSNdlD_2-a9o2OUR6sbrEUKGn7lgOmh4AUUZk/edit?usp=sharing</t>
  </si>
  <si>
    <t>PS08</t>
  </si>
  <si>
    <t>Abukwaik H. (AUID: 56333424500), Rombach D. (AUID: 6602660776)</t>
  </si>
  <si>
    <t>Software interoperability analysis in practice - A survey</t>
  </si>
  <si>
    <t>21st International Conference on Evaluation and Assessment in Software Engineering, EASE 2017</t>
  </si>
  <si>
    <t>10.1145/3084226.3084255</t>
  </si>
  <si>
    <t>https://www.doi.org/10.1145/3084226.3084255</t>
  </si>
  <si>
    <t>© 2017 ACM.Software interoperability property plays a vital role in enabling interoperation in todayfis system-of-systems, cyber-physical systems, ecosystems, etc. Despite the critical role of interoperability analysis in enabling a successful and meaningful software interoperation, it is still facing challenges that impede performing it effectively and efficiently. We performed an online survey of software engineers with software integration experiences to identify the main difficulties of performing interoperability analysis. The results confirm that the state of available practical support and current input artifacts used during the analysis are significantly perceived as important difficulties. Respondents claim a lack of guidelines and best practices for applying interoperability analysis and claim insufficiency of shared information about interoperable software units. This indicates the need for providing directive and rigorous guidelines for practitioners to follow and to enrich the content of shared documents about interoperable software units.</t>
  </si>
  <si>
    <t>Conceptual interoperability, Interoperability analysis, Survey</t>
  </si>
  <si>
    <t>Empirical</t>
  </si>
  <si>
    <t>https://docs.google.com/spreadsheets/d/10gxdeYq6lf2uCBldkyPXTcMJsA5i_eMf7oDgJGYXoNU/edit?usp=sharing</t>
  </si>
  <si>
    <t>PS09</t>
  </si>
  <si>
    <t>Raes V. (AUID: 57200533328), Vossaert J. (AUID: 39162312200), Naessens V. (AUID: 15122590600)</t>
  </si>
  <si>
    <t>Development of an embedded platform for secure CPS services</t>
  </si>
  <si>
    <t>3rd Workshop on Security of Industrial Control Systems and Cyber-Physical Systems, CyberICPS 2017, 1st International Workshop on Security and Privacy Requirements Engineering, SECPRE 2017, Both workshops were co-located with 22nd European Symposium on Research in Computer Security, ESORICS 2017</t>
  </si>
  <si>
    <t>10.1007/978-3-319-72817-9_2</t>
  </si>
  <si>
    <t>https://www.doi.org/10.1007/978-3-319-72817-9_2</t>
  </si>
  <si>
    <t>© Springer International Publishing AG 2018.Cyber-Physical Systems are growing more complex and the evolution of the Internet of Things is causing them to be more connected to other networks. This trend, combined with the fact that increasingly powerful embedded devices are added to these systems opens up many new opportunities for the development of richer and more complex CPS services. This, however, introduces several new challenges with respect to the data and software managed on these CPS devices and gateways. This paper proposes a platform for the development of secure cyber-physical devices and gateways. The platform provides a secure environment in which critical CPS services can be running. The secure environment relies on the ARM TrustZone security extensions. A commodity Android environment is provided in which the user can install additional software components to extend the functionality of the devices. A prototype of the platform is developed and this prototype is evaluated.</t>
  </si>
  <si>
    <t>Android, CPS, Embedded system, Genode, Security, TrustZone</t>
  </si>
  <si>
    <t>https://docs.google.com/spreadsheets/d/1HL2PLX0KK0t1G-pLBUXdZijEUyQipQkx5f8-sOBwsBU/edit?usp=sharing</t>
  </si>
  <si>
    <t>PS10</t>
  </si>
  <si>
    <t>Moldovan D. (AUID: 55647164618), Copil G. (AUID: 36536836400), Dustdar S. (AUID: 6701473617)</t>
  </si>
  <si>
    <t>Elastic systems: Towards cyber-physical ecosystems of people, processes, and things</t>
  </si>
  <si>
    <t>Computer Standards and Interfaces</t>
  </si>
  <si>
    <t>10.1016/j.csi.2017.04.002</t>
  </si>
  <si>
    <t>https://www.doi.org/10.1016/j.csi.2017.04.002</t>
  </si>
  <si>
    <t>© 2017 Elsevier B.V.Pervasive mobility and an exponential increase in the number of connected devices are adding to IT complexity. Users are bypassing traditional IT to access cloud-based services. Boundaries between computing systems, people, and things are disappearing. New approaches are required to manage today's and tomorrow's increasingly connected and heterogeneous ecosystems of people, computing processes, and things. We envision future elastic systems driven by business requirements, integrating computing, people, and things in open dynamic ecosystems in which all entities collaborate towards common goals. We introduce elasticity as a means of integrating computing processes, people, and things. We identify the core computing fields enabling future elastic systems: (i) hardware and software reusability, (ii) smart things, (iv) adaptation, and (v) human-based computing. We look at the development of these fields, and identify fundamental properties for building future elastic systems. We further envision a new field of research: Elastic Computing. We identify and discuss challenges to be addressed by this field towards realizing future elastic systems: Are existing programming languages and models sufficient for designing and managing future elastic systems? How important are the interactions between people, computers, and things? Can people and things be monitored and controlled like computing resources?</t>
  </si>
  <si>
    <t>Cloud, Elasticity, Human-based computing, IoT</t>
  </si>
  <si>
    <t>https://docs.google.com/spreadsheets/d/1LDCBEqCQ4lHcs_QN32fMEKAxD5bVeBJj-EUVXltTrjk/edit?usp=sharing</t>
  </si>
  <si>
    <t>PS11</t>
  </si>
  <si>
    <t>Landolfi G. (AUID: 56340717500), Barni A. (AUID: 56349836600), Menato S. (AUID: 56340643900), Cavadini F. (AUID: 55970574200), Rovere D. (AUID: 43261882200), Dal Maso G. (AUID: 50062370800)</t>
  </si>
  <si>
    <t>Design of a multi-sided platform supporting CPS deployment in the automation market</t>
  </si>
  <si>
    <t>1st IEEE International Conference on Industrial Cyber-Physical Systems, ICPS 2018</t>
  </si>
  <si>
    <t>10.1109/ICPHYS.2018.8390790</t>
  </si>
  <si>
    <t>https://www.doi.org/10.1109/ICPHYS.2018.8390790</t>
  </si>
  <si>
    <t>© 2018 IEEE.CPS technologies are already mature at European level, but adoption in small &amp; middle enterprises is constrained by a still emerging value chain and by the challenging transformation of manufacturing processes that their deployment in a manufacturing system requires. As a matter of fact, the CPS growing market potential is scarcely supported by tools able to sustain the solid ecosystem required for a relevant market uptake. This issue becomes even more constraining the moment the concept of CPS is extended and aggregated to propose cyber-physical machines and manufacturing systems, where the complexity of the controlling intelligence and of the digital counterpart explodes. This paper aims at describing how the design and implementation of a multi-sided platform (MSP) for CPS deployment within the automation sector can provide the technological background to incentivize their adoption. In fact, the market needs an economic support to accelerate the transition towards new paradigms for the development of the software components of a mechatronic system. Developing an infrastructure on the top of which the CPS value chain can be instantiated and orchestrated, we provide the technical means to incentivize the creation of such an ecosystem able to support SMEs in their transition towards Industry 4.0.</t>
  </si>
  <si>
    <t>Business model for multi-sided platform, Digital Twin, Factory automation, IEC 61499, Multi-sided platform</t>
  </si>
  <si>
    <t>Vision/Technical</t>
  </si>
  <si>
    <t>https://docs.google.com/spreadsheets/d/1okCHIX3O7DBwMr5KNCi_5NGfvJphXFh1XalJYd3y5MI/edit?usp=sharing</t>
  </si>
  <si>
    <t>PS12</t>
  </si>
  <si>
    <t>Jesse N. (AUID: 14016003500)</t>
  </si>
  <si>
    <t>Internet of Things and Big Data: the disruption of the value chain and the rise of new software ecosystems</t>
  </si>
  <si>
    <t>AI and Society</t>
  </si>
  <si>
    <t>10.1007/s00146-018-0807-y</t>
  </si>
  <si>
    <t>https://www.doi.org/10.1007/s00146-018-0807-y</t>
  </si>
  <si>
    <t>© 2018, Springer-Verlag London Ltd., part of Springer Nature.IoT connects devices, humans, places, and even abstract items like events. Driven by smart sensors, powerful embedded microelectronics, high-speed connectivity and the standards of the internet, IoT is on the brink of disrupting today’s value chains. Big Data, characterized by high volume, high velocity and a high variety of formats, is a result of and also a driving force for IoT. The datafication of business presents completely new opportunities and risks. To hedge the technical risks posed by the interaction between “everything”, IoT requires comprehensive modelling tools. Furthermore, new IT platforms and architectures are necessary to process and store the unprecedented flow of structured and unstructured, repetitive and non-repetitive data in real-time. In the end, only powerful analytic tools are able to extract “sense” from the exponentially growing amount of data and, as a consequence, data science becomes a strategic asset. The era of IoT relies heavily on standards for technologies which guarantee the interoperability of everything. This paper outlines some fundamental standardization activities. Big Data approaches for real-time processing are outlined and tools for analytics are addressed. As consequence, IoT is a (fast) evolutionary process whose success in penetrating all dimensions of life heavily depends on close cooperation between standardization organizations, open source communities and IT experts.</t>
  </si>
  <si>
    <t>Big Data, Data science, Internet of Things, Smart factories, Software platforms</t>
  </si>
  <si>
    <t>https://docs.google.com/spreadsheets/d/1zAHYsW9JpmpxeoirBExlY1xPSkwdUPLv6LnKyauaPbY/edit?usp=sharing</t>
  </si>
  <si>
    <t>PS13</t>
  </si>
  <si>
    <t>Elberzhager F. (AUID: 24478380500), Koch M. (AUID: 56660763400), Weitzel B. (AUID: 55574606300)</t>
  </si>
  <si>
    <t>Towards a digital ecosystem for rural areas: Experiences from three years of development</t>
  </si>
  <si>
    <t>19th International Conference on Product-Focused Software Process Improvement, PROFES 2018</t>
  </si>
  <si>
    <t>10.1007/978-3-030-03673-7_7</t>
  </si>
  <si>
    <t>https://www.doi.org/10.1007/978-3-030-03673-7_7</t>
  </si>
  <si>
    <t>© Springer Nature Switzerland AG 2018.Software and software systems are increasingly connected today, and the trend is continuing. The development of such systems requires competencies that go beyond classic software engineering. Key challenges are cross-domain work, increasing complexity with shorter time to market, shared responsibility and control across multiple companies, as well as the ever-increasing demands regarding security, user experience, and other qualities. In this publication, we share our software development experiences from the Digital Villages project. The major goal in this project is to support rural areas with digital services running on a platform. While typical software engineering activities such as design, implementation, or testing are, of course, necessary further on, evaluation and incorporating feedback from users play a far more important role when going towards digital ecosystems. Our results are based on a current project runtime of three years, and might provide background for others who want to shift towards developing such systems.</t>
  </si>
  <si>
    <t>Digital ecosystem, Experiences, Software engineering</t>
  </si>
  <si>
    <t>https://docs.google.com/spreadsheets/d/1hUXEjlxO1HCYEV9UKdDlS0VaqtsW8QmhwiWCF7itXE8/edit?usp=sharing</t>
  </si>
  <si>
    <t>PS14</t>
  </si>
  <si>
    <t>Galindo J.A. (AUID: 55702520851), Benavides D. (AUID: 22333640600), Trinidad P. (AUID: 23393862300), Gutiérrez-Fernández A.M. (AUID: 35487245400), Ruiz-Cortés A. (AUID: 15120180100)</t>
  </si>
  <si>
    <t>Automated analysis of feature models: Quo vadis?</t>
  </si>
  <si>
    <t>Computing</t>
  </si>
  <si>
    <t>10.1007/s00607-018-0646-1</t>
  </si>
  <si>
    <t>https://www.doi.org/10.1007/s00607-018-0646-1</t>
  </si>
  <si>
    <t>© 2018, Springer-Verlag GmbH Austria, part of Springer Nature.Feature models have been used since the 90s to describe software product lines as a way of reusing common parts in a family of software systems. In 2010, a systematic literature review was published summarizing the advances and settling the basis of the area of automated analysis of feature models (AAFM). From then on, different studies have applied the AAFM in different domains. In this paper, we provide an overview of the evolution of this field since 2010 by performing a systematic mapping study considering 423 primary sources. We found six different variability facets where the AAFM is being applied that define the tendencies: product configuration and derivation; testing and evolution; reverse engineering; multi-model variability-analysis; variability modelling and variability-intensive systems. We also confirmed that there is a lack of industrial evidence in most of the cases. Finally, we present where and when the papers have been published and who are the authors and institutions that are contributing to the field. We observed that the maturity is proven by the increment in the number of journals published along the years as well as the diversity of conferences and workshops where papers are published. We also suggest some synergies with other areas such as cloud or mobile computing among others that can motivate further research in the future.</t>
  </si>
  <si>
    <t>Automated analysis, Feature models, Software product lines, Variability-intensive systems</t>
  </si>
  <si>
    <t>https://docs.google.com/spreadsheets/d/1sW9E02Yd_OuIF6PZxe7uZLk-slQIEsWMH_CvAJTz0GY/edit?usp=sharing</t>
  </si>
  <si>
    <t>PS15</t>
  </si>
  <si>
    <t>Wu J. (AUID: 56190095000), Luo S. (AUID: 57007557200), Wang S. (AUID: 57195267570), Wang H. (AUID: 57190402002)</t>
  </si>
  <si>
    <t>NLES: A novel lifetime extension scheme for safety-critical cyber-physical systems using SDN and NFV</t>
  </si>
  <si>
    <t>IEEE Internet of Things Journal</t>
  </si>
  <si>
    <t>10.1109/JIOT.2018.2870294</t>
  </si>
  <si>
    <t>https://www.doi.org/10.1109/JIOT.2018.2870294</t>
  </si>
  <si>
    <t>© 2014 IEEE.The cyber-physical system (CPS) is a promising technique that enables a safety-critical industry ecosystem. In general, wireless sensor networks (WSNs) and the Internet of Things are the sensing and communication infrastructures for CPS. Currently, software-defined networking (SDN) have been used as the new networking architecture for typical WSNs and CPS. However, there are two unresolved problems for a software-defined CPS. First, a feasible systemic architecture is a must for software-defined CPS, which should provide a global virtualization management and closed-loop control between the cyber side and the physical side in a CPS. Second, the lifetime of a software-defined CPS scenario needs to be extended for critical applications. To address the above challenges, this paper proposes a systematic virtual networking architecture to perform the global virtualization control and monitoring of a CPS, in which network functions virtualization (NFV) configuration and orchestration can be realized. Moreover, based on the proposed architecture, a novel lifetime extension scheme (NLES), is proposed for a software-defined CPS. To orchestrate the resource dynamically and efficiently, the instant programmability of an SDN and instant deployment capability of NFV are utilized to control the topology of node modes of a CPS. Then, a game theoretic topology decision approach is proposed to control the topology of the clustering and virtual network function deployment of sensors at run-time in a CPS. The experimental results show that NLES has longer lifetime compared to those of the traditional schemes.</t>
  </si>
  <si>
    <t>Cyber-physical systems (CPSs), game theory, lifetime extension, network function virtualization (NFV), software-defined networking (SDN)</t>
  </si>
  <si>
    <t>https://docs.google.com/spreadsheets/d/1is54WTiRyFCiYZnGKvEAuDKQqUjZRPP61mz0qtzfnk0/edit?usp=sharing</t>
  </si>
  <si>
    <t>PS16</t>
  </si>
  <si>
    <t>Curry E. (AUID: 12790805000), Derguech W. (AUID: 38361290300), Hasan S. (AUID: 55336978700), ul Hassan U. (AUID: 55336470000), Kouroupetroglou C. (AUID: 16643447200)</t>
  </si>
  <si>
    <t>A Real-time Linked Dataspace for the Internet of Things: Enabling “Pay-As-You-Go” Data Management in Smart Environments</t>
  </si>
  <si>
    <t>Future Generation Computer Systems</t>
  </si>
  <si>
    <t>10.1016/j.future.2018.07.019</t>
  </si>
  <si>
    <t>https://www.doi.org/10.1016/j.future.2018.07.019</t>
  </si>
  <si>
    <t>© 2018 Elsevier B.V.As smart environments move from a research vision to concrete manifestations in real-world enabled by the Internet of Things, they are encountering a number of very practical challenges in data management in terms of the flexibility needed to bring together contextual and real-time data, the interface between new digital infrastructures and existing information systems, and how to easily share data between stakeholders in the environment. Therefore, data management approaches for smart environments need to support flexibility, dynamicity, incremental change, while keeping costs to a minimum. A Dataspace is an emerging approach to data management that has proved fruitful for personal information and scientific data management. However, their use within smart environments and for real-time data remains largely unexplored. This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 The RLD was validated in 5 real-world pilot smart environments following the OODA (Observe, Orient, Decide, and Act) Loop to build real-time analytics, decisions support, and smart apps for energy and water management. The pilots demonstrate that the RLD enables incremental pay-as-you-go data management with support services that simplify the development of applications and analytics for smart environments. Finally, the paper discusses experiences, lessons learnt, and future directions.</t>
  </si>
  <si>
    <t>Data management, Dataspace, Distributed systems, Energy management, Event processing, Internet of Things, Linked data, Semantic web, Smart environments, Water management</t>
  </si>
  <si>
    <t>https://docs.google.com/spreadsheets/d/1HtHQXp7pt4anTTHycXqR6d_7GSsJagmczUbwVUYjXsM/edit?usp=sharing</t>
  </si>
  <si>
    <t>PS17</t>
  </si>
  <si>
    <t>Aldalur I. (AUID: 56492990100), Illarramendi M. (AUID: 56442327300), Larrinaga F. (AUID: 53877813400), Perez T. (AUID: 57210533072), Saenz F. (AUID: 57212275048), Unamuno G. (AUID: 56166698300), Lazkanoiturburu I. (AUID: 57220864456)</t>
  </si>
  <si>
    <t>Advantages of Arrowhead Framework for the Machine Tooling Industry</t>
  </si>
  <si>
    <t>46th Annual Conference of the IEEE Industrial Electronics Society, IECON 2020</t>
  </si>
  <si>
    <t>10.1109/IECON43393.2020.9254868</t>
  </si>
  <si>
    <t>https://www.doi.org/10.1109/IECON43393.2020.9254868</t>
  </si>
  <si>
    <t>© 2020 IEEE.Immersed in the digital era and fully experiencing the changes introduced by the new industrial revolution of the so-called Industry 4.0, there are still many aspects of industrial digitization to resolve. Interoperability among devices and machines is one of the challenges. Sensors, components and machines from different vendors work as independent silos offering large amounts of heterogeneous data which relational capabilities are not fully exploited. Quick development, deployment and testing of new software solutions that take advantage of those data is another important matter. The requirements in terms of equipment resources and engineering efforts is high when planning new implementations. Platforms that enable the efficient application of those solutions at the right level (machine, edge, plant or cloud) are also necessary.(p)(/p)This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 Finally, the potential of agile construction of new applications is analysed by providing an Human-Machine Interface at machine level and the provision of services for data consumption at cloud level.</t>
  </si>
  <si>
    <t>Arrowhead, Cyber-Physical System, Industry 4.0, Internet of Things</t>
  </si>
  <si>
    <t>https://docs.google.com/spreadsheets/d/1uazvzI0vRDrfMu4PixbuKkgFT_9p3KY2OtfJ9_2lHQE/edit?usp=sharing</t>
  </si>
  <si>
    <t>PS18</t>
  </si>
  <si>
    <t>Panori A. (AUID: 57191980164), Kakderi C. (AUID: 57190582564), Komninos N. (AUID: 55405863500), Fellnhofer K. (AUID: 56586021700), Reid A. (AUID: 7202690743), Mora L. (AUID: 57169939100)</t>
  </si>
  <si>
    <t>Smart systems of innovation for smart places: Challenges in deploying digital platforms for co-creation and data-intelligence</t>
  </si>
  <si>
    <t>Land Use Policy</t>
  </si>
  <si>
    <t>10.1016/j.landusepol.2020.104631</t>
  </si>
  <si>
    <t>https://www.doi.org/10.1016/j.landusepol.2020.104631</t>
  </si>
  <si>
    <t>© 2020 Elsevier LtdThe effect of digital transformation towards more efficient, place-based and bottom-up innovation policies at different spatial scales has proven significant, as digital technologies modify existing policy-design routines in cities and regions. Smart places (cities, districts, neighbourhoods, ecosystems) depend on the way digitalisation disrupts systems of innovation in cities, making it more open, global, participatory and experimental. We argue that the rise and interconnection of various types of intelligence (artificial, human, collective) could bring profound changes in the way smart places are being created and evolve. In this context, cyber-physical systems of innovation are deployed through multiple nodes acquiring digital companions, collaboration is deployed over physical, social, and digital spaces, and actors can use complex methods guided by software and get insights from data and analytics. The paper also presents the case study of OnlineS3, a two-year Horizon 2020 project, which developed and tested a digital platform composed of applications, datasets and roadmaps, which altogether create a digital environment for empowering the design of smart specialisation strategies for local and regional systems of innovation. The results indicate that digital transformation allows the operationalisation of multiple methodologies which have not been used earlier by policy makers, due to lack of capabilities. It can also increase the scalability of indicators facilitating decision making at different spatial scales and, therefore, better respond to the complexity of innovation systems providing dynamic and scale-diverse information.</t>
  </si>
  <si>
    <t>Co-creation, Data-intelligence, Digital platforms, Digitalisation, Intelligent cities, Smart cities, Systems of innovation</t>
  </si>
  <si>
    <t>https://docs.google.com/spreadsheets/d/1jqDCNz5IEn10yn1U0larAm4xHpFEVLDCHdSKf0z5C0U/edit?usp=sharing</t>
  </si>
  <si>
    <t>PS19</t>
  </si>
  <si>
    <t>de la Vara J.L. (AUID: 24400984100), Ruiz A. (AUID: 7203007557), Blondelle G. (AUID: 57218844039)</t>
  </si>
  <si>
    <t>Assurance and certification of cyber–physical systems: The AMASS open source ecosystem</t>
  </si>
  <si>
    <t>10.1016/j.jss.2020.110812</t>
  </si>
  <si>
    <t>https://www.doi.org/10.1016/j.jss.2020.110812</t>
  </si>
  <si>
    <t>© 2020 Elsevier Inc.Many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</si>
  <si>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AMASS, Assurance, Certification, Cyber–physical\u200b system, Ecosystem, Open source</t>
  </si>
  <si>
    <t>Technical/Empirical</t>
  </si>
  <si>
    <t>https://docs.google.com/spreadsheets/d/1j4Pv681mR3bX9rSgbF3vLOcXL5-ygexYZ8Xe15XbaFk/edit?usp=sharing</t>
  </si>
  <si>
    <t>PS20</t>
  </si>
  <si>
    <t>Thibeault Q. (AUID: 57224852278), Anderson J. (AUID: 57224850571), Chandratre A. (AUID: 57217948028), Pedrielli G. (AUID: 44061775500), Fainekos G. (AUID: 8299607300)</t>
  </si>
  <si>
    <t>PSY-TaLiRo: A Python Toolbox for Search-Based Test Generation for Cyber-Physical Systems</t>
  </si>
  <si>
    <t>26th International Conference on Formal Methods for Industrial Critical Systems, FMICS 2021</t>
  </si>
  <si>
    <t>10.1007/978-3-030-85248-1_15</t>
  </si>
  <si>
    <t>https://www.doi.org/10.1007/978-3-030-85248-1_15</t>
  </si>
  <si>
    <t>© 2021, Springer Nature Switzerland AG.In this paper, we present the Python package PSY-TaLiRo which is a toolbox for temporal logic robustness guided falsification of Cyber-Physical Systems (CPS). PSY-TaLiRo is a completely modular toolbox supporting multiple temporal logic offline monitors as well as optimization engines for test case generation. Among the benefits of PSY-TaLiRo is that it supports search-based test generation for many different types of systems under test. All PSY-TaLiRo modules can be fully modified by the users to support new optimization and robustness computation engines as well as any System under Test (SUT).</t>
  </si>
  <si>
    <t>Cyber-Physical Systems, Falsification, Search-based test generation</t>
  </si>
  <si>
    <t>https://docs.google.com/spreadsheets/d/1HpF1re52qzKn1kFKVZpu9sOwAl-JHTKWXDH7XzZER3w/edit?usp=sharing</t>
  </si>
  <si>
    <t>PS21</t>
  </si>
  <si>
    <t>Halasz D. (AUID: 57802332900)</t>
  </si>
  <si>
    <t>From Systems to Ecosystems: Rethinking Adaptive Safety</t>
  </si>
  <si>
    <t>17th Symposium on Software Engineering for Adaptive and Self-Managing Systems, SEAMS 2022</t>
  </si>
  <si>
    <t>10.1145/3524844.3528067</t>
  </si>
  <si>
    <t>https://www.doi.org/10.1145/3524844.3528067</t>
  </si>
  <si>
    <t>© 2022 ACM.The evolution of software systems into more complex ecosystems creates new challenges in ensuring their safe and secure behavior. As the complexity of software ecosystems is inherently higher than regular systems, existing safety mechanisms are no longer reliable in their context. This paper introduces a research path towards adaptive safety mechanisms that can support the degree of dynamism and high level of uncertainty introduced by these systems of systems. Our planned approach is to use runtime trust evaluation as a decision factor when enabling or disabling safety features on demand.</t>
  </si>
  <si>
    <t>adaptive safety, autonomous ecosystems, security, software architecture, trust</t>
  </si>
  <si>
    <t>https://docs.google.com/spreadsheets/d/1qCvX-oGuGMIUmkibcHEiMLaSwxTZyLpcngtlfg4mGwQ/edit?usp=sharing</t>
  </si>
  <si>
    <t>PS22</t>
  </si>
  <si>
    <t>Benomar Z. (AUID: 57209478291), Longo F. (AUID: 34868328300), Merlino G. (AUID: 57193735363), Puliafito A. (AUID: 35618875300)</t>
  </si>
  <si>
    <t>A Cloud-Based and Dynamic DNS Approach to Enable the Web of Things</t>
  </si>
  <si>
    <t>IEEE Transactions on Network Science and Engineering</t>
  </si>
  <si>
    <t>10.1109/TNSE.2021.3110003</t>
  </si>
  <si>
    <t>https://www.doi.org/10.1109/TNSE.2021.3110003</t>
  </si>
  <si>
    <t>© 2013 IEEE.Thanks to the evolution in the hardware and software fields, the Internet usage scope is continuously covering smaller and resource-constrained devices. Such devices, commonly called Internet of Things (IoT) devices, with sensing/actuation capabilities, are becoming capable of managing the complexity of communications over the Internet. Nevertheless, the IoT ecosystem is still fragmented due to the different used vertical solutions. This heterogeneity makes IoT devices/systems unable to communicate seamlessly, leading to limited cooperation and tightly coupled deployments. To deal with the interoperability issues in IoT, we propose, in this paper,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 The system we conceived requires only one public registered domain name to associate, for all the distributed IoT devices, sub-domains of the public one while using a clever routing mechanism. An online implementation of the testbed is provided to show the feasibility of the approach. Further, a performance evaluation of the system is reported to assess the resource usage of the solution.</t>
  </si>
  <si>
    <t>cloud computing, cyber physical systems, Internet of Things, openstack, REST, Web of Things, web services</t>
  </si>
  <si>
    <t>https://docs.google.com/spreadsheets/d/1PrJAD8EqRemiSJV2ITBVEeN8pAQUeYm7Za-9CyK8Nv8/edit?usp=sharing</t>
  </si>
  <si>
    <t>PS23</t>
  </si>
  <si>
    <t>Wolfert S. (AUID: 37004883700), van Wassenaer L. (AUID: 36018110700), Verdouw C. (AUID: 23483245900), Dolfsma W. (AUID: 55921357300), Klerkx L. (AUID: 13612931800)</t>
  </si>
  <si>
    <t>Digital innovation ecosystems in agri-food: design principles and organizational framework</t>
  </si>
  <si>
    <t>Agricultural Systems</t>
  </si>
  <si>
    <t>10.1016/j.agsy.2022.103558</t>
  </si>
  <si>
    <t>https://www.doi.org/10.1016/j.agsy.2022.103558</t>
  </si>
  <si>
    <t>© 2022 The AuthorsCONTEXT: Digital technologies nowadays play a major role in innovation within the agri-food domain. The evolution of IT systems has currently arrived at a level that involves complex systems integration and business ecosystems in which many stakeholders in different roles are involved. A new paradigm for digital innovation is needed that copes with this increased complexity. OBJECTIVE: This paper presents an empirically informed framework for analysing and designing viable, sustainable digital innovation ecosystems in the agri-food domain. METHODS: The research is based on a series of European large-scale public-private innovation projects from 2011 to 2021 with a total budget of 73 M€. They involved hundreds of stakeholders that were developing a large number of digital solutions through which a digital innovation ecosystem for agri-food was formed. In a longitudinal study, a conceptual framework was used to analyse these projects and describe how the digital innovation ecosystem has developed. Lessons learnt are translated into a number of design principles and an organizational approach to foster digital innovation ecosystems in agri-food. RESULTS AND CONCLUSIONS: The conceptual framework consists of 6 key concepts: (i) innovation strategy, (ii) innovation organization, (iii) innovation network that contains (iv) the innovation process and (v) the innovation object and finally (vi) an innovation infrastructure. Along these 6 concepts, lessons learnt and in total 21 design principles are derived from analysing the projects forming a basis for the organizational framework. At the core of this framework is a lean multi-actor approach to trials and use case development interacting with a set of multidisciplinary activities: (i) developing a common technical collaboration infrastructure, (ii) identifying value streams with user engagement, (iii) engaging the right partners and stakeholders at the right time supported by strategic project planning and dynamic management. The most important conclusion is that effective, successful and quick use of appropriate IT in agri-food requires that actors should not be analysed in isolation from both their technological and business environment. Another consequence is that a ‘minimal viable ecosystem’ only emerges after considerable time, resources and ingenuity is invested and may require outside (government) intervention. SIGNIFICANCE: Results from this paper can be used both by public and private stakeholders to diagnose and improve digital innovation projects and develop viable, sustainable digital innovation ecosystems in agri-food.</t>
  </si>
  <si>
    <t>Business ecosystems, Digital agriculture, Digital transformation, Innovation infrastructure, Innovation organization</t>
  </si>
  <si>
    <t>https://docs.google.com/spreadsheets/d/18PW6Oec1p3NYw5yRS460z0nG03auhALh8qjjQVmSG-4/edit?usp=sharing</t>
  </si>
  <si>
    <t>PS24</t>
  </si>
  <si>
    <t>Oriol M. (AUID: 53880191200), Marco J. (AUID: 8332219900), Franch X. (AUID: 6603081752), Müller C. (AUID: 55728096900), Fernandez P. (AUID: 56365074900), Ruiz-Cortés A. (AUID: 15120180100)</t>
  </si>
  <si>
    <t>Comprehensive assessment of open source software ecosystem health</t>
  </si>
  <si>
    <t>Internet of Things (Netherlands)</t>
  </si>
  <si>
    <t>10.1016/j.iot.2023.100808</t>
  </si>
  <si>
    <t>https://www.doi.org/10.1016/j.iot.2023.100808</t>
  </si>
  <si>
    <t>© 2023 Elsevier B.V.Recent surveys expose that the use of Open Source Software (OSS) is increasingly becoming a need for organizations in their development projects. However, deciding a proper OSS to be adopted or to contribute to its development is a complex and error-prone task. Analyzing the OSS ecosystem (OSSECO) health may help providing information about: (1) the OSS itself (number of commits, days after the last release, etc.); and (2) their main actors (number of contributors, partners, etc.). There exist proposals that go further and provide aggregated high-level indicators (e.g. visibility as an aggregation of number of community events, number of partners, and other metrics). Nevertheless, there is a lack of useful OSSECO analysis tools to ease the decision making on which OSSECO has the health required by a potential OSS adopter or contributor. In this work, we provide OSS-CARE (OSSeCo heAlthy monitoR and analysEr), an OSS-independent, fully automatic, and real-time framework to assess OSSECO's health. OSS-CARE supports defining the ecosystem health objectives of potential OSS adopters, OSS contributors, and even OSS managers to inspect their provided health. These objectives are defined based on a well-established model characterizing health metrics that can be potentially aggregated by using a Bayesian network technique. Moreover, the integrated monitoring and analysis components perform an automated assessment of OSSECO's health by checking the fulfillment of the required health objectives. Furthermore, the result is shown in an appealing dashboard that may ease the complex decision making of which OSS to choose.</t>
  </si>
  <si>
    <t>Ecosystem health, Monitoring, Open Source Software (OSS), Open Source Software Ecosystem (OSSECO)</t>
  </si>
  <si>
    <t>https://docs.google.com/spreadsheets/d/1JZChiuACruIp0TbRh1Q7PdP9bMwzKP42ETcdkxASlEs/edit?usp=sharing</t>
  </si>
  <si>
    <t>PS25</t>
  </si>
  <si>
    <t>Sjöberg P. (AUID: 58554901900), Mendez D. (AUID: 55614741000), Gorschek T. (AUID: 6507952308)</t>
  </si>
  <si>
    <t>Contemporary Challenges when Developing Cyber-Physical Systems of Systems - A Case Study</t>
  </si>
  <si>
    <t>11th IEEE/ACM International Workshop on Software Engineering for Systems-of-Systems and Software Ecosystems, SESoS 2023</t>
  </si>
  <si>
    <t>10.1109/SESoS59159.2023.00012</t>
  </si>
  <si>
    <t>https://www.doi.org/10.1109/SESoS59159.2023.00012</t>
  </si>
  <si>
    <t>© 2023 IEEE.Digitalization has created service business opportunities for machine manufacturing companies. But creating these cyber-physical systems of systems effectively constitutes a critical measure of success in practice. At the same time, the body of knowledge in software engineering provides little guidance on how to manage this evolution. To contribute to closing this gap in the long run via problem-driven research, we need to first understand which contemporary challenges and needs are encountered in industry. To this end, we conducted a series of semi-structured interviews at a machine manufacturing company, that is expanding its service offerings utilizing digitalization, where we explored how such systems are engineered and what challenges and needs are encountered.</t>
  </si>
  <si>
    <t>Case Study, Cyber-physical systems, Information and communication technology, Internet of things, Interview Study, System of systems</t>
  </si>
  <si>
    <t>https://docs.google.com/spreadsheets/d/1t3ne1G6Cyz8vAnQlw_sHMXv3E2Dy7DuhHYnpOlRdTNc/edit?usp=sharing</t>
  </si>
  <si>
    <t>PS26</t>
  </si>
  <si>
    <t>Fornaciari W. (AUID: 7003294032), Reghenzani F. (AUID: 57191037397), Agosta G. (AUID: 6602224211), Zoni D. (AUID: 55025527000), Galimberti A. (AUID: 57205115377), Conti F. (AUID: 56866491400), Tortorella Y. (AUID: 57668957600), Parisi E. (AUID: 57211887964), Barchi F. (AUID: 57188739077), Bartolini A. (AUID: 57216775622), Acquaviva A. (AUID: 7003693404), Burrello A. (AUID: 57204438283), Gregori D. (AUID: 23491761100), Cognetta S. (AUID: 57961357100), Ciancarelli C. (AUID: 57566003200), Leboffe A. (AUID: 58938835400), Serri P. (AUID: 55933719800), Pagliari D.J. (AUID: 57188694923), Urgese G. (AUID: 55613706900), Martina M. (AUID: 35611651300), Masera G. (AUID: 7101854275), Di Carlo R. (AUID: 57323332000), Sciarappa A. (AUID: 57835572200)</t>
  </si>
  <si>
    <t>RISC-V Processor Technologies for Aerospace Applications in the ISOLDE Project</t>
  </si>
  <si>
    <t>23rd International Conference on Embedded Computer Systems: Architectures, Modeling, and Simulation, SAMOS 2023</t>
  </si>
  <si>
    <t>10.1007/978-3-031-46077-7_24</t>
  </si>
  <si>
    <t>https://www.doi.org/10.1007/978-3-031-46077-7_24</t>
  </si>
  <si>
    <t>© The Author(s), under exclusive license to Springer Nature Switzerland AG 2023.Modern space applications impose significant challenges to the design of hardware and software platforms. Beyond traditional applications such as avionics, Attitude Orbit Control, and signal/telemetry processing, new developments increasingly leverage Machine Learning models to enhance the autonomy of spacecraft. Such AI-based functional-ities promise significant advantages, but require computing power beyond what can be provided by current on-board platforms. At the same time, the challenge of technological sovereignty requires a move towards open hardware and software. To achieve these objectives, within the KDT ISOLDE project started in 2023, we propose the development of a new family of processors for AI-based applications to be deployed on board of satellites. In this paper, we showcase some examples of space applications with their requirements, and highlight the possible solutions as well as the corresponding work that will be carried out in ISOLDE, and the expected results.</t>
  </si>
  <si>
    <t>High Performance Computing, Power Modeling and Control, RISC-V, Space Applications</t>
  </si>
  <si>
    <t>https://docs.google.com/spreadsheets/d/1N3-6zbOAGE1rATsVmO1XXZ68Yb4Egp4zurk-X2xZ2l0/edit?usp=sharing</t>
  </si>
  <si>
    <t>PS27</t>
  </si>
  <si>
    <t>Tripathi N. (AUID: 56879928000), Hietala H. (AUID: 57223340114), Xu Y. (AUID: 57191414636), Liyanage R. (AUID: 57982585200)</t>
  </si>
  <si>
    <t>Stakeholders collaborations, challenges and emerging concepts in digital twin ecosystems</t>
  </si>
  <si>
    <t>Information and Software Technology</t>
  </si>
  <si>
    <t>10.1016/j.infsof.2024.107424</t>
  </si>
  <si>
    <t>https://www.doi.org/10.1016/j.infsof.2024.107424</t>
  </si>
  <si>
    <t>© 2024 The AuthorsContext: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t>
  </si>
  <si>
    <t>Definition, Digital twin, Digital twin ecosystem, Empirical study, Software development, Stakeholders, Systematic literature review</t>
  </si>
  <si>
    <t>https://docs.google.com/spreadsheets/d/1gWum3mumAlXxzk9DaWOIiLYqY1NeRRAcpudkUAQdBbI/edit?usp=sharing</t>
  </si>
  <si>
    <t>PS28</t>
  </si>
  <si>
    <t>-</t>
  </si>
  <si>
    <t>Digital Transformation and Innovation and Business Ecosystems: A Bibliometric Analysis for Conceptual Insights and Collaborative Practices for Ecosystem Innovation</t>
  </si>
  <si>
    <t>International Journal of Innovation Studies</t>
  </si>
  <si>
    <t>10.1016/j.ijis.2024.04.003</t>
  </si>
  <si>
    <t>https://www.doi.org/10.1016/j.ijis.2024.04.003</t>
  </si>
  <si>
    <t>This research aims to provide an ecosystem-inspired approach to digital transformation (DT) for sustainable innovations by reviewing state-of-the-art research. Focusing on DT innovation pathways for Sustainable Development Goals (SDGs), a DT innovation roadmap incorporating various notions of ecosystems can thus be developed based on the findings in response to advancements in the “Helix” models of innovation and policy progress in green digital transformation. Following the Preferred Reporting Items for Systematic Reviews and Meta-Analyses (PRISMA) protocol, a bibliographic search was conducted in the Web of Science (WoS) database. A bibliometric analysis was then performed, leading to various science mapping outcomes. The research findings suggest practical DT innovation pathways for stakeholders aiming to achieve SDGs and a DT innovation roadmap to assist researchers in navigating the evolving innovation landscape. Since 2007, research output has experienced rapid growth, especially after 2018, with active contributions from countries such as China, Australia, England, and Italy, as well as affiliations such as Guangzhou Nanfang College, Curtin University, and Harvard University. The findings, including a performance overview, a set of clustering analyses of concepts and themes, the conceptual and intellectual structure, and an SDG identification table, provide the basis for the proposed Green Digital Transformation (GDT) innovation roadmap with DT innovation pathways. This research is the first to conduct a bibliometric analysis and science mapping of the DT literature focusing on innovation and business ecosystems. The proposed GDT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t>
  </si>
  <si>
    <t>digital platforms, digital ecosystem, digitalization, innovation ecosystems, open innovation, business model, ecosystem economy, industry 4.0, carbon neutrality, socio-technical transition</t>
  </si>
  <si>
    <t>https://docs.google.com/spreadsheets/d/1CevnfmEqWt6P1VK9CMcViWqTr0WrkJMrD6cb0xrXB3E/edit?usp=sharing</t>
  </si>
  <si>
    <t>Ordered</t>
  </si>
  <si>
    <t>Unique</t>
  </si>
  <si>
    <t>Frequency</t>
  </si>
  <si>
    <t>C1</t>
  </si>
  <si>
    <t>C2</t>
  </si>
  <si>
    <t>C3</t>
  </si>
  <si>
    <t>C4</t>
  </si>
  <si>
    <t>C5</t>
  </si>
  <si>
    <t>C6</t>
  </si>
  <si>
    <t>Methods</t>
  </si>
  <si>
    <t>A1</t>
  </si>
  <si>
    <t>A2</t>
  </si>
  <si>
    <t>A3</t>
  </si>
  <si>
    <t>A4</t>
  </si>
  <si>
    <t>A5</t>
  </si>
  <si>
    <t>A6</t>
  </si>
  <si>
    <t>Credibility</t>
  </si>
  <si>
    <t>The paper addresses challenges in developing CPS that adapt to changing environments, where combining functional and adaptive aspects in one model makes verification complex and error-prone. The authors propose a modular model-checking approach that separates these concerns, simplifies verification, and improves reliability. They implemented a prototype tool, AMOebA, that demonstrates the ability to verify properties previously impossible with existing techniques. Furthermore, the paper hints at the potential for a SECO. The authors plan to integrate their approach with others, suggesting an open framework where different software tools can work together. This SECO could offer a comprehensive solution for developing dependable, adaptive CPSs.
2nd reviewer: I feel this paper is qutie different from other papers I have read so far, very much technical solution</t>
  </si>
  <si>
    <t>&lt;add your comment here if any&gt;</t>
  </si>
  <si>
    <t>Y</t>
  </si>
  <si>
    <t>No link available, prototype tool AMOebA in C++</t>
  </si>
  <si>
    <t>N</t>
  </si>
  <si>
    <t xml:space="preserve">
The authors of the paper discuss the emergence of new software-intensive system configurations such as cyber-physical, cyber-social, and cloud structures, which offer significant convenience and cost-saving benefits, leading to their rapid and large-scale adoption. However, these new configurations also present unintended problems and vulnerabilities. The authors identify these issues and highlight the need for research and new insights to address them effectively. They emphasize the importance of correcting these vulnerabilities and establishing public trust to prevent potentially counterproductive political intervention. The paper advocates for integrating these concerns into development methodologies and projects, and calls for the creation of necessary theoretical, technological, and educational foundations.</t>
  </si>
  <si>
    <t>Software Ecosystems defined:
(1) Cloud: a. Frequent difficulty in achieving consistently high average utilization levels; the products appear to hit “turbulence” well below the anticipated levels b. High levels of configuration errors, and difficulty in diagnosing and correcting them. c. Intense confusion and fear among our users and potential users about the privacy and security aspects of co-mingling their data with that of others, and ignorance of what is happening inside of the cloud. SOLUTION: a. Fine-grained access control b. High-reliability operations (expressed in terms of availability of service), while never losing or corrupting data c. Key management in configurations with unprecedented numbers of encryption keys. d. Detecting when people have (perhaps inadvertently) created security holes. 
2) Big Data: we will know less than we have historically known about the range of data to be processed, its formats, and especially its provenance. Testing. Increasingly-large portions of the data that our systems need to process comes from unvetted sources (e.g., “the net”). How can we provide some sort of “quality / trustworthiness” assessment of the data we are processing, and of the “answers” that we generate?
3) CPS: Unsolved problems
a. Authentication
b. Built-in protection against unreasonable use.
c. Social aspects are on a par with the complexity of the technical aspects: • Are ill-defined • Involve many stakeholders with strong and opposing views • Have conditions that change midstream • Are misunderstood until a solution is in hand • After solution, morph into new wicked problems;
d. key challenges for "wicked problems": • The problem might be too fuzzy or indistinct to permit the definition of complete requirements • The problem might change mid-stream • The stakeholders might not all agree • We might not know all of the stakeholders
e. RELIABILITY AND SAFETY</t>
  </si>
  <si>
    <t>I like the "wicked problem" discussion in the paper, probably that could be codified as a challenge? Perhaps uncertainty or unknowns in development?</t>
  </si>
  <si>
    <t>Partially</t>
  </si>
  <si>
    <t>The authors discuss the use of Cyber-Physical Systems (CPSs) in large, mobile, and distributed systems like transportation and healthcare, which lead to the development of new cross-CPS applications. These applications enable dynamic, end-to-end scenarios, such as disaster recovery systems. To support this, the authors propose new distributed service composition models that integrate CPS services from different domains to create CPS ecosystems. The paper highlights the advantages of using Cloud-based CPSs, which offer global and rapid access to these services, thereby enhancing the development of CPS ecosystems. However, the dynamic nature of CPS services poses a challenge for service composition. To address this, the authors suggest using models at runtime to create a dynamic middleware framework. This framework facilitates the efficient composition of CPS services by synthesizing software mediators that manage communication between CPS services in the Cloud. The focus of the paper is on supporting the dynamic composition of CPS ecosystems, which can be formed on-demand from existing CPSs, such as spontaneously creating a disaster management system from healthcare and smart transport systems. The authors present basic runtime and mediator models as part of an emergent middleware framework for fast, on-demand service composition in Cloud-based CPSs. Future work will explore the benefits of runtime models in enhancing the safety and reliability of CPS ecosystems.</t>
  </si>
  <si>
    <t>The authors said: "How to synthesize the composition software? After building the runtime models of two systems, we need synthesis solutions to create a mediator that will implement the composition goals. In particular, it should resolve the differences between the heterogeneous protocol endpoints, and then generate the software that implements this mediator on-the-fly. The generated software will be dynamically deployed between two systems that want to interact. It should be noted that the synthesis process is further supported by ontologies that formalise the domain knowledge."
2nd reviewer: The authors mention that in their view CPSoS == CPS ecosystems, could be something to keep in mind. Authors also discuss architecture as very central to CPSoS</t>
  </si>
  <si>
    <t>Disaster management systems</t>
  </si>
  <si>
    <t>Somehow this is also emphasised at runtime, perhaps its own category?</t>
  </si>
  <si>
    <t>The authors address the integration of technological advancements from dynamic adaptive systems and IT ecosystems into current software systems, particularly focusing on cyber-physical systems (CPS) for smart applications in various environments. However, they note that methodical engineering of cyber-physical ecosystems (CPES) remains a significant challenge. Traditional engineering methods do not adequately address the openness, uncertainty, and emergent properties of these ecosystems, which blur system boundaries at design time. The paper emphasizes the need for new engineering techniques for CPES, especially for aspects like time synchronization, execution control, and interaction structure. The authors highlight the potential of self-balanced control in CPES, which promises new applications but also demands new approaches in the engineering process, including requirements engineering and runtime verification. They review and summarize the challenges of applying control theory to CPES engineering. In essence, the paper presents a new perspective on CPS, predicting they will become more open and complex. It calls for the adoption of self-balanced control mechanisms in CPES and discusses the current state of the art in CPS and CSE, considering how these advancements can address the identified challenges in CPES.</t>
  </si>
  <si>
    <t>the authors defined CPES (Cyber-Physical Ecosystems) as a combination of Software Ecosystems with CPS. They said: "In CPES we integrate the openness and adaptivity of software ecosystems with the modular and intelligent component coupling of CPS. Thereby new, combined research areas arise." 
Research areas from the combination of the challenges in SECO and CPS: 
A) the overall approach and evolution of the system: 1) evolution over time (adaptability) 2) self-learning composition (Intelligence and automation)
B) the design time development approach: 1) Open and Closed World Modelling Approach (Model and Model-Driven Engineering) 2) Interdisciplinary Modelling Approach (Interoperability and Adaptability)
C) the operation approach during runtime of the system: 1) Openness Based Uncertainty in Adaptation (Adaptability) 2) Controlled Adaption of Functionality w.r.t. Dependability
2nd Reviewer: This paper also mentiones unceartainty as a main concept of CPES (similar to PS03)</t>
  </si>
  <si>
    <t>n.a.</t>
  </si>
  <si>
    <t>The authors investigate quality assurance (QA) challenges in software ecosystems, where different actors collaborate around a shared platform. Using a systematic literature mapping, they found only six relevant papers discussing system architecture, knowledge propagation, test suite understanding, and concerns in mobile and service-oriented architectures. This highlights a significant gap in research. To address this, the authors identify additional QA challenges specific to software ecosystems, such as communication across organizational boundaries, user-driven system integration, and handling unknown execution contexts. They propose a research agenda focusing on these issues throughout the system lifecycle. They also highlight potential benefits of software ecosystems, like improved data feedback from operations, especially in embedded systems. Future work should expand on QA in software ecosystems, explore its impact on ecosystem health, and compare it to other software reuse approaches.</t>
  </si>
  <si>
    <t>Not specifically for CPS, but for embedded systems and mobile applications (i.e., parts of CPS)
2nd reviewer: They discuss in large what a software ecosystem is, could perhaps be useful for definitions or to cross-check with our paper?
Could be useful to mention that they found very few papers in their reivew (3 through search + 3 added manually)</t>
  </si>
  <si>
    <t>Only SECO for embedded and mobile applications.
2nd reviewer: I like the distinction between architecture at design, and then architecture at runtime (e.g, adaptability), I think this should be somehow clarified in our work eventually</t>
  </si>
  <si>
    <t>In the context of smart cities, the paper discusses challenges with big data ecosystem. Interesting topics like crowsensing (where many users collect data) are discussed. They also talk about the 4 V's of big data: volume, variety, velocity and veracity (i.e. how "true" the data is). The auhthors list a couple of projects, papers, solutions or tools that are good to solve some of the problems. It seems that some solutions are research projects, like "4.2 Smart Environment Projects" where a campus with sensors is discussed There is no clear use case, and not data collection or evaluation. Just a discussion of smart cities, some challenges and proposed solutions.</t>
  </si>
  <si>
    <t>Smart city</t>
  </si>
  <si>
    <t xml:space="preserve">These seem to be suggestions or research projects that have proposed ot made solutions. TRL 2-3???
ParticipAct - mobile crowdsourcing platform -- Cardone, G., Corradi, A., Foschini, L., Ianniello, R.: ParticipAct: a large-scale crowdsensing platform. IEEE Trans. Emerg. Top. Comput. 4(1), 21–32 (2015)
SmartCampus experiment -- Cecchinel, C., Jimenez, M., Mosser, S., Riveill, M.: An architecture to support the collection of big data in the Internet of Things. In: IEEE World Congress on Services (SERVICES), pp. 442–449 (2014)
The Available Network Gateways in Edge Location Services (ANGELS) framework appeared as a result of the realization of the complexity of new applications in cyber-physical systems -- Mukherjee, A., Paul, H.S., Dey, S., Banerjee, A.: Angels for distributed analytics in IoT. In: IEEE World Forum on Internet of Things (WF-IoT), pp. 565–570 (2014)
</t>
  </si>
  <si>
    <t>They disucss some problems of smart cities.</t>
  </si>
  <si>
    <t>The study aims to catalouge through a mapping study the practices of automotive software engineering, motivated by the change from hardware to software centric development. 679 articles are analysed. RQ1: What is the intensity of research on automotive software engineering? RQ2: What are the msot frequenctly invistaegated research topics? RQ3: What are the most frequently applied research types? RQ4: What kind of contributions are provided by studies? RQ5: What are the research gaps? Following research themes and challenges: Theme 1. Comprehensive automotive architectureTheme 2. Reducing complexity
• Theme 3. Improving development processes
• Theme 4. Seamless model-driven development
• Theme 5. Integrated tool support
• Theme 6. Learning from other domains
• Theme 7. Improving quality and reliability
• Theme 8. Standardized automotive software and system infras_x0002_tructure
The paper answers the RQs and provide nuanced commentary on all of the topics.</t>
  </si>
  <si>
    <t>The mapping study is not directly linked with out study, but there are some interesting outputs as it is linked with software engineering. However, most of the data points in the review protocol are not relevant for this study.</t>
  </si>
  <si>
    <t>Maybe partially? The authors mention automotive software ecosystem, and tools, frameworks, approaches, and challenges relate to automotive domain, for me it answer partially, while it focus on automotive domain and list technical and research papers dealing with software ecosystems.
The authors said: "Several other miscellaneous subjects, such as development and maintenance of automotive reference architecture [P129, P218,
P35], architecture for supporting federated embedded systems and ecosystems [P90, P276, P88], and architecture for innovative experimental systems [P211, P91], were also discussed in the literature". See also Table A11.</t>
  </si>
  <si>
    <t>The authors investigate the challenges of software interoperability analysis, which is crucial for effective system integration in modern systems such as cyber-physical systems and ecosystems. They conducted an online survey with software engineers, revealing that many practitioners do not perform interoperability analysis due to a lack of knowledge and awareness of its importance, leading them to prioritize other tasks. Those who do perform interoperability analysis find the process immature and lacking in standards, with no systematic activities followed and minimal comprehensive investigation for interoperability information.
The survey highlighted key issues, including insufficient guidelines and best practices, and inadequate shared information about interoperable software units. In light of these difficulties, the authors emphasize the need for software engineering researchers to develop rigorous interoperability analysis methods and automation tools with comprehensive coverage of both conceptual and technical constraints. They also stress the importance of identifying criteria for deciding the cost of resolving different types of interoperability mismatches and improving the content and presentation of shared information about interoperable software units. Furthermore, they call for the development of guidelines for applying interoperability analysis and standard templates for results to facilitate the reuse of experiences and decisions.</t>
  </si>
  <si>
    <t>If we want we could probably extract more fine-grained challenges in the paper</t>
  </si>
  <si>
    <t>Collaboration could be usefull for integration</t>
  </si>
  <si>
    <t>The paper discusses the ecosystem of software that could run on CPS if we open them up for third party developers. In this ecosystem, we need a Trusted Execution Environment and a secure world for some applications. They suggest a second OS next to Android, and running securely applications in this environment. They discuss challenges and evaluate. They discuss threat models. The paper also has a link to the source code to the project. They do not discuss how industry and academia can collaborate.</t>
  </si>
  <si>
    <t>Yes, they have an example. A proof-of-concept of an application running in the Trusted Execution Environment.</t>
  </si>
  <si>
    <t>https://bitbucket.org/vincent_raes/</t>
  </si>
  <si>
    <t>If CPS hardware is "opened" for third party developers - how could we ensure it's secure.</t>
  </si>
  <si>
    <t>They do not discuss industry-academia relations as far as I can tell.</t>
  </si>
  <si>
    <t>The paper motivates the need for elasticity in the process of integrating processes, people, and things. They identify the following aspects important for future integration, reusability, smart things, adatopn, human-based computing. The paper discuss if current practices are capable to capture these concerns. They argue that new emerging concerns need to be adressed in order to acheive elastic systems, but the paper mostly discusses a vision for this.</t>
  </si>
  <si>
    <t>The paper frames elasticity in the framing of cyber-physical ecosystems, but mostly disucss the term elastic and its place in engineering.</t>
  </si>
  <si>
    <t>Yes, since the discussed topic is related to ecosystems. But, the paper is not mainly interested in the topic related to RQ1, but discusses it nontehteless</t>
  </si>
  <si>
    <t>Motivation: This paper aims at describing how the design and implementation of a multi-sided platform (MSP) for CPS deployment within the automation sector can provide the technological background to incentivize their adoption. Developing an infrastructure on the top of which the CPS value chain can be instantiated and orchestrated, the authors provide the technical means to incentivize the creation of an ecosystem able to support SMEs in their transition towards Industry 4.0.
Contribution: Digital marketplace developed for the DAEDALUS (Distributed control and simulAtion platform to support an Ecosystem of DigitAL aUtomation developerS) H2020 project.</t>
  </si>
  <si>
    <t>Digital marketplace: certification process</t>
  </si>
  <si>
    <t>Architecture presented, no external source</t>
  </si>
  <si>
    <t>The paper outlines essential standardization activities, real-time Big Data processing approaches, and necessary analytical tools, emphasizing that IoT's evolution relies on collaboration between standardization organizations, open-source communities, and IT experts.
Verifying data and metadata, including their provenance and sensor locations, poses additional challenges, necessitating detailed modeling of these interconnected elements.
Effective business integration requires both vertical integration of technical and business processes and horizontal integration across company boundaries, encompassing the entire value chain.
IoT and Big Data technologies originate from distinct backgrounds. IoT is primarily hardware-driven, while Big Data has roots in software paradigms developed by internet and social media giants like Google, Facebook, and Yahoo. Both hardware and software are integral to enabling data-driven IoT solutions. The paper addresses software concepts and platforms essential for managing large-scale IoT data, highlighting the need for robust analytical tools to unlock deeper data value.
IoT offers significant opportunities, supported by the open-source Hadoop ecosystem, accepted exchange formats, and expanding standards. This convergence of platforms suggests a future where IoT seamlessly integrates into various aspects of life, driven by continuous innovation and standardization.</t>
  </si>
  <si>
    <t>User requirements 
Data sovereignty The data owner specifies the terms and conditions of use for data 
Decentral data management Data management remains with the data owner, if desired 
Data economy Data is viewed as an economic asset. It can be distinguished into three categories: private data, i.e., data 
belonging to a specific value creation chain, which is available to selected companies only, and public data 
(weather or traffic information, geo data etc.) 
Value creation The IDS facilitates the creation and use of smart services and digital business models 
Easy linkage of data Linked-data concepts and common vocabularies facilitate the integration of data between participants 
Trust All participants, data sources, and data services of the IDS are certified against commonly defined rules 
Secure data supply chain Data exchange is secure across the entire data supply chain, i.e. from data creation to data capture to data usage 
Data governance Participants jointly decide on data management processes as well as on applicable rights and dutie</t>
  </si>
  <si>
    <t>Several platforms/tools/standards/soution alternatives, IoT platforms in the cloud (e.g., Ayla or Cumulocity),</t>
  </si>
  <si>
    <t>A lot of talk about buisness, value chain, new personell, new roles, bridging silos, etc.</t>
  </si>
  <si>
    <t>More related to DATA.</t>
  </si>
  <si>
    <t>The paper discusses experiences from a project aiming to support an ecosystem of various software platforms from villages and other rural areas. The project aims to improve the services in remote areast through an integrated software ecosystem. The authors report on experince from a project in this context.</t>
  </si>
  <si>
    <t>The paper only discusses experiences and challenges, no implementation details are really provided.</t>
  </si>
  <si>
    <t>In the paper they discuss how the collaboration and integration of the SECO was achieved, and various successes. Such as collaboration through listening and building trust with the target users, and having workshops to understand the needs. They benefited from a user-inteface focus in development, in addition to many types of prototypes. DevOps principles for testing.</t>
  </si>
  <si>
    <t>The paper focuses on Automated Analysis of Feature Models (AAFM) and provides an overview of the evolution of this field since 2010 by performing a systematic mapping study. Among the emerged research opportunities: 
- An emerging challenge in this area is the configuration of a diversity of distributed Software Product Line (SPL) descriptions, sometimes known as software ecosystems. As SPLs grow, configuring and maintaining them become an unfeasible task for a small group. Also, different stakeholders and privacy policies encourage the use of visibility restrictions for the configurable parts. We think that there is still work to be done in this area like, for example, to enable the parallel configuration of those open and distributed SPLs.
- The number of different scenarios where AAFM can be applied have been proved to be very large and we envision that there will be more and more scenarios where it will be applied in the future. Ecosystems, cyber-physical systems, robotics, big data or the internet of the things are only some examples where variability is a first-class citizen and can use AAFM techniques in their development.</t>
  </si>
  <si>
    <t>This paper proposes a systematic virtual networking architecture to perform the global virtualization control and monitoring of a CPS, in which network functions virtualization (NFV) configu- ration and orchestration can be realized.</t>
  </si>
  <si>
    <t>architecture</t>
  </si>
  <si>
    <t>The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t>
  </si>
  <si>
    <t>Five pilots for smart energy and water management systems in smart buildings: Smart Airport, Smart Office, Smart Homes, Mixed Use, Smart School</t>
  </si>
  <si>
    <t>Not during the CPS development, but challenges in data management in smart environments</t>
  </si>
  <si>
    <t>No</t>
  </si>
  <si>
    <t>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t>
  </si>
  <si>
    <t>https://productive40.eu/ not accessible</t>
  </si>
  <si>
    <t>https://www.arrowhead.eu/arrowheadtools not accessible</t>
  </si>
  <si>
    <t>Interoperability, Software and Hardware Engineering, Determine relevant data, Difficulties for adding new equipment (scalability)</t>
  </si>
  <si>
    <t>A company provides engineering services along electronic product development life cycle focusing in the development of sensors and CPS and a university provides interoperability platforms.</t>
  </si>
  <si>
    <t>The digital transformation significantly impacts the efficiency of place-based and bottom-up innovation policies across various spatial scales by altering policy-design routines in cities and regions. Digital technologies foster more open, global, participatory, and experimental innovation systems in smart places such as cities, districts, neighborhoods, and ecosystems. The integration of artificial, human, and collective intelligence is poised to transform the creation and evolution of smart places.
Cyber-physical systems of innovation, facilitated by digital companions and collaborative efforts across physical, social, and digital spaces, enable actors to use complex, software-guided methods and derive insights from data and analytics. The paper highlights the case study of OnlineS3, a Horizon 2020 project that developed a digital platform comprising applications, datasets, and roadmaps. This platform empowers the design of smart specialization strategies for local and regional innovation systems.
Results indicate that digital transformation enables the implementation of previously unused methodologies by policymakers due to capability constraints. It also enhances the scalability of indicators, aiding decision-making across various spatial scales and addressing the complexity of innovation systems with dynamic and diverse information.</t>
  </si>
  <si>
    <t>In the paper they argue for more participatory decision-making (a form of collaboration)</t>
  </si>
  <si>
    <t>OnlineS3, a Horizon 2020 project</t>
  </si>
  <si>
    <t>There are tools, guideliens and project links but not yet available (page not found)</t>
  </si>
  <si>
    <t>The paper presents the OnlineS3 framework and platform, not yet available</t>
  </si>
  <si>
    <t>I think we should note their emphasis on decision-making and participatory modelling here. Stemming from the need for increased stakeholder engagement</t>
  </si>
  <si>
    <t>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</si>
  <si>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I guess we should also include this paper in related work somehow?
Also, we can probably get inspired from their related work section
Worth highlighting being based on Eclipse</t>
  </si>
  <si>
    <t>The paper presents the Python package PSY-TaLiRo (Python SYstems’ TemporAl LogIc RObustness) which is a toolbox for temporal logic robustness guided falsification of Cyber-Physical Systems (CPS). PSY-TaLiRo is a completely modular toolbox supporting multiple temporal logic offline monitors as well as optimization engines for test case generation.</t>
  </si>
  <si>
    <t>PSY-TaLiRo includes as Python demo an instance of the AircraftODE benchmark as well as the test setup scripts for the Python version of the F16 GCAS benchmark problem</t>
  </si>
  <si>
    <t>https://gitlab.com/sbtg/pystaliro and https://sbtg.gitlab.io/pystaliro</t>
  </si>
  <si>
    <t>Temporal logic robustness guided falsification of CPS, multiple temporal logic offline monitors as well as optimization engines for test case generation</t>
  </si>
  <si>
    <t>No mention of industry-academia collaboration.</t>
  </si>
  <si>
    <t>The authors discsuss the complextiy of autonmous ecosystems and how existing approaches struggle in this context. The authors describe various challenges for safety assurance of these ecosystems, and describe a conceptual solution.</t>
  </si>
  <si>
    <t>The paper discuss ecosystems from a very specific angle, and the paper is essentially just related work and a conceptual framework to be implemented, considering what the authors believe to be weaknesses in current approaches.</t>
  </si>
  <si>
    <t>The paper presents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t>
  </si>
  <si>
    <t>Online accessible testbed powered by the S4T DDNS system. felooca.eu not accessible</t>
  </si>
  <si>
    <t>https://github.com/MDSLab/wstun</t>
  </si>
  <si>
    <t>This paper analyses several large project on digital innovation, and develops a conceptual framwork for developing and organizing digital innovation ecosystems. The framework is centered around 6 concepts, innovation strategty, innovation organization, innovatio network, innovation process, innovation object, innovation infrasttucture. Using lessons learned, 21 design principles are derived in these 6 areas. This framework supporst collaboration in multidisciplinary activities. The paper is focused on agri-food ecosystems. The framework is based on experiences and lessons learned extract from 6 progressive eu projects, where the approach and principles have been iteratively tried and expanded upon</t>
  </si>
  <si>
    <t>This paper is very similar to our SPE paper, only they analyse 6 projects instaed of just 1. Their focus is slightly different, focusing on innovation instead of collaboration, but collaboration is part of innovation. Likewise, they focus on the project level eco-system, close to AIDOaRt, and describe how that should be constructed to foster innovation inside an EU-project. As such, this is a very similar paper to the one we are doing, and probably could be related work.</t>
  </si>
  <si>
    <t>The following aspects defined by authors related to RQ2:
DP1.1: focus a project on a particular domain, but embed it into a 
cross-domain environment. 
DP1.2: set clear, ambitious objectives to stimulate digital 
transformation both at project/programme level and at use case 
level. 
DP1.3: create a collaboration space around common, open 
platforms and underlying (cross-domain) architectures and 
infrastructure. 
DP1.4: develop a well-balanced ecosystem of technology 
developers and end users, large and small players. 
DP1.5: development should be driven by end-user acceptance, 
common values and viable, shared business models. 
DP1.6: develop an open ecosystem that is attractive for existing 
and new players 
DP2.1: develop large-scale projects with multiple well-delineated 
use cases with attention to integration, standardization and 
harmonization and facilitate mutual learning and creating 
synergies. 
DP2.2: use case projects should be independent and autonomous 
to a certain extent, but be guided and supported at project/ 
programme level in which common architectures, reuse of 
platform components and standardization play a key role. 
DP2.3: issues, transcending use cases, should be addressed at 
project/programme level and possibly solved by umbrella 
organizations and/or public authorities. 
DP2.4: guide, monitor and steer use cases based on output 
instead of time sheets.
DP3.1: create ecosystems that are driven by large, influential 
keystone players as a constant factor complemented by large 
numbers of small creative players. 
DP3.2: use independent network organizations to solve difficult 
issues by competition and create level playing fields. 
DP3.3: focus on integrated, shared value networks. 
DP4.1: develop an iterative, lean MAA in use cases in which user 
acceptance leads development of digital solutions. 
DP4.2: facilitate reuse of knowledge, standards, data, models by 
open, common architectures and infrastructures. 
DP5.1: use state-of-the-art digital technology, knowledge and 
experience. 
DP5.2: build solutions based on common, open platforms using 
GEs where possible. 
DP5.3: interactive, and integrated approach towards product, 
process and business innovation. 
DP6.1: pull-push mechanisms to develop common core platforms 
in which end applications in use cases ultimately validate them. 
DP6.2: stimulate the use of domain-independent GEs as much as 
possible, but remain flexible when developing end-user 
solutions. 
DP6.3: set up and foster developer communities and 
experimental laboratory environments.</t>
  </si>
  <si>
    <t xml:space="preserve">The paper presents OSS-CARE (Open Source Software - OSSeCo heAlthy monitoR and analysEr), an OSS-independent, fully automatic, and real-time framework to assess OSSECO’s health. OSS-CARE supports defining the ecosystem health objectives of potential OSS adopters, OSS contributors, and even OSS managers to inspect their provided health.
</t>
  </si>
  <si>
    <t>Eclipse Open Source Software Ecosystem (OSSECO)</t>
  </si>
  <si>
    <t>https://github.com/oscarhf/osscare/tree/master (for monitoring) and https://github.com/governify/collector-osseco (for analyzing).</t>
  </si>
  <si>
    <t>Discusses challenges for cyber-physical systems of systems in manufacturing. Semi structured interviews at a company (actually Volvo CE believe it or not) to support formalisation of challenges in this context. Improve breakdown of buisness strategy, focus on systems instead of projects, ownership of systems at different levels, better managed interation, these are items found across all interviewees. RQS regard: (1) Atchitecture definitions (2) Challenges during development (3) What are expressed needs for the future developemnt of architectures. The authors consieres an architecture to contain 3 parts: Services at ICT systems, Off-board systems (e.g, severs), on board systems (e.g, sensors). Subjects refer to their context as product service systems. Most of the percieved needs for the future regard ways of working.</t>
  </si>
  <si>
    <t>No tools involved</t>
  </si>
  <si>
    <t>The paper extracts lessons learned from applying AI in the space industry from and EU project. The paper demonstraetes a few examples from a proposed family of processors developed in the project and discuss what future work might adress. The approach primairly targets the co-design of FPGA based embedded systems, and various methods to analyse and verify configurations (through for example simulation).</t>
  </si>
  <si>
    <t>The paper is talking largely about the future, as oposed the past. So it focuses more on the requirements of new solutions instead of experiences and lessons learned. The scoping is similar to AIDOaRt, an EU project with different partners.</t>
  </si>
  <si>
    <t>There will be case studies in the project, but it has not yet started</t>
  </si>
  <si>
    <t>There will probably be something once the project starts</t>
  </si>
  <si>
    <t>Yes, at least on the topic of space systems and AI/other future technologies</t>
  </si>
  <si>
    <t>Since it regards a EU project, I would say partially, but nothing specific</t>
  </si>
  <si>
    <t>Paper discusses stakeholder collaboration in Digital Twin (DT) ecosystems. The paper is a SLR supplemented with data from interviews with industrial pracitioners from a research project (where 2 case studies have been implemented). The research objectives are: Empirically study stakeholder collaboration and challenges in dt ecosystems, explore state of the art, understand challenge and possible solutions at eco-system level. Three opportunites are found in this context (1) Dynamic DTs (2) Low code development (3) Data centric development. 8 experts interviewd. 10 papers are primary studies in DT ecosystems context. In both case studies stakeholder collaboration was important. Authors suggest standards as a means of adressing challenges, Also data encryption and blockchain for security.</t>
  </si>
  <si>
    <t>Study originates from the Oxilate project. Since they find few studies in their context it can perhaps give some confidence that our number of studies identified are reasonable?
2nd Reviewer: I agree, we can use it to motivate the number of papers selected in the SLR</t>
  </si>
  <si>
    <t>They describe two uses cases from a project</t>
  </si>
  <si>
    <t>This research aims to provide an ecosystem-inspired approach to digital transformation (DT) for sustainable innovations by reviewing the state-of-the-art research. The proposed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
The proposed roadmap puts Digital Ecosystems and IE into the central intersection of the Triple Helix model (of University-Industry- Government interaction), surrounding by (in order from the innermost) Business Ecosistems, Ecosystem Economy, Ecosystem Services, and Natural Ecosystem.</t>
  </si>
  <si>
    <t>not sure</t>
  </si>
  <si>
    <t>Intelligence and automation</t>
  </si>
  <si>
    <t>Scalability, complexity, adaptability, reliability</t>
  </si>
  <si>
    <t>Data</t>
  </si>
  <si>
    <t>Modeling and Model-Driven Engineering</t>
  </si>
  <si>
    <t>Requirements engineering</t>
  </si>
  <si>
    <t>Reliability, safety, (cyber)security, testing, adaptability, stakeholder engangement</t>
  </si>
  <si>
    <t>Continuous software and system engineering</t>
  </si>
  <si>
    <t>Manteinability, Interoperabililty, Scalability</t>
  </si>
  <si>
    <t>Adaptability, Interoperability, Dependability</t>
  </si>
  <si>
    <t>Testing, architecture (definition), stakeholder engagement, Integration/Interoperability, Adaptability, (Cyber)security (Certification)</t>
  </si>
  <si>
    <t>Others</t>
  </si>
  <si>
    <t>Cybersecurity, heterogeneity , energy/resource consumption, veracity (true data)</t>
  </si>
  <si>
    <t>Architecture, testing, software re-use</t>
  </si>
  <si>
    <t>Interoperability</t>
  </si>
  <si>
    <t>Primarilly: cybersecutiry, but also data (trusting data - veracity)</t>
  </si>
  <si>
    <t>People, heterogenity, buisness, re-usability, stakeholder engagement</t>
  </si>
  <si>
    <t>The fundamental layer, on which the rest of the architecture is based on, is the Persistency Layer which is composed by the repositories and the Persistency Manager. The Repository represents the knowledge base of the Marketplace and it’s composed by the hosted CPS(s), the Economic Data Model, meant to describe all economic aspects of the products (pricing strategies, fees, etc.) and the Semantic Data Model meant to characterize the submitted product in order to be accurately searched and identified. The Semantic Data Model is managed by the Product Manager component which is also in charge to provide discovery functionalities of the hosted products.
Digital Automation
Market uptake</t>
  </si>
  <si>
    <t>Integration, security</t>
  </si>
  <si>
    <t>Many stakeholders, quick development need, architecture</t>
  </si>
  <si>
    <t>Feature models, variability</t>
  </si>
  <si>
    <t>systemc architecture + lifetime extension (there are two unresolved problems for a software- defined CPS. First, a feasible systemic architecture is a must for software-defined CPS, which should provide a global vir- tualization management and closed-loop control between the cyber side and the physical side in a CPS. Second, the life- time of a software-defined CPS scenario needs to be extended for critical applications. )</t>
  </si>
  <si>
    <t>Servitization: the process of creating value in products by adding services</t>
  </si>
  <si>
    <t>Interoperability, stakeholder engagement</t>
  </si>
  <si>
    <t>assurance and certification processes</t>
  </si>
  <si>
    <t>A Python Toolbox for Search-Based Test Generation for Cyber-Physical Systems</t>
  </si>
  <si>
    <t>behaviour, trust, supervision, feedback. architecture</t>
  </si>
  <si>
    <t>interoperability issues in IoT</t>
  </si>
  <si>
    <t>Innovation, buisness models, transferance of knowledge, organisation</t>
  </si>
  <si>
    <t>Project focus apart from system, Lack of ownership, silos in development, poor integration, project management</t>
  </si>
  <si>
    <t>Performance, embedded systems and AI, architecture, heterogenity, hardware, optimization, security</t>
  </si>
  <si>
    <t>Interoperability, cybersecurity, data governence and managemnet, data sharing and fusion, orchestration, stakeholder comitment, DT expertise</t>
  </si>
  <si>
    <t>No methods and tools, only benefits in therms of sharing of resources (cloud), societal problems solving (e.g., reducing traffic congestion, improving health-care outcomes), convenience and cost-savings</t>
  </si>
  <si>
    <t>Not directly: the authors list advantages to Software Ecosystems (e.g., there exists collaborations), but not present a list of methods, tools, or benefits for Industry/academia collaboration</t>
  </si>
  <si>
    <t>Not for CPS, but for general SECO applied to embedded systems and mobile applications</t>
  </si>
  <si>
    <t>Yes, but I can't tell if these have TRL1, 2, 3 or more (see tools)</t>
  </si>
  <si>
    <t>The authors said: "Who? the roles responsible for performing the interoperability analysis task varied. However, architects were most prominent (see Fig. 2) among the roles. We observed that unlike the other roles, testers were never reported to assume responsibility for the analysis on their own. Some of the respondents chose one role, while most (72.9%) selected at least two roles, which indicates a form of collaboration on the analysis task. In fact, some explicitly reported that collaboration happened between technical managers and engineering or DevOps team. Also, collaboration between domain experts was reported by one respondent, which would be of great value for analyzing the conceptual level of interoperability"</t>
  </si>
  <si>
    <t>They identify a problem, implement a solution, and compare with other similar solutions.</t>
  </si>
  <si>
    <t>The paper presents different organization working on the integration of software ecosystems. It presents the German industrial associations that defines a framework (i.e., Reference Architecture Modell Industry 4.0 - RAMI 4.0) in Industry 4.0, the industrial data space (IDS) initiative and its reference architecture, and the Industrial internet consortium (IIC) and the W3C web of things interest group, with the WebOfThings interaction model. finally, it presents the Hadoop ecosystem, with the open source Apache Hadoop software library is the most prominent open source framework that allows for the distributed processing of large, structured and unstructured datasets across clusters of computers. DATA: The Hadoop ecosystem is gradually turning into a general-purpose data-operating system and is the leading framework for dealing with an extraordinary influx of datasets, often with a need to compute in real-time.</t>
  </si>
  <si>
    <t>Very loosely talking about how to perform some collaboration, but no explicity methods or examples</t>
  </si>
  <si>
    <t>improving machine tool performance and optimizing manufacturing resources, to develop smart services on top of CPS, integrate third party applications, make production more efficient and predictable</t>
  </si>
  <si>
    <t>OnlineS3 approach, the authors uses a survey to evaluate the benefits of the proposed platform</t>
  </si>
  <si>
    <t>the ecosystem has been developed in the scope of a research project between industry and academia, including potential users of the AMASS tool platform.</t>
  </si>
  <si>
    <t>No mention of industry-academia collaboration</t>
  </si>
  <si>
    <t>Focus on user needs, a conceptual framework is presented focusing on common technical infrastructure, identifying value streams with user engagement, engaging right people at right time. Buisness models to drive use cases. Similar to AIDOaRt, they define a reference architecture where each use case implements a version of the reference architecture</t>
  </si>
  <si>
    <t>Not specifically, they discuss parts of the EU project foundation, for example open platforms, but nothing specific</t>
  </si>
  <si>
    <t>They argue the paper can be used for future research, but do not draw any specific arguments for industry and academia collaboration.</t>
  </si>
  <si>
    <t>It doesn't not propose methods, toolls or list benefits</t>
  </si>
  <si>
    <t>Application Domain Independent</t>
  </si>
  <si>
    <t>adaptive systems, network systems</t>
  </si>
  <si>
    <t>Emergency Health Care Systems, Emergency Rescue Systems, Emergency Telecommunication Systems, Smart Transportation</t>
  </si>
  <si>
    <t>Digital Life</t>
  </si>
  <si>
    <t>Automotive</t>
  </si>
  <si>
    <t>Information Systems, Mobile Systems (30.1%), and Embedded Systems (26%). Integrating open source software (OSS), commercial-ofthe-shelf (COTS) software, web service APIs, and platform APIs</t>
  </si>
  <si>
    <t>Applicable for many domains. The paper mentions four examples: proprietary local data proecssing (IIoT), Leasing machines (shared computers), Onboard Computers (Automotive, Marine, ...), and home care (health sector).</t>
  </si>
  <si>
    <t>Cloud computing, IoT, IT, Human-based computing</t>
  </si>
  <si>
    <t>Manufacturing</t>
  </si>
  <si>
    <t>Industry 4.0, cloud</t>
  </si>
  <si>
    <t>Smart energy and water management systems</t>
  </si>
  <si>
    <t>Machine Tooling ecosystem: integration of grinding machines with other sensors, components or machines</t>
  </si>
  <si>
    <t>Aerospace</t>
  </si>
  <si>
    <t>Railway</t>
  </si>
  <si>
    <t>Avionics, Digital Automation</t>
  </si>
  <si>
    <t>Autonomous systems, Safety-critical systems</t>
  </si>
  <si>
    <t>IoT networks and environments</t>
  </si>
  <si>
    <t>Aggriculture, farming, buisness ecosystems, organisation, project management</t>
  </si>
  <si>
    <t>Open Source Software</t>
  </si>
  <si>
    <t>Construction</t>
  </si>
  <si>
    <t>Construction Equipment domain (VCE)</t>
  </si>
  <si>
    <t>Embedded systems (FPGA)</t>
  </si>
  <si>
    <t>Both case studies regard manufcaturing digital twin ecosystems</t>
  </si>
  <si>
    <t>Technical/Systematic</t>
  </si>
  <si>
    <t>This paper is partially out of scope but, among the research opportunities identified, the authors mention ecosystems and the variability as challenge. PS14 presents a systematic mapping study on automated analysis of feature models (AAFM)</t>
  </si>
  <si>
    <t>A safety-critical CPS based control system with unmanned wireless sensors, such as unmanned substation (of an electric power corporation) in a smart grid.</t>
  </si>
  <si>
    <t>It does not concern CPS. The paper presents the results of using the Systematic Reviews and Meta-Analyses (PRISMA) protocol. The topic is digital transformation and innovation on business ecosystems. The paper is not much relevant for CPS and SECO.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</si>
</sst>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sz val="11"/>
      <color rgb="FF000000"/>
      <name val="Calibri"/>
      <scheme val="minor"/>
    </font>
    <font>
      <b/>
      <sz val="11"/>
      <color theme="1"/>
      <name val="Calibri"/>
      <scheme val="minor"/>
    </font>
    <font>
      <u/>
      <sz val="11"/>
      <color theme="10"/>
      <name val="Calibri"/>
      <scheme val="minor"/>
    </font>
    <font>
      <b/>
      <sz val="11"/>
      <color theme="1"/>
      <name val="Calibri"/>
      <family val="2"/>
      <scheme val="minor"/>
    </font>
    <font>
      <u/>
      <sz val="11"/>
      <color rgb="FF0000FF"/>
      <name val="Calibri"/>
      <family val="2"/>
      <scheme val="minor"/>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applyNumberFormat="0" applyFill="0" applyBorder="0" applyAlignment="0" applyProtection="0"/>
    <xf numFmtId="9" fontId="4" fillId="0" borderId="0" applyFont="0" applyFill="0" applyBorder="0" applyAlignment="0" applyProtection="0"/>
  </cellStyleXfs>
  <cellXfs count="26">
    <xf numFmtId="0" fontId="0" fillId="0" borderId="0" xfId="0"/>
    <xf numFmtId="0" fontId="3" fillId="0" borderId="0" xfId="0" applyFont="1"/>
    <xf numFmtId="1" fontId="4" fillId="0" borderId="0" xfId="0" applyNumberFormat="1" applyFont="1"/>
    <xf numFmtId="0" fontId="4" fillId="0" borderId="0" xfId="0" applyFont="1"/>
    <xf numFmtId="1" fontId="5" fillId="0" borderId="0" xfId="0" applyNumberFormat="1" applyFont="1"/>
    <xf numFmtId="0" fontId="6" fillId="0" borderId="1" xfId="0" applyFont="1" applyBorder="1"/>
    <xf numFmtId="1" fontId="3" fillId="0" borderId="0" xfId="0" applyNumberFormat="1" applyFont="1"/>
    <xf numFmtId="0" fontId="8" fillId="0" borderId="2" xfId="0" applyFont="1" applyBorder="1" applyAlignment="1">
      <alignment vertical="top"/>
    </xf>
    <xf numFmtId="0" fontId="8" fillId="0" borderId="3" xfId="0" applyFont="1" applyBorder="1" applyAlignment="1">
      <alignment vertical="top"/>
    </xf>
    <xf numFmtId="0" fontId="8" fillId="0" borderId="3" xfId="0" applyFont="1" applyBorder="1"/>
    <xf numFmtId="0" fontId="2" fillId="0" borderId="4" xfId="0" applyFont="1" applyBorder="1"/>
    <xf numFmtId="0" fontId="9" fillId="0" borderId="4" xfId="0" applyFont="1" applyBorder="1"/>
    <xf numFmtId="0" fontId="7" fillId="0" borderId="4" xfId="1" applyBorder="1" applyAlignment="1"/>
    <xf numFmtId="0" fontId="8" fillId="0" borderId="5" xfId="0" applyFont="1" applyBorder="1" applyAlignment="1">
      <alignment horizontal="center" vertical="top"/>
    </xf>
    <xf numFmtId="0" fontId="8" fillId="0" borderId="3" xfId="0" applyFont="1" applyBorder="1" applyAlignment="1">
      <alignment horizontal="center" vertical="top"/>
    </xf>
    <xf numFmtId="0" fontId="2" fillId="0" borderId="4" xfId="0" applyFont="1" applyBorder="1" applyAlignment="1">
      <alignment horizontal="right"/>
    </xf>
    <xf numFmtId="0" fontId="1" fillId="0" borderId="4" xfId="0" applyFont="1" applyBorder="1"/>
    <xf numFmtId="1" fontId="0" fillId="0" borderId="0" xfId="0" applyNumberFormat="1" applyFont="1"/>
    <xf numFmtId="0" fontId="1" fillId="0" borderId="0" xfId="0" applyFont="1" applyBorder="1"/>
    <xf numFmtId="0" fontId="6" fillId="0" borderId="6" xfId="0" applyFont="1" applyBorder="1"/>
    <xf numFmtId="0" fontId="8" fillId="0" borderId="6" xfId="0" applyFont="1" applyBorder="1"/>
    <xf numFmtId="0" fontId="0" fillId="0" borderId="0" xfId="0" applyAlignment="1">
      <alignment horizontal="right"/>
    </xf>
    <xf numFmtId="0" fontId="1" fillId="0" borderId="0" xfId="0" applyFont="1" applyAlignment="1">
      <alignment horizontal="right"/>
    </xf>
    <xf numFmtId="0" fontId="1" fillId="0" borderId="0" xfId="0" applyFont="1" applyFill="1" applyBorder="1" applyAlignment="1">
      <alignment horizontal="right"/>
    </xf>
    <xf numFmtId="0" fontId="0" fillId="0" borderId="0" xfId="0" applyAlignment="1">
      <alignment horizontal="left"/>
    </xf>
    <xf numFmtId="9" fontId="0" fillId="0" borderId="0" xfId="2" applyFont="1" applyAlignment="1">
      <alignment horizontal="left"/>
    </xf>
  </cellXfs>
  <cellStyles count="3">
    <cellStyle name="Collegamento ipertestuale" xfId="1" builtinId="8"/>
    <cellStyle name="Normale" xfId="0" builtinId="0"/>
    <cellStyle name="Percentual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autoTitleDeleted val="1"/>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B29E-470F-AD9A-1B4829552849}"/>
              </c:ext>
            </c:extLst>
          </c:dPt>
          <c:dPt>
            <c:idx val="1"/>
            <c:bubble3D val="0"/>
            <c:spPr>
              <a:solidFill>
                <a:srgbClr val="ED7D31"/>
              </a:solidFill>
            </c:spPr>
            <c:extLst>
              <c:ext xmlns:c16="http://schemas.microsoft.com/office/drawing/2014/chart" uri="{C3380CC4-5D6E-409C-BE32-E72D297353CC}">
                <c16:uniqueId val="{00000003-B29E-470F-AD9A-1B4829552849}"/>
              </c:ext>
            </c:extLst>
          </c:dPt>
          <c:dPt>
            <c:idx val="2"/>
            <c:bubble3D val="0"/>
            <c:spPr>
              <a:solidFill>
                <a:srgbClr val="A5A5A5"/>
              </a:solidFill>
            </c:spPr>
            <c:extLst>
              <c:ext xmlns:c16="http://schemas.microsoft.com/office/drawing/2014/chart" uri="{C3380CC4-5D6E-409C-BE32-E72D297353CC}">
                <c16:uniqueId val="{00000005-B29E-470F-AD9A-1B4829552849}"/>
              </c:ext>
            </c:extLst>
          </c:dPt>
          <c:dPt>
            <c:idx val="3"/>
            <c:bubble3D val="0"/>
            <c:spPr>
              <a:solidFill>
                <a:srgbClr val="FFC000"/>
              </a:solidFill>
            </c:spPr>
            <c:extLst>
              <c:ext xmlns:c16="http://schemas.microsoft.com/office/drawing/2014/chart" uri="{C3380CC4-5D6E-409C-BE32-E72D297353CC}">
                <c16:uniqueId val="{00000007-B29E-470F-AD9A-1B4829552849}"/>
              </c:ext>
            </c:extLst>
          </c:dPt>
          <c:dLbls>
            <c:spPr>
              <a:noFill/>
              <a:ln>
                <a:noFill/>
              </a:ln>
              <a:effectLst/>
            </c:spPr>
            <c:txPr>
              <a:bodyPr wrap="square" lIns="38100" tIns="19050" rIns="38100" bIns="19050" anchor="ctr">
                <a:spAutoFit/>
              </a:bodyPr>
              <a:lstStyle/>
              <a:p>
                <a:pPr>
                  <a:defRPr sz="2800" b="1">
                    <a:solidFill>
                      <a:schemeClr val="bg1"/>
                    </a:solidFill>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'Paper Type'!$C$2:$C$5</c:f>
              <c:strCache>
                <c:ptCount val="4"/>
                <c:pt idx="0">
                  <c:v>Technical</c:v>
                </c:pt>
                <c:pt idx="1">
                  <c:v>Vision</c:v>
                </c:pt>
                <c:pt idx="2">
                  <c:v>Systematic</c:v>
                </c:pt>
                <c:pt idx="3">
                  <c:v>Empirical</c:v>
                </c:pt>
              </c:strCache>
            </c:strRef>
          </c:cat>
          <c:val>
            <c:numRef>
              <c:f>'Paper Type'!$D$2:$D$5</c:f>
              <c:numCache>
                <c:formatCode>General</c:formatCode>
                <c:ptCount val="4"/>
                <c:pt idx="0">
                  <c:v>12</c:v>
                </c:pt>
                <c:pt idx="1">
                  <c:v>8</c:v>
                </c:pt>
                <c:pt idx="2">
                  <c:v>6</c:v>
                </c:pt>
                <c:pt idx="3">
                  <c:v>9</c:v>
                </c:pt>
              </c:numCache>
            </c:numRef>
          </c:val>
          <c:extLst>
            <c:ext xmlns:c16="http://schemas.microsoft.com/office/drawing/2014/chart" uri="{C3380CC4-5D6E-409C-BE32-E72D297353CC}">
              <c16:uniqueId val="{00000008-B29E-470F-AD9A-1B482955284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1">
              <a:solidFill>
                <a:srgbClr val="1A1A1A"/>
              </a:solidFill>
              <a:latin typeface="sans-serif"/>
            </a:defRPr>
          </a:pPr>
          <a:endParaRPr lang="en-US"/>
        </a:p>
      </c:txPr>
    </c:legend>
    <c:plotVisOnly val="1"/>
    <c:dispBlanksAs val="zero"/>
    <c:showDLblsOverMax val="1"/>
  </c:chart>
  <c:spPr>
    <a:ln>
      <a:solidFill>
        <a:schemeClr val="bg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662292213473317E-2"/>
          <c:y val="3.9208000745149262E-2"/>
          <c:w val="0.88589326334208229"/>
          <c:h val="0.82780266525728929"/>
        </c:manualLayout>
      </c:layout>
      <c:barChart>
        <c:barDir val="col"/>
        <c:grouping val="clustered"/>
        <c:varyColors val="0"/>
        <c:ser>
          <c:idx val="0"/>
          <c:order val="0"/>
          <c:tx>
            <c:strRef>
              <c:f>'Paper Type'!$S$2</c:f>
              <c:strCache>
                <c:ptCount val="1"/>
                <c:pt idx="0">
                  <c:v>Technical</c:v>
                </c:pt>
              </c:strCache>
            </c:strRef>
          </c:tx>
          <c:spPr>
            <a:solidFill>
              <a:schemeClr val="accent1"/>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Type'!$T$2:$W$2</c:f>
              <c:numCache>
                <c:formatCode>General</c:formatCode>
                <c:ptCount val="4"/>
                <c:pt idx="0">
                  <c:v>9.1666666667500003</c:v>
                </c:pt>
                <c:pt idx="1">
                  <c:v>6.25</c:v>
                </c:pt>
                <c:pt idx="2">
                  <c:v>6.8750000000833333</c:v>
                </c:pt>
                <c:pt idx="3">
                  <c:v>8.6111111109999996</c:v>
                </c:pt>
              </c:numCache>
            </c:numRef>
          </c:val>
          <c:extLst>
            <c:ext xmlns:c16="http://schemas.microsoft.com/office/drawing/2014/chart" uri="{C3380CC4-5D6E-409C-BE32-E72D297353CC}">
              <c16:uniqueId val="{00000000-9844-472F-9CAA-153586758295}"/>
            </c:ext>
          </c:extLst>
        </c:ser>
        <c:ser>
          <c:idx val="1"/>
          <c:order val="1"/>
          <c:tx>
            <c:strRef>
              <c:f>'Paper Type'!$S$3</c:f>
              <c:strCache>
                <c:ptCount val="1"/>
                <c:pt idx="0">
                  <c:v>Vision</c:v>
                </c:pt>
              </c:strCache>
            </c:strRef>
          </c:tx>
          <c:spPr>
            <a:solidFill>
              <a:schemeClr val="accent2"/>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Type'!$T$3:$W$3</c:f>
              <c:numCache>
                <c:formatCode>General</c:formatCode>
                <c:ptCount val="4"/>
                <c:pt idx="0">
                  <c:v>8.0208333333750002</c:v>
                </c:pt>
                <c:pt idx="1">
                  <c:v>2.9687500000374998</c:v>
                </c:pt>
                <c:pt idx="2">
                  <c:v>4.375</c:v>
                </c:pt>
                <c:pt idx="3">
                  <c:v>6.875</c:v>
                </c:pt>
              </c:numCache>
            </c:numRef>
          </c:val>
          <c:extLst>
            <c:ext xmlns:c16="http://schemas.microsoft.com/office/drawing/2014/chart" uri="{C3380CC4-5D6E-409C-BE32-E72D297353CC}">
              <c16:uniqueId val="{00000001-9844-472F-9CAA-153586758295}"/>
            </c:ext>
          </c:extLst>
        </c:ser>
        <c:ser>
          <c:idx val="2"/>
          <c:order val="2"/>
          <c:tx>
            <c:strRef>
              <c:f>'Paper Type'!$S$4</c:f>
              <c:strCache>
                <c:ptCount val="1"/>
                <c:pt idx="0">
                  <c:v>Systematic</c:v>
                </c:pt>
              </c:strCache>
            </c:strRef>
          </c:tx>
          <c:spPr>
            <a:solidFill>
              <a:schemeClr val="accent3"/>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Type'!$T$4:$W$4</c:f>
              <c:numCache>
                <c:formatCode>General</c:formatCode>
                <c:ptCount val="4"/>
                <c:pt idx="0">
                  <c:v>10</c:v>
                </c:pt>
                <c:pt idx="1">
                  <c:v>9.375</c:v>
                </c:pt>
                <c:pt idx="2">
                  <c:v>8.4722222223333343</c:v>
                </c:pt>
                <c:pt idx="3">
                  <c:v>8.3333333333333339</c:v>
                </c:pt>
              </c:numCache>
            </c:numRef>
          </c:val>
          <c:extLst>
            <c:ext xmlns:c16="http://schemas.microsoft.com/office/drawing/2014/chart" uri="{C3380CC4-5D6E-409C-BE32-E72D297353CC}">
              <c16:uniqueId val="{00000002-9844-472F-9CAA-153586758295}"/>
            </c:ext>
          </c:extLst>
        </c:ser>
        <c:ser>
          <c:idx val="3"/>
          <c:order val="3"/>
          <c:tx>
            <c:strRef>
              <c:f>'Paper Type'!$S$5</c:f>
              <c:strCache>
                <c:ptCount val="1"/>
                <c:pt idx="0">
                  <c:v>Empirical</c:v>
                </c:pt>
              </c:strCache>
            </c:strRef>
          </c:tx>
          <c:spPr>
            <a:solidFill>
              <a:schemeClr val="accent4"/>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Type'!$T$5:$W$5</c:f>
              <c:numCache>
                <c:formatCode>General</c:formatCode>
                <c:ptCount val="4"/>
                <c:pt idx="0">
                  <c:v>9.1666666666666661</c:v>
                </c:pt>
                <c:pt idx="1">
                  <c:v>7.7777777776666666</c:v>
                </c:pt>
                <c:pt idx="2">
                  <c:v>7.9629629629999998</c:v>
                </c:pt>
                <c:pt idx="3">
                  <c:v>8.8888888888888893</c:v>
                </c:pt>
              </c:numCache>
            </c:numRef>
          </c:val>
          <c:extLst>
            <c:ext xmlns:c16="http://schemas.microsoft.com/office/drawing/2014/chart" uri="{C3380CC4-5D6E-409C-BE32-E72D297353CC}">
              <c16:uniqueId val="{00000003-9844-472F-9CAA-153586758295}"/>
            </c:ext>
          </c:extLst>
        </c:ser>
        <c:dLbls>
          <c:dLblPos val="outEnd"/>
          <c:showLegendKey val="0"/>
          <c:showVal val="1"/>
          <c:showCatName val="0"/>
          <c:showSerName val="0"/>
          <c:showPercent val="0"/>
          <c:showBubbleSize val="0"/>
        </c:dLbls>
        <c:gapWidth val="219"/>
        <c:overlap val="-27"/>
        <c:axId val="991204639"/>
        <c:axId val="991194079"/>
      </c:barChart>
      <c:catAx>
        <c:axId val="991204639"/>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200" b="1" i="0" u="none" strike="noStrike" kern="1200" baseline="0">
                <a:solidFill>
                  <a:schemeClr val="tx1"/>
                </a:solidFill>
                <a:latin typeface="+mn-lt"/>
                <a:ea typeface="+mn-ea"/>
                <a:cs typeface="+mn-cs"/>
              </a:defRPr>
            </a:pPr>
            <a:endParaRPr lang="en-US"/>
          </a:p>
        </c:txPr>
        <c:crossAx val="991194079"/>
        <c:crosses val="autoZero"/>
        <c:auto val="1"/>
        <c:lblAlgn val="ctr"/>
        <c:lblOffset val="0"/>
        <c:noMultiLvlLbl val="0"/>
      </c:catAx>
      <c:valAx>
        <c:axId val="991194079"/>
        <c:scaling>
          <c:orientation val="minMax"/>
          <c:max val="11.9"/>
          <c:min val="0"/>
        </c:scaling>
        <c:delete val="0"/>
        <c:axPos val="l"/>
        <c:majorGridlines>
          <c:spPr>
            <a:ln w="9525" cap="flat" cmpd="sng" algn="ctr">
              <a:solidFill>
                <a:schemeClr val="bg2">
                  <a:lumMod val="65000"/>
                </a:schemeClr>
              </a:solidFill>
              <a:prstDash val="dash"/>
              <a:round/>
            </a:ln>
            <a:effectLst/>
          </c:spPr>
        </c:majorGridlines>
        <c:minorGridlines>
          <c:spPr>
            <a:ln w="9525" cap="flat" cmpd="sng" algn="ctr">
              <a:solidFill>
                <a:schemeClr val="bg2">
                  <a:lumMod val="95000"/>
                </a:schemeClr>
              </a:solidFill>
              <a:prstDash val="dash"/>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91204639"/>
        <c:crosses val="autoZero"/>
        <c:crossBetween val="between"/>
        <c:majorUnit val="2"/>
      </c:valAx>
      <c:spPr>
        <a:noFill/>
        <a:ln>
          <a:solidFill>
            <a:schemeClr val="tx1"/>
          </a:solidFill>
        </a:ln>
        <a:effectLst/>
      </c:spPr>
    </c:plotArea>
    <c:legend>
      <c:legendPos val="t"/>
      <c:layout>
        <c:manualLayout>
          <c:xMode val="edge"/>
          <c:yMode val="edge"/>
          <c:x val="0.28985258092738408"/>
          <c:y val="5.7913438775325274E-2"/>
          <c:w val="0.66453589637681632"/>
          <c:h val="6.1229943030641734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245744</xdr:colOff>
      <xdr:row>9</xdr:row>
      <xdr:rowOff>55245</xdr:rowOff>
    </xdr:from>
    <xdr:ext cx="4612005" cy="3533775"/>
    <xdr:graphicFrame macro="">
      <xdr:nvGraphicFramePr>
        <xdr:cNvPr id="1059178718" name="Chart 1" title="Chart">
          <a:extLst>
            <a:ext uri="{FF2B5EF4-FFF2-40B4-BE49-F238E27FC236}">
              <a16:creationId xmlns:a16="http://schemas.microsoft.com/office/drawing/2014/main" id="{00000000-0008-0000-0200-0000DEC82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18</xdr:col>
      <xdr:colOff>249555</xdr:colOff>
      <xdr:row>11</xdr:row>
      <xdr:rowOff>21906</xdr:rowOff>
    </xdr:from>
    <xdr:to>
      <xdr:col>22</xdr:col>
      <xdr:colOff>859155</xdr:colOff>
      <xdr:row>24</xdr:row>
      <xdr:rowOff>38100</xdr:rowOff>
    </xdr:to>
    <xdr:graphicFrame macro="">
      <xdr:nvGraphicFramePr>
        <xdr:cNvPr id="2" name="Grafico 1">
          <a:extLst>
            <a:ext uri="{FF2B5EF4-FFF2-40B4-BE49-F238E27FC236}">
              <a16:creationId xmlns:a16="http://schemas.microsoft.com/office/drawing/2014/main" id="{557D7F7B-EFE6-DDE2-9BA9-36EA4937B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zAHYsW9JpmpxeoirBExlY1xPSkwdUPLv6LnKyauaPbY/edit?usp=sharing" TargetMode="External"/><Relationship Id="rId18" Type="http://schemas.openxmlformats.org/officeDocument/2006/relationships/hyperlink" Target="https://docs.google.com/spreadsheets/d/1uazvzI0vRDrfMu4PixbuKkgFT_9p3KY2OtfJ9_2lHQE/edit?usp=sharing" TargetMode="External"/><Relationship Id="rId26" Type="http://schemas.openxmlformats.org/officeDocument/2006/relationships/hyperlink" Target="https://github.com/MDSLab/wstun"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jqDCNz5IEn10yn1U0larAm4xHpFEVLDCHdSKf0z5C0U/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okCHIX3O7DBwMr5KNCi_5NGfvJphXFh1XalJYd3y5MI/edit?usp=sharing" TargetMode="External"/><Relationship Id="rId17" Type="http://schemas.openxmlformats.org/officeDocument/2006/relationships/hyperlink" Target="https://docs.google.com/spreadsheets/d/1HtHQXp7pt4anTTHycXqR6d_7GSsJagmczUbwVUYjXsM/edit?usp=sharing" TargetMode="External"/><Relationship Id="rId25" Type="http://schemas.openxmlformats.org/officeDocument/2006/relationships/hyperlink" Target="https://docs.google.com/spreadsheets/d/1PrJAD8EqRemiSJV2ITBVEeN8pAQUeYm7Za-9CyK8Nv8/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is54WTiRyFCiYZnGKvEAuDKQqUjZRPP61mz0qtzfnk0/edit?usp=sharing" TargetMode="External"/><Relationship Id="rId20" Type="http://schemas.openxmlformats.org/officeDocument/2006/relationships/hyperlink" Target="https://www.arrowhead.eu/arrowheadtools" TargetMode="External"/><Relationship Id="rId29" Type="http://schemas.openxmlformats.org/officeDocument/2006/relationships/hyperlink" Target="https://docs.google.com/spreadsheets/d/1t3ne1G6Cyz8vAnQlw_sHMXv3E2Dy7DuhHYnpOlRdTNc/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LDCBEqCQ4lHcs_QN32fMEKAxD5bVeBJj-EUVXltTrjk/edit?usp=sharing" TargetMode="External"/><Relationship Id="rId24" Type="http://schemas.openxmlformats.org/officeDocument/2006/relationships/hyperlink" Target="https://docs.google.com/spreadsheets/d/1qCvX-oGuGMIUmkibcHEiMLaSwxTZyLpcngtlfg4mGwQ/edit?usp=sharing" TargetMode="External"/><Relationship Id="rId32" Type="http://schemas.openxmlformats.org/officeDocument/2006/relationships/hyperlink" Target="https://docs.google.com/spreadsheets/d/1CevnfmEqWt6P1VK9CMcViWqTr0WrkJMrD6cb0xrXB3E/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sW9E02Yd_OuIF6PZxe7uZLk-slQIEsWMH_CvAJTz0GY/edit?usp=sharing" TargetMode="External"/><Relationship Id="rId23" Type="http://schemas.openxmlformats.org/officeDocument/2006/relationships/hyperlink" Target="https://docs.google.com/spreadsheets/d/1HpF1re52qzKn1kFKVZpu9sOwAl-JHTKWXDH7XzZER3w/edit?usp=sharing" TargetMode="External"/><Relationship Id="rId28" Type="http://schemas.openxmlformats.org/officeDocument/2006/relationships/hyperlink" Target="https://docs.google.com/spreadsheets/d/1JZChiuACruIp0TbRh1Q7PdP9bMwzKP42ETcdkxASlEs/edit?usp=sharing" TargetMode="External"/><Relationship Id="rId10" Type="http://schemas.openxmlformats.org/officeDocument/2006/relationships/hyperlink" Target="https://bitbucket.org/vincent_raes/" TargetMode="External"/><Relationship Id="rId19" Type="http://schemas.openxmlformats.org/officeDocument/2006/relationships/hyperlink" Target="https://www.arrowhead.eu/arrowheadtools" TargetMode="External"/><Relationship Id="rId31" Type="http://schemas.openxmlformats.org/officeDocument/2006/relationships/hyperlink" Target="https://docs.google.com/spreadsheets/d/1gWum3mumAlXxzk9DaWOIiLYqY1NeRRAcpudkUAQdBbI/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hUXEjlxO1HCYEV9UKdDlS0VaqtsW8QmhwiWCF7itXE8/edit?usp=sharing" TargetMode="External"/><Relationship Id="rId22" Type="http://schemas.openxmlformats.org/officeDocument/2006/relationships/hyperlink" Target="https://docs.google.com/spreadsheets/d/1j4Pv681mR3bX9rSgbF3vLOcXL5-ygexYZ8Xe15XbaFk/edit?usp=sharing" TargetMode="External"/><Relationship Id="rId27" Type="http://schemas.openxmlformats.org/officeDocument/2006/relationships/hyperlink" Target="https://docs.google.com/spreadsheets/d/18PW6Oec1p3NYw5yRS460z0nG03auhALh8qjjQVmSG-4/edit?usp=sharing" TargetMode="External"/><Relationship Id="rId30" Type="http://schemas.openxmlformats.org/officeDocument/2006/relationships/hyperlink" Target="https://docs.google.com/spreadsheets/d/1N3-6zbOAGE1rATsVmO1XXZ68Yb4Egp4zurk-X2xZ2l0/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tabSelected="1" topLeftCell="O1" zoomScale="90" zoomScaleNormal="90" workbookViewId="0">
      <selection activeCell="U32" sqref="U32"/>
    </sheetView>
  </sheetViews>
  <sheetFormatPr defaultColWidth="14.44140625" defaultRowHeight="15" customHeight="1" x14ac:dyDescent="0.3"/>
  <cols>
    <col min="1" max="1" width="8.6640625" customWidth="1"/>
    <col min="2" max="2" width="26.6640625" customWidth="1"/>
    <col min="3" max="3" width="42.6640625" customWidth="1"/>
    <col min="4" max="4" width="8.6640625" customWidth="1"/>
    <col min="5" max="5" width="26.6640625" customWidth="1"/>
    <col min="6" max="6" width="8.33203125" customWidth="1"/>
    <col min="7" max="7" width="12.5546875" customWidth="1"/>
    <col min="8" max="8" width="16" customWidth="1"/>
    <col min="9" max="9" width="18.109375" customWidth="1"/>
    <col min="10" max="10" width="21.6640625" customWidth="1"/>
    <col min="11" max="11" width="14.88671875" customWidth="1"/>
    <col min="12" max="12" width="18.88671875" customWidth="1"/>
    <col min="13" max="13" width="34" customWidth="1"/>
    <col min="14" max="14" width="255.77734375" bestFit="1" customWidth="1"/>
    <col min="15" max="15" width="93.21875" customWidth="1"/>
    <col min="16" max="16" width="15.44140625" customWidth="1"/>
    <col min="17" max="17" width="9.5546875" customWidth="1"/>
    <col min="18" max="18" width="21" customWidth="1"/>
    <col min="19" max="19" width="9.5546875" customWidth="1"/>
    <col min="20" max="20" width="8" customWidth="1"/>
    <col min="21" max="21" width="42.33203125" customWidth="1"/>
    <col min="22" max="22" width="8" customWidth="1"/>
    <col min="23" max="23" width="57.44140625" customWidth="1"/>
    <col min="24" max="24" width="8.6640625" customWidth="1"/>
    <col min="25" max="25" width="5.6640625" customWidth="1"/>
    <col min="26" max="26" width="11" customWidth="1"/>
    <col min="27" max="27" width="8.6640625" customWidth="1"/>
  </cols>
  <sheetData>
    <row r="1" spans="1:27" thickBot="1" x14ac:dyDescent="0.35">
      <c r="A1" s="7" t="s">
        <v>0</v>
      </c>
      <c r="B1" s="8" t="s">
        <v>1</v>
      </c>
      <c r="C1" s="8" t="s">
        <v>2</v>
      </c>
      <c r="D1" s="8" t="s">
        <v>3</v>
      </c>
      <c r="E1" s="8" t="s">
        <v>4</v>
      </c>
      <c r="F1" s="8" t="s">
        <v>5</v>
      </c>
      <c r="G1" s="8" t="s">
        <v>6</v>
      </c>
      <c r="H1" s="8" t="s">
        <v>7</v>
      </c>
      <c r="I1" s="8" t="s">
        <v>8</v>
      </c>
      <c r="J1" s="8" t="s">
        <v>9</v>
      </c>
      <c r="K1" s="8" t="s">
        <v>10</v>
      </c>
      <c r="L1" s="9" t="s">
        <v>11</v>
      </c>
      <c r="M1" s="9" t="s">
        <v>12</v>
      </c>
      <c r="N1" s="9" t="s">
        <v>13</v>
      </c>
      <c r="O1" s="9" t="s">
        <v>14</v>
      </c>
      <c r="P1" s="9" t="s">
        <v>15</v>
      </c>
      <c r="Q1" s="9" t="s">
        <v>14</v>
      </c>
      <c r="R1" s="9" t="s">
        <v>16</v>
      </c>
      <c r="S1" s="9" t="s">
        <v>14</v>
      </c>
      <c r="T1" s="9" t="s">
        <v>17</v>
      </c>
      <c r="U1" s="9" t="s">
        <v>14</v>
      </c>
      <c r="V1" s="9" t="s">
        <v>18</v>
      </c>
      <c r="W1" s="9" t="s">
        <v>14</v>
      </c>
      <c r="X1" s="9" t="s">
        <v>19</v>
      </c>
      <c r="Y1" s="9" t="s">
        <v>20</v>
      </c>
      <c r="Z1" s="9" t="s">
        <v>298</v>
      </c>
      <c r="AA1" s="9" t="s">
        <v>21</v>
      </c>
    </row>
    <row r="2" spans="1:27" thickBot="1" x14ac:dyDescent="0.35">
      <c r="A2" s="10" t="s">
        <v>22</v>
      </c>
      <c r="B2" s="10" t="s">
        <v>23</v>
      </c>
      <c r="C2" s="10" t="s">
        <v>24</v>
      </c>
      <c r="D2" s="10">
        <v>2009</v>
      </c>
      <c r="E2" s="10" t="s">
        <v>25</v>
      </c>
      <c r="F2" s="10">
        <v>80</v>
      </c>
      <c r="G2" s="10" t="s">
        <v>26</v>
      </c>
      <c r="H2" s="11" t="s">
        <v>27</v>
      </c>
      <c r="I2" s="10" t="s">
        <v>28</v>
      </c>
      <c r="J2" s="10" t="s">
        <v>29</v>
      </c>
      <c r="K2" s="10" t="s">
        <v>30</v>
      </c>
      <c r="L2" s="10" t="s">
        <v>31</v>
      </c>
      <c r="M2" s="12" t="s">
        <v>32</v>
      </c>
      <c r="N2" s="10" t="s">
        <v>299</v>
      </c>
      <c r="O2" s="10" t="s">
        <v>300</v>
      </c>
      <c r="P2" s="15">
        <v>1</v>
      </c>
      <c r="Q2" s="10" t="s">
        <v>300</v>
      </c>
      <c r="R2" s="10" t="s">
        <v>301</v>
      </c>
      <c r="S2" s="10" t="s">
        <v>302</v>
      </c>
      <c r="T2" s="10" t="s">
        <v>301</v>
      </c>
      <c r="U2" s="10" t="s">
        <v>300</v>
      </c>
      <c r="V2" s="10" t="s">
        <v>303</v>
      </c>
      <c r="W2" s="10" t="s">
        <v>300</v>
      </c>
      <c r="X2" s="10">
        <v>9.1666666669999994</v>
      </c>
      <c r="Y2" s="10">
        <v>7.0833333329999997</v>
      </c>
      <c r="Z2" s="10">
        <v>5.8333333329999997</v>
      </c>
      <c r="AA2" s="10">
        <v>5</v>
      </c>
    </row>
    <row r="3" spans="1:27" thickBot="1" x14ac:dyDescent="0.35">
      <c r="A3" s="10" t="s">
        <v>33</v>
      </c>
      <c r="B3" s="10" t="s">
        <v>34</v>
      </c>
      <c r="C3" s="10" t="s">
        <v>35</v>
      </c>
      <c r="D3" s="10">
        <v>2013</v>
      </c>
      <c r="E3" s="10" t="s">
        <v>36</v>
      </c>
      <c r="F3" s="10">
        <v>1</v>
      </c>
      <c r="G3" s="10" t="s">
        <v>37</v>
      </c>
      <c r="H3" s="11" t="s">
        <v>38</v>
      </c>
      <c r="I3" s="10" t="s">
        <v>39</v>
      </c>
      <c r="J3" s="10" t="s">
        <v>40</v>
      </c>
      <c r="K3" s="10" t="s">
        <v>30</v>
      </c>
      <c r="L3" s="10" t="s">
        <v>41</v>
      </c>
      <c r="M3" s="12" t="s">
        <v>42</v>
      </c>
      <c r="N3" s="10" t="s">
        <v>304</v>
      </c>
      <c r="O3" s="10" t="s">
        <v>305</v>
      </c>
      <c r="P3" s="15">
        <v>0</v>
      </c>
      <c r="Q3" s="10" t="s">
        <v>300</v>
      </c>
      <c r="R3" s="10" t="s">
        <v>303</v>
      </c>
      <c r="S3" s="10" t="s">
        <v>300</v>
      </c>
      <c r="T3" s="10" t="s">
        <v>301</v>
      </c>
      <c r="U3" s="10" t="s">
        <v>306</v>
      </c>
      <c r="V3" s="10" t="s">
        <v>307</v>
      </c>
      <c r="W3" s="10" t="s">
        <v>300</v>
      </c>
      <c r="X3" s="10">
        <v>7.5</v>
      </c>
      <c r="Y3" s="10">
        <v>2.5</v>
      </c>
      <c r="Z3" s="10">
        <v>6.6666666670000003</v>
      </c>
      <c r="AA3" s="10">
        <v>10</v>
      </c>
    </row>
    <row r="4" spans="1:27" thickBot="1" x14ac:dyDescent="0.35">
      <c r="A4" s="10" t="s">
        <v>43</v>
      </c>
      <c r="B4" s="10" t="s">
        <v>44</v>
      </c>
      <c r="C4" s="10" t="s">
        <v>45</v>
      </c>
      <c r="D4" s="10">
        <v>2014</v>
      </c>
      <c r="E4" s="10" t="s">
        <v>46</v>
      </c>
      <c r="F4" s="10">
        <v>3</v>
      </c>
      <c r="G4" s="10" t="s">
        <v>47</v>
      </c>
      <c r="H4" s="11" t="s">
        <v>48</v>
      </c>
      <c r="I4" s="10" t="s">
        <v>49</v>
      </c>
      <c r="J4" s="10" t="s">
        <v>50</v>
      </c>
      <c r="K4" s="10" t="s">
        <v>30</v>
      </c>
      <c r="L4" s="10" t="s">
        <v>31</v>
      </c>
      <c r="M4" s="12" t="s">
        <v>51</v>
      </c>
      <c r="N4" s="10" t="s">
        <v>308</v>
      </c>
      <c r="O4" s="10" t="s">
        <v>309</v>
      </c>
      <c r="P4" s="15">
        <v>1</v>
      </c>
      <c r="Q4" s="10" t="s">
        <v>310</v>
      </c>
      <c r="R4" s="10" t="s">
        <v>303</v>
      </c>
      <c r="S4" s="10" t="s">
        <v>300</v>
      </c>
      <c r="T4" s="10" t="s">
        <v>301</v>
      </c>
      <c r="U4" s="10" t="s">
        <v>311</v>
      </c>
      <c r="V4" s="10" t="s">
        <v>303</v>
      </c>
      <c r="W4" s="10" t="s">
        <v>300</v>
      </c>
      <c r="X4" s="10">
        <v>9.1666666669999994</v>
      </c>
      <c r="Y4" s="10">
        <v>3.75</v>
      </c>
      <c r="Z4" s="10">
        <v>5</v>
      </c>
      <c r="AA4" s="10">
        <v>8.3333333330000006</v>
      </c>
    </row>
    <row r="5" spans="1:27" thickBot="1" x14ac:dyDescent="0.35">
      <c r="A5" s="10" t="s">
        <v>52</v>
      </c>
      <c r="B5" s="10" t="s">
        <v>53</v>
      </c>
      <c r="C5" s="10" t="s">
        <v>54</v>
      </c>
      <c r="D5" s="10">
        <v>2015</v>
      </c>
      <c r="E5" s="10" t="s">
        <v>55</v>
      </c>
      <c r="F5" s="10">
        <v>10</v>
      </c>
      <c r="G5" s="10" t="s">
        <v>56</v>
      </c>
      <c r="H5" s="11" t="s">
        <v>57</v>
      </c>
      <c r="I5" s="10" t="s">
        <v>58</v>
      </c>
      <c r="J5" s="10" t="s">
        <v>59</v>
      </c>
      <c r="K5" s="10" t="s">
        <v>60</v>
      </c>
      <c r="L5" s="10" t="s">
        <v>41</v>
      </c>
      <c r="M5" s="12" t="s">
        <v>61</v>
      </c>
      <c r="N5" s="10" t="s">
        <v>312</v>
      </c>
      <c r="O5" s="10" t="s">
        <v>313</v>
      </c>
      <c r="P5" s="15" t="s">
        <v>314</v>
      </c>
      <c r="Q5" s="10" t="s">
        <v>300</v>
      </c>
      <c r="R5" s="10" t="s">
        <v>303</v>
      </c>
      <c r="S5" s="10" t="s">
        <v>300</v>
      </c>
      <c r="T5" s="10" t="s">
        <v>301</v>
      </c>
      <c r="U5" s="10" t="s">
        <v>300</v>
      </c>
      <c r="V5" s="10" t="s">
        <v>307</v>
      </c>
      <c r="W5" s="10" t="s">
        <v>300</v>
      </c>
      <c r="X5" s="10">
        <v>9.1666666669999994</v>
      </c>
      <c r="Y5" s="10">
        <v>2.5</v>
      </c>
      <c r="Z5" s="10">
        <v>5</v>
      </c>
      <c r="AA5" s="10">
        <v>5</v>
      </c>
    </row>
    <row r="6" spans="1:27" thickBot="1" x14ac:dyDescent="0.35">
      <c r="A6" s="10" t="s">
        <v>62</v>
      </c>
      <c r="B6" s="10" t="s">
        <v>63</v>
      </c>
      <c r="C6" s="10" t="s">
        <v>64</v>
      </c>
      <c r="D6" s="10">
        <v>2016</v>
      </c>
      <c r="E6" s="10" t="s">
        <v>65</v>
      </c>
      <c r="F6" s="10">
        <v>49</v>
      </c>
      <c r="G6" s="10" t="s">
        <v>66</v>
      </c>
      <c r="H6" s="11" t="s">
        <v>67</v>
      </c>
      <c r="I6" s="10" t="s">
        <v>68</v>
      </c>
      <c r="J6" s="10" t="s">
        <v>69</v>
      </c>
      <c r="K6" s="10" t="s">
        <v>70</v>
      </c>
      <c r="L6" s="10" t="s">
        <v>71</v>
      </c>
      <c r="M6" s="12" t="s">
        <v>72</v>
      </c>
      <c r="N6" s="10" t="s">
        <v>315</v>
      </c>
      <c r="O6" s="10" t="s">
        <v>316</v>
      </c>
      <c r="P6" s="15" t="s">
        <v>314</v>
      </c>
      <c r="Q6" s="10" t="s">
        <v>300</v>
      </c>
      <c r="R6" s="10" t="s">
        <v>303</v>
      </c>
      <c r="S6" s="10" t="s">
        <v>300</v>
      </c>
      <c r="T6" s="10" t="s">
        <v>307</v>
      </c>
      <c r="U6" s="10" t="s">
        <v>317</v>
      </c>
      <c r="V6" s="10" t="s">
        <v>307</v>
      </c>
      <c r="W6" s="10" t="s">
        <v>300</v>
      </c>
      <c r="X6" s="10">
        <v>10</v>
      </c>
      <c r="Y6" s="10">
        <v>9.5833333330000006</v>
      </c>
      <c r="Z6" s="10">
        <v>8.3333333330000006</v>
      </c>
      <c r="AA6" s="10">
        <v>8.3333333330000006</v>
      </c>
    </row>
    <row r="7" spans="1:27" thickBot="1" x14ac:dyDescent="0.35">
      <c r="A7" s="10" t="s">
        <v>73</v>
      </c>
      <c r="B7" s="10" t="s">
        <v>74</v>
      </c>
      <c r="C7" s="10" t="s">
        <v>75</v>
      </c>
      <c r="D7" s="10">
        <v>2016</v>
      </c>
      <c r="E7" s="10" t="s">
        <v>76</v>
      </c>
      <c r="F7" s="10">
        <v>1</v>
      </c>
      <c r="G7" s="10" t="s">
        <v>77</v>
      </c>
      <c r="H7" s="11" t="s">
        <v>78</v>
      </c>
      <c r="I7" s="10" t="s">
        <v>79</v>
      </c>
      <c r="J7" s="10" t="s">
        <v>80</v>
      </c>
      <c r="K7" s="10" t="s">
        <v>30</v>
      </c>
      <c r="L7" s="10" t="s">
        <v>41</v>
      </c>
      <c r="M7" s="12" t="s">
        <v>81</v>
      </c>
      <c r="N7" s="10" t="s">
        <v>318</v>
      </c>
      <c r="O7" s="10" t="s">
        <v>300</v>
      </c>
      <c r="P7" s="15">
        <v>1</v>
      </c>
      <c r="Q7" s="10" t="s">
        <v>319</v>
      </c>
      <c r="R7" s="10" t="s">
        <v>301</v>
      </c>
      <c r="S7" s="10" t="s">
        <v>320</v>
      </c>
      <c r="T7" s="10" t="s">
        <v>301</v>
      </c>
      <c r="U7" s="10" t="s">
        <v>321</v>
      </c>
      <c r="V7" s="10" t="s">
        <v>303</v>
      </c>
      <c r="W7" s="10" t="s">
        <v>300</v>
      </c>
      <c r="X7" s="10">
        <v>7.5</v>
      </c>
      <c r="Y7" s="10">
        <v>0.83333333330000003</v>
      </c>
      <c r="Z7" s="10">
        <v>3.3333333330000001</v>
      </c>
      <c r="AA7" s="10">
        <v>5</v>
      </c>
    </row>
    <row r="8" spans="1:27" thickBot="1" x14ac:dyDescent="0.35">
      <c r="A8" s="10" t="s">
        <v>82</v>
      </c>
      <c r="B8" s="10" t="s">
        <v>83</v>
      </c>
      <c r="C8" s="10" t="s">
        <v>84</v>
      </c>
      <c r="D8" s="10">
        <v>2017</v>
      </c>
      <c r="E8" s="10" t="s">
        <v>65</v>
      </c>
      <c r="F8" s="10">
        <v>50</v>
      </c>
      <c r="G8" s="10" t="s">
        <v>85</v>
      </c>
      <c r="H8" s="11" t="s">
        <v>86</v>
      </c>
      <c r="I8" s="10" t="s">
        <v>87</v>
      </c>
      <c r="J8" s="10" t="s">
        <v>88</v>
      </c>
      <c r="K8" s="10" t="s">
        <v>70</v>
      </c>
      <c r="L8" s="10" t="s">
        <v>89</v>
      </c>
      <c r="M8" s="12" t="s">
        <v>90</v>
      </c>
      <c r="N8" s="10" t="s">
        <v>322</v>
      </c>
      <c r="O8" s="10" t="s">
        <v>323</v>
      </c>
      <c r="P8" s="15">
        <v>0</v>
      </c>
      <c r="Q8" s="10" t="s">
        <v>300</v>
      </c>
      <c r="R8" s="10" t="s">
        <v>303</v>
      </c>
      <c r="S8" s="10" t="s">
        <v>300</v>
      </c>
      <c r="T8" s="10" t="s">
        <v>303</v>
      </c>
      <c r="U8" s="10" t="s">
        <v>324</v>
      </c>
      <c r="V8" s="10" t="s">
        <v>303</v>
      </c>
      <c r="W8" s="10" t="s">
        <v>300</v>
      </c>
      <c r="X8" s="10">
        <v>10</v>
      </c>
      <c r="Y8" s="10">
        <v>8.75</v>
      </c>
      <c r="Z8" s="10">
        <v>9.1666666669999994</v>
      </c>
      <c r="AA8" s="10">
        <v>6.6666666670000003</v>
      </c>
    </row>
    <row r="9" spans="1:27" thickBot="1" x14ac:dyDescent="0.35">
      <c r="A9" s="10" t="s">
        <v>91</v>
      </c>
      <c r="B9" s="10" t="s">
        <v>92</v>
      </c>
      <c r="C9" s="10" t="s">
        <v>93</v>
      </c>
      <c r="D9" s="10">
        <v>2017</v>
      </c>
      <c r="E9" s="10" t="s">
        <v>94</v>
      </c>
      <c r="F9" s="10">
        <v>8</v>
      </c>
      <c r="G9" s="10" t="s">
        <v>95</v>
      </c>
      <c r="H9" s="11" t="s">
        <v>96</v>
      </c>
      <c r="I9" s="10" t="s">
        <v>97</v>
      </c>
      <c r="J9" s="10" t="s">
        <v>98</v>
      </c>
      <c r="K9" s="10" t="s">
        <v>30</v>
      </c>
      <c r="L9" s="10" t="s">
        <v>99</v>
      </c>
      <c r="M9" s="12" t="s">
        <v>100</v>
      </c>
      <c r="N9" s="10" t="s">
        <v>325</v>
      </c>
      <c r="O9" s="10" t="s">
        <v>300</v>
      </c>
      <c r="P9" s="15" t="s">
        <v>314</v>
      </c>
      <c r="Q9" s="10" t="s">
        <v>300</v>
      </c>
      <c r="R9" s="10" t="s">
        <v>303</v>
      </c>
      <c r="S9" s="10" t="s">
        <v>300</v>
      </c>
      <c r="T9" s="10" t="s">
        <v>301</v>
      </c>
      <c r="U9" s="10" t="s">
        <v>326</v>
      </c>
      <c r="V9" s="10" t="s">
        <v>307</v>
      </c>
      <c r="W9" s="10" t="s">
        <v>327</v>
      </c>
      <c r="X9" s="10">
        <v>9.1666666669999994</v>
      </c>
      <c r="Y9" s="10">
        <v>9.5833333330000006</v>
      </c>
      <c r="Z9" s="10">
        <v>10</v>
      </c>
      <c r="AA9" s="10">
        <v>10</v>
      </c>
    </row>
    <row r="10" spans="1:27" thickBot="1" x14ac:dyDescent="0.35">
      <c r="A10" s="10" t="s">
        <v>101</v>
      </c>
      <c r="B10" s="10" t="s">
        <v>102</v>
      </c>
      <c r="C10" s="10" t="s">
        <v>103</v>
      </c>
      <c r="D10" s="10">
        <v>2017</v>
      </c>
      <c r="E10" s="10" t="s">
        <v>104</v>
      </c>
      <c r="F10" s="10">
        <v>2</v>
      </c>
      <c r="G10" s="10" t="s">
        <v>105</v>
      </c>
      <c r="H10" s="11" t="s">
        <v>106</v>
      </c>
      <c r="I10" s="10" t="s">
        <v>107</v>
      </c>
      <c r="J10" s="10" t="s">
        <v>108</v>
      </c>
      <c r="K10" s="10" t="s">
        <v>60</v>
      </c>
      <c r="L10" s="10" t="s">
        <v>31</v>
      </c>
      <c r="M10" s="12" t="s">
        <v>109</v>
      </c>
      <c r="N10" s="10" t="s">
        <v>328</v>
      </c>
      <c r="O10" s="10" t="s">
        <v>300</v>
      </c>
      <c r="P10" s="15">
        <v>1</v>
      </c>
      <c r="Q10" s="10" t="s">
        <v>329</v>
      </c>
      <c r="R10" s="10" t="s">
        <v>301</v>
      </c>
      <c r="S10" s="12" t="s">
        <v>330</v>
      </c>
      <c r="T10" s="10" t="s">
        <v>301</v>
      </c>
      <c r="U10" s="10" t="s">
        <v>331</v>
      </c>
      <c r="V10" s="10" t="s">
        <v>303</v>
      </c>
      <c r="W10" s="10" t="s">
        <v>332</v>
      </c>
      <c r="X10" s="10">
        <v>10</v>
      </c>
      <c r="Y10" s="10">
        <v>3.3333333330000001</v>
      </c>
      <c r="Z10" s="10">
        <v>5</v>
      </c>
      <c r="AA10" s="10">
        <v>10</v>
      </c>
    </row>
    <row r="11" spans="1:27" thickBot="1" x14ac:dyDescent="0.35">
      <c r="A11" s="10" t="s">
        <v>110</v>
      </c>
      <c r="B11" s="10" t="s">
        <v>111</v>
      </c>
      <c r="C11" s="10" t="s">
        <v>112</v>
      </c>
      <c r="D11" s="10">
        <v>2018</v>
      </c>
      <c r="E11" s="10" t="s">
        <v>113</v>
      </c>
      <c r="F11" s="10">
        <v>24</v>
      </c>
      <c r="G11" s="10" t="s">
        <v>114</v>
      </c>
      <c r="H11" s="11" t="s">
        <v>115</v>
      </c>
      <c r="I11" s="10" t="s">
        <v>116</v>
      </c>
      <c r="J11" s="10" t="s">
        <v>117</v>
      </c>
      <c r="K11" s="10" t="s">
        <v>70</v>
      </c>
      <c r="L11" s="10" t="s">
        <v>41</v>
      </c>
      <c r="M11" s="12" t="s">
        <v>118</v>
      </c>
      <c r="N11" s="10" t="s">
        <v>333</v>
      </c>
      <c r="O11" s="10" t="s">
        <v>334</v>
      </c>
      <c r="P11" s="15">
        <v>0</v>
      </c>
      <c r="Q11" s="10" t="s">
        <v>300</v>
      </c>
      <c r="R11" s="10" t="s">
        <v>303</v>
      </c>
      <c r="S11" s="10" t="s">
        <v>300</v>
      </c>
      <c r="T11" s="10" t="s">
        <v>301</v>
      </c>
      <c r="U11" s="10" t="s">
        <v>335</v>
      </c>
      <c r="V11" s="10" t="s">
        <v>303</v>
      </c>
      <c r="W11" s="10" t="s">
        <v>300</v>
      </c>
      <c r="X11" s="10">
        <v>7.5</v>
      </c>
      <c r="Y11" s="10">
        <v>2.9166666669999999</v>
      </c>
      <c r="Z11" s="10">
        <v>1.6666666670000001</v>
      </c>
      <c r="AA11" s="10">
        <v>6.6666666670000003</v>
      </c>
    </row>
    <row r="12" spans="1:27" thickBot="1" x14ac:dyDescent="0.35">
      <c r="A12" s="10" t="s">
        <v>119</v>
      </c>
      <c r="B12" s="10" t="s">
        <v>120</v>
      </c>
      <c r="C12" s="10" t="s">
        <v>121</v>
      </c>
      <c r="D12" s="10">
        <v>2018</v>
      </c>
      <c r="E12" s="10" t="s">
        <v>122</v>
      </c>
      <c r="F12" s="10">
        <v>19</v>
      </c>
      <c r="G12" s="10" t="s">
        <v>123</v>
      </c>
      <c r="H12" s="11" t="s">
        <v>124</v>
      </c>
      <c r="I12" s="10" t="s">
        <v>125</v>
      </c>
      <c r="J12" s="10" t="s">
        <v>126</v>
      </c>
      <c r="K12" s="10" t="s">
        <v>30</v>
      </c>
      <c r="L12" s="10" t="s">
        <v>127</v>
      </c>
      <c r="M12" s="12" t="s">
        <v>128</v>
      </c>
      <c r="N12" s="10" t="s">
        <v>336</v>
      </c>
      <c r="O12" s="10" t="s">
        <v>300</v>
      </c>
      <c r="P12" s="15">
        <v>1</v>
      </c>
      <c r="Q12" s="10" t="s">
        <v>337</v>
      </c>
      <c r="R12" s="10" t="s">
        <v>303</v>
      </c>
      <c r="S12" s="10" t="s">
        <v>338</v>
      </c>
      <c r="T12" s="10" t="s">
        <v>301</v>
      </c>
      <c r="U12" s="10" t="s">
        <v>300</v>
      </c>
      <c r="V12" s="10" t="s">
        <v>303</v>
      </c>
      <c r="W12" s="10" t="s">
        <v>300</v>
      </c>
      <c r="X12" s="10">
        <v>8.3333333330000006</v>
      </c>
      <c r="Y12" s="10">
        <v>5.4166666670000003</v>
      </c>
      <c r="Z12" s="10">
        <v>5</v>
      </c>
      <c r="AA12" s="10">
        <v>8.3333333330000006</v>
      </c>
    </row>
    <row r="13" spans="1:27" thickBot="1" x14ac:dyDescent="0.35">
      <c r="A13" s="10" t="s">
        <v>129</v>
      </c>
      <c r="B13" s="10" t="s">
        <v>130</v>
      </c>
      <c r="C13" s="10" t="s">
        <v>131</v>
      </c>
      <c r="D13" s="10">
        <v>2018</v>
      </c>
      <c r="E13" s="10" t="s">
        <v>132</v>
      </c>
      <c r="F13" s="10">
        <v>18</v>
      </c>
      <c r="G13" s="10" t="s">
        <v>133</v>
      </c>
      <c r="H13" s="11" t="s">
        <v>134</v>
      </c>
      <c r="I13" s="10" t="s">
        <v>135</v>
      </c>
      <c r="J13" s="10" t="s">
        <v>136</v>
      </c>
      <c r="K13" s="10" t="s">
        <v>70</v>
      </c>
      <c r="L13" s="10" t="s">
        <v>127</v>
      </c>
      <c r="M13" s="12" t="s">
        <v>137</v>
      </c>
      <c r="N13" s="10" t="s">
        <v>339</v>
      </c>
      <c r="O13" s="10" t="s">
        <v>340</v>
      </c>
      <c r="P13" s="15" t="s">
        <v>314</v>
      </c>
      <c r="Q13" s="10" t="s">
        <v>300</v>
      </c>
      <c r="R13" s="10" t="s">
        <v>301</v>
      </c>
      <c r="S13" s="10" t="s">
        <v>341</v>
      </c>
      <c r="T13" s="10" t="s">
        <v>301</v>
      </c>
      <c r="U13" s="10" t="s">
        <v>342</v>
      </c>
      <c r="V13" s="10" t="s">
        <v>301</v>
      </c>
      <c r="W13" s="10" t="s">
        <v>343</v>
      </c>
      <c r="X13" s="10">
        <v>6.6666666670000003</v>
      </c>
      <c r="Y13" s="10">
        <v>2.5</v>
      </c>
      <c r="Z13" s="10">
        <v>3.3333333330000001</v>
      </c>
      <c r="AA13" s="10">
        <v>5</v>
      </c>
    </row>
    <row r="14" spans="1:27" thickBot="1" x14ac:dyDescent="0.35">
      <c r="A14" s="10" t="s">
        <v>138</v>
      </c>
      <c r="B14" s="10" t="s">
        <v>139</v>
      </c>
      <c r="C14" s="10" t="s">
        <v>140</v>
      </c>
      <c r="D14" s="10">
        <v>2018</v>
      </c>
      <c r="E14" s="10" t="s">
        <v>141</v>
      </c>
      <c r="F14" s="10">
        <v>3</v>
      </c>
      <c r="G14" s="10" t="s">
        <v>142</v>
      </c>
      <c r="H14" s="11" t="s">
        <v>143</v>
      </c>
      <c r="I14" s="10" t="s">
        <v>144</v>
      </c>
      <c r="J14" s="10" t="s">
        <v>145</v>
      </c>
      <c r="K14" s="10" t="s">
        <v>30</v>
      </c>
      <c r="L14" s="10" t="s">
        <v>99</v>
      </c>
      <c r="M14" s="12" t="s">
        <v>146</v>
      </c>
      <c r="N14" s="10" t="s">
        <v>344</v>
      </c>
      <c r="O14" s="10" t="s">
        <v>345</v>
      </c>
      <c r="P14" s="15">
        <v>1</v>
      </c>
      <c r="Q14" s="10" t="s">
        <v>300</v>
      </c>
      <c r="R14" s="10" t="s">
        <v>303</v>
      </c>
      <c r="S14" s="10" t="s">
        <v>300</v>
      </c>
      <c r="T14" s="10" t="s">
        <v>301</v>
      </c>
      <c r="U14" s="10" t="s">
        <v>300</v>
      </c>
      <c r="V14" s="10" t="s">
        <v>301</v>
      </c>
      <c r="W14" s="10" t="s">
        <v>346</v>
      </c>
      <c r="X14" s="10">
        <v>5</v>
      </c>
      <c r="Y14" s="10">
        <v>2.0833333330000001</v>
      </c>
      <c r="Z14" s="10">
        <v>2.5</v>
      </c>
      <c r="AA14" s="10">
        <v>8.3333333330000006</v>
      </c>
    </row>
    <row r="15" spans="1:27" thickBot="1" x14ac:dyDescent="0.35">
      <c r="A15" s="10" t="s">
        <v>147</v>
      </c>
      <c r="B15" s="10" t="s">
        <v>148</v>
      </c>
      <c r="C15" s="10" t="s">
        <v>149</v>
      </c>
      <c r="D15" s="10">
        <v>2019</v>
      </c>
      <c r="E15" s="10" t="s">
        <v>150</v>
      </c>
      <c r="F15" s="10">
        <v>57</v>
      </c>
      <c r="G15" s="10" t="s">
        <v>151</v>
      </c>
      <c r="H15" s="11" t="s">
        <v>152</v>
      </c>
      <c r="I15" s="10" t="s">
        <v>153</v>
      </c>
      <c r="J15" s="10" t="s">
        <v>154</v>
      </c>
      <c r="K15" s="10" t="s">
        <v>70</v>
      </c>
      <c r="L15" s="16" t="s">
        <v>89</v>
      </c>
      <c r="M15" s="12" t="s">
        <v>155</v>
      </c>
      <c r="N15" s="10" t="s">
        <v>347</v>
      </c>
      <c r="O15" s="16" t="s">
        <v>467</v>
      </c>
      <c r="P15" s="15">
        <v>0</v>
      </c>
      <c r="Q15" s="10" t="s">
        <v>300</v>
      </c>
      <c r="R15" s="10" t="s">
        <v>303</v>
      </c>
      <c r="S15" s="10" t="s">
        <v>300</v>
      </c>
      <c r="T15" s="10" t="s">
        <v>301</v>
      </c>
      <c r="U15" s="10" t="s">
        <v>300</v>
      </c>
      <c r="V15" s="10" t="s">
        <v>303</v>
      </c>
      <c r="W15" s="10" t="s">
        <v>300</v>
      </c>
      <c r="X15" s="10">
        <v>10</v>
      </c>
      <c r="Y15" s="10">
        <v>10</v>
      </c>
      <c r="Z15" s="10">
        <v>10</v>
      </c>
      <c r="AA15" s="10">
        <v>10</v>
      </c>
    </row>
    <row r="16" spans="1:27" thickBot="1" x14ac:dyDescent="0.35">
      <c r="A16" s="10" t="s">
        <v>156</v>
      </c>
      <c r="B16" s="10" t="s">
        <v>157</v>
      </c>
      <c r="C16" s="10" t="s">
        <v>158</v>
      </c>
      <c r="D16" s="10">
        <v>2019</v>
      </c>
      <c r="E16" s="10" t="s">
        <v>159</v>
      </c>
      <c r="F16" s="10">
        <v>55</v>
      </c>
      <c r="G16" s="10" t="s">
        <v>160</v>
      </c>
      <c r="H16" s="11" t="s">
        <v>161</v>
      </c>
      <c r="I16" s="10" t="s">
        <v>162</v>
      </c>
      <c r="J16" s="10" t="s">
        <v>163</v>
      </c>
      <c r="K16" s="10" t="s">
        <v>70</v>
      </c>
      <c r="L16" s="16" t="s">
        <v>466</v>
      </c>
      <c r="M16" s="12" t="s">
        <v>164</v>
      </c>
      <c r="N16" s="10" t="s">
        <v>348</v>
      </c>
      <c r="O16" s="16" t="s">
        <v>468</v>
      </c>
      <c r="P16" s="15">
        <v>1</v>
      </c>
      <c r="Q16" s="10" t="s">
        <v>300</v>
      </c>
      <c r="R16" s="10" t="s">
        <v>303</v>
      </c>
      <c r="S16" s="10" t="s">
        <v>349</v>
      </c>
      <c r="T16" s="10" t="s">
        <v>301</v>
      </c>
      <c r="U16" s="10" t="s">
        <v>300</v>
      </c>
      <c r="V16" s="10" t="s">
        <v>303</v>
      </c>
      <c r="W16" s="10" t="s">
        <v>300</v>
      </c>
      <c r="X16" s="10">
        <v>10</v>
      </c>
      <c r="Y16" s="10">
        <v>10</v>
      </c>
      <c r="Z16" s="10">
        <v>10</v>
      </c>
      <c r="AA16" s="10">
        <v>10</v>
      </c>
    </row>
    <row r="17" spans="1:27" thickBot="1" x14ac:dyDescent="0.35">
      <c r="A17" s="10" t="s">
        <v>165</v>
      </c>
      <c r="B17" s="10" t="s">
        <v>166</v>
      </c>
      <c r="C17" s="10" t="s">
        <v>167</v>
      </c>
      <c r="D17" s="10">
        <v>2019</v>
      </c>
      <c r="E17" s="10" t="s">
        <v>168</v>
      </c>
      <c r="F17" s="10">
        <v>45</v>
      </c>
      <c r="G17" s="10" t="s">
        <v>169</v>
      </c>
      <c r="H17" s="11" t="s">
        <v>170</v>
      </c>
      <c r="I17" s="10" t="s">
        <v>171</v>
      </c>
      <c r="J17" s="10" t="s">
        <v>172</v>
      </c>
      <c r="K17" s="10" t="s">
        <v>70</v>
      </c>
      <c r="L17" s="10" t="s">
        <v>31</v>
      </c>
      <c r="M17" s="12" t="s">
        <v>173</v>
      </c>
      <c r="N17" s="10" t="s">
        <v>350</v>
      </c>
      <c r="O17" s="10" t="s">
        <v>300</v>
      </c>
      <c r="P17" s="15">
        <v>1</v>
      </c>
      <c r="Q17" s="10" t="s">
        <v>351</v>
      </c>
      <c r="R17" s="10" t="s">
        <v>303</v>
      </c>
      <c r="S17" s="10" t="s">
        <v>300</v>
      </c>
      <c r="T17" s="10" t="s">
        <v>303</v>
      </c>
      <c r="U17" s="10" t="s">
        <v>352</v>
      </c>
      <c r="V17" s="10" t="s">
        <v>303</v>
      </c>
      <c r="W17" s="10" t="s">
        <v>353</v>
      </c>
      <c r="X17" s="10">
        <v>10</v>
      </c>
      <c r="Y17" s="10">
        <v>8.75</v>
      </c>
      <c r="Z17" s="10">
        <v>6.6666666670000003</v>
      </c>
      <c r="AA17" s="10">
        <v>10</v>
      </c>
    </row>
    <row r="18" spans="1:27" thickBot="1" x14ac:dyDescent="0.35">
      <c r="A18" s="10" t="s">
        <v>174</v>
      </c>
      <c r="B18" s="10" t="s">
        <v>175</v>
      </c>
      <c r="C18" s="10" t="s">
        <v>176</v>
      </c>
      <c r="D18" s="10">
        <v>2020</v>
      </c>
      <c r="E18" s="10" t="s">
        <v>177</v>
      </c>
      <c r="F18" s="10">
        <v>4</v>
      </c>
      <c r="G18" s="10" t="s">
        <v>178</v>
      </c>
      <c r="H18" s="11" t="s">
        <v>179</v>
      </c>
      <c r="I18" s="10" t="s">
        <v>180</v>
      </c>
      <c r="J18" s="10" t="s">
        <v>181</v>
      </c>
      <c r="K18" s="10" t="s">
        <v>30</v>
      </c>
      <c r="L18" s="10" t="s">
        <v>31</v>
      </c>
      <c r="M18" s="12" t="s">
        <v>182</v>
      </c>
      <c r="N18" s="10" t="s">
        <v>354</v>
      </c>
      <c r="O18" s="10" t="s">
        <v>300</v>
      </c>
      <c r="P18" s="15">
        <v>1</v>
      </c>
      <c r="Q18" s="12" t="s">
        <v>355</v>
      </c>
      <c r="R18" s="10" t="s">
        <v>301</v>
      </c>
      <c r="S18" s="12" t="s">
        <v>356</v>
      </c>
      <c r="T18" s="10" t="s">
        <v>301</v>
      </c>
      <c r="U18" s="10" t="s">
        <v>357</v>
      </c>
      <c r="V18" s="10" t="s">
        <v>307</v>
      </c>
      <c r="W18" s="10" t="s">
        <v>358</v>
      </c>
      <c r="X18" s="10">
        <v>9.1666666669999994</v>
      </c>
      <c r="Y18" s="10">
        <v>5.4166666670000003</v>
      </c>
      <c r="Z18" s="10">
        <v>9.1666666669999994</v>
      </c>
      <c r="AA18" s="10">
        <v>10</v>
      </c>
    </row>
    <row r="19" spans="1:27" thickBot="1" x14ac:dyDescent="0.35">
      <c r="A19" s="10" t="s">
        <v>183</v>
      </c>
      <c r="B19" s="10" t="s">
        <v>184</v>
      </c>
      <c r="C19" s="10" t="s">
        <v>185</v>
      </c>
      <c r="D19" s="10">
        <v>2021</v>
      </c>
      <c r="E19" s="10" t="s">
        <v>186</v>
      </c>
      <c r="F19" s="10">
        <v>49</v>
      </c>
      <c r="G19" s="10" t="s">
        <v>187</v>
      </c>
      <c r="H19" s="11" t="s">
        <v>188</v>
      </c>
      <c r="I19" s="10" t="s">
        <v>189</v>
      </c>
      <c r="J19" s="10" t="s">
        <v>190</v>
      </c>
      <c r="K19" s="10" t="s">
        <v>70</v>
      </c>
      <c r="L19" s="10" t="s">
        <v>41</v>
      </c>
      <c r="M19" s="12" t="s">
        <v>191</v>
      </c>
      <c r="N19" s="10" t="s">
        <v>359</v>
      </c>
      <c r="O19" s="10" t="s">
        <v>360</v>
      </c>
      <c r="P19" s="15">
        <v>1</v>
      </c>
      <c r="Q19" s="10" t="s">
        <v>361</v>
      </c>
      <c r="R19" s="10" t="s">
        <v>303</v>
      </c>
      <c r="S19" s="10" t="s">
        <v>362</v>
      </c>
      <c r="T19" s="10" t="s">
        <v>301</v>
      </c>
      <c r="U19" s="10" t="s">
        <v>363</v>
      </c>
      <c r="V19" s="10" t="s">
        <v>301</v>
      </c>
      <c r="W19" s="10" t="s">
        <v>364</v>
      </c>
      <c r="X19" s="10">
        <v>7.5</v>
      </c>
      <c r="Y19" s="10">
        <v>2.5</v>
      </c>
      <c r="Z19" s="10">
        <v>5</v>
      </c>
      <c r="AA19" s="10">
        <v>8.3333333330000006</v>
      </c>
    </row>
    <row r="20" spans="1:27" thickBot="1" x14ac:dyDescent="0.35">
      <c r="A20" s="10" t="s">
        <v>192</v>
      </c>
      <c r="B20" s="10" t="s">
        <v>193</v>
      </c>
      <c r="C20" s="10" t="s">
        <v>194</v>
      </c>
      <c r="D20" s="10">
        <v>2021</v>
      </c>
      <c r="E20" s="10" t="s">
        <v>65</v>
      </c>
      <c r="F20" s="10">
        <v>15</v>
      </c>
      <c r="G20" s="10" t="s">
        <v>195</v>
      </c>
      <c r="H20" s="11" t="s">
        <v>196</v>
      </c>
      <c r="I20" s="10" t="s">
        <v>197</v>
      </c>
      <c r="J20" s="10" t="s">
        <v>198</v>
      </c>
      <c r="K20" s="10" t="s">
        <v>70</v>
      </c>
      <c r="L20" s="10" t="s">
        <v>199</v>
      </c>
      <c r="M20" s="12" t="s">
        <v>200</v>
      </c>
      <c r="N20" s="10" t="s">
        <v>365</v>
      </c>
      <c r="O20" s="10" t="s">
        <v>366</v>
      </c>
      <c r="P20" s="15">
        <v>5</v>
      </c>
      <c r="Q20" s="10" t="s">
        <v>300</v>
      </c>
      <c r="R20" s="10" t="s">
        <v>301</v>
      </c>
      <c r="S20" s="10" t="s">
        <v>300</v>
      </c>
      <c r="T20" s="10" t="s">
        <v>301</v>
      </c>
      <c r="U20" s="10" t="s">
        <v>300</v>
      </c>
      <c r="V20" s="10" t="s">
        <v>301</v>
      </c>
      <c r="W20" s="10" t="s">
        <v>300</v>
      </c>
      <c r="X20" s="10">
        <v>10</v>
      </c>
      <c r="Y20" s="10">
        <v>9.5833333330000006</v>
      </c>
      <c r="Z20" s="10">
        <v>9.1666666669999994</v>
      </c>
      <c r="AA20" s="10">
        <v>10</v>
      </c>
    </row>
    <row r="21" spans="1:27" ht="15.75" customHeight="1" thickBot="1" x14ac:dyDescent="0.35">
      <c r="A21" s="10" t="s">
        <v>201</v>
      </c>
      <c r="B21" s="10" t="s">
        <v>202</v>
      </c>
      <c r="C21" s="10" t="s">
        <v>203</v>
      </c>
      <c r="D21" s="10">
        <v>2021</v>
      </c>
      <c r="E21" s="10" t="s">
        <v>204</v>
      </c>
      <c r="F21" s="10">
        <v>9</v>
      </c>
      <c r="G21" s="10" t="s">
        <v>205</v>
      </c>
      <c r="H21" s="11" t="s">
        <v>206</v>
      </c>
      <c r="I21" s="10" t="s">
        <v>207</v>
      </c>
      <c r="J21" s="10" t="s">
        <v>208</v>
      </c>
      <c r="K21" s="10" t="s">
        <v>30</v>
      </c>
      <c r="L21" s="16" t="s">
        <v>31</v>
      </c>
      <c r="M21" s="12" t="s">
        <v>209</v>
      </c>
      <c r="N21" s="10" t="s">
        <v>367</v>
      </c>
      <c r="O21" s="10" t="s">
        <v>300</v>
      </c>
      <c r="P21" s="15">
        <v>1</v>
      </c>
      <c r="Q21" s="10" t="s">
        <v>368</v>
      </c>
      <c r="R21" s="10" t="s">
        <v>301</v>
      </c>
      <c r="S21" s="10" t="s">
        <v>369</v>
      </c>
      <c r="T21" s="10" t="s">
        <v>307</v>
      </c>
      <c r="U21" s="10" t="s">
        <v>370</v>
      </c>
      <c r="V21" s="10" t="s">
        <v>303</v>
      </c>
      <c r="W21" s="10" t="s">
        <v>371</v>
      </c>
      <c r="X21" s="10">
        <v>9.1666666669999994</v>
      </c>
      <c r="Y21" s="10">
        <v>1.25</v>
      </c>
      <c r="Z21" s="10">
        <v>6.6666666670000003</v>
      </c>
      <c r="AA21" s="10">
        <v>8.3333333330000006</v>
      </c>
    </row>
    <row r="22" spans="1:27" ht="15.75" customHeight="1" thickBot="1" x14ac:dyDescent="0.35">
      <c r="A22" s="10" t="s">
        <v>210</v>
      </c>
      <c r="B22" s="10" t="s">
        <v>211</v>
      </c>
      <c r="C22" s="10" t="s">
        <v>212</v>
      </c>
      <c r="D22" s="10">
        <v>2022</v>
      </c>
      <c r="E22" s="10" t="s">
        <v>213</v>
      </c>
      <c r="F22" s="10">
        <v>4</v>
      </c>
      <c r="G22" s="10" t="s">
        <v>214</v>
      </c>
      <c r="H22" s="11" t="s">
        <v>215</v>
      </c>
      <c r="I22" s="10" t="s">
        <v>216</v>
      </c>
      <c r="J22" s="10" t="s">
        <v>217</v>
      </c>
      <c r="K22" s="10" t="s">
        <v>30</v>
      </c>
      <c r="L22" s="10" t="s">
        <v>41</v>
      </c>
      <c r="M22" s="12" t="s">
        <v>218</v>
      </c>
      <c r="N22" s="10" t="s">
        <v>372</v>
      </c>
      <c r="O22" s="10" t="s">
        <v>373</v>
      </c>
      <c r="P22" s="15">
        <v>0</v>
      </c>
      <c r="Q22" s="10" t="s">
        <v>300</v>
      </c>
      <c r="R22" s="10" t="s">
        <v>303</v>
      </c>
      <c r="S22" s="10" t="s">
        <v>300</v>
      </c>
      <c r="T22" s="10" t="s">
        <v>301</v>
      </c>
      <c r="U22" s="10" t="s">
        <v>300</v>
      </c>
      <c r="V22" s="10" t="s">
        <v>303</v>
      </c>
      <c r="W22" s="10" t="s">
        <v>300</v>
      </c>
      <c r="X22" s="10">
        <v>10</v>
      </c>
      <c r="Y22" s="10">
        <v>4.5833333329999997</v>
      </c>
      <c r="Z22" s="10">
        <v>5</v>
      </c>
      <c r="AA22" s="10">
        <v>6.6666666670000003</v>
      </c>
    </row>
    <row r="23" spans="1:27" ht="15.75" customHeight="1" thickBot="1" x14ac:dyDescent="0.35">
      <c r="A23" s="10" t="s">
        <v>219</v>
      </c>
      <c r="B23" s="10" t="s">
        <v>220</v>
      </c>
      <c r="C23" s="10" t="s">
        <v>221</v>
      </c>
      <c r="D23" s="10">
        <v>2022</v>
      </c>
      <c r="E23" s="10" t="s">
        <v>222</v>
      </c>
      <c r="F23" s="10">
        <v>2</v>
      </c>
      <c r="G23" s="10" t="s">
        <v>223</v>
      </c>
      <c r="H23" s="11" t="s">
        <v>224</v>
      </c>
      <c r="I23" s="10" t="s">
        <v>225</v>
      </c>
      <c r="J23" s="10" t="s">
        <v>226</v>
      </c>
      <c r="K23" s="10" t="s">
        <v>70</v>
      </c>
      <c r="L23" s="10" t="s">
        <v>31</v>
      </c>
      <c r="M23" s="12" t="s">
        <v>227</v>
      </c>
      <c r="N23" s="10" t="s">
        <v>374</v>
      </c>
      <c r="O23" s="10" t="s">
        <v>300</v>
      </c>
      <c r="P23" s="15">
        <v>0</v>
      </c>
      <c r="Q23" s="10" t="s">
        <v>375</v>
      </c>
      <c r="R23" s="10" t="s">
        <v>303</v>
      </c>
      <c r="S23" s="12" t="s">
        <v>376</v>
      </c>
      <c r="T23" s="10" t="s">
        <v>303</v>
      </c>
      <c r="U23" s="10" t="s">
        <v>300</v>
      </c>
      <c r="V23" s="10" t="s">
        <v>303</v>
      </c>
      <c r="W23" s="10" t="s">
        <v>300</v>
      </c>
      <c r="X23" s="10">
        <v>8.3333333330000006</v>
      </c>
      <c r="Y23" s="10">
        <v>8.75</v>
      </c>
      <c r="Z23" s="10">
        <v>7.5</v>
      </c>
      <c r="AA23" s="10">
        <v>8.3333333330000006</v>
      </c>
    </row>
    <row r="24" spans="1:27" ht="15.75" customHeight="1" thickBot="1" x14ac:dyDescent="0.35">
      <c r="A24" s="10" t="s">
        <v>228</v>
      </c>
      <c r="B24" s="10" t="s">
        <v>229</v>
      </c>
      <c r="C24" s="10" t="s">
        <v>230</v>
      </c>
      <c r="D24" s="10">
        <v>2023</v>
      </c>
      <c r="E24" s="10" t="s">
        <v>231</v>
      </c>
      <c r="F24" s="10">
        <v>22</v>
      </c>
      <c r="G24" s="10" t="s">
        <v>232</v>
      </c>
      <c r="H24" s="11" t="s">
        <v>233</v>
      </c>
      <c r="I24" s="10" t="s">
        <v>234</v>
      </c>
      <c r="J24" s="10" t="s">
        <v>235</v>
      </c>
      <c r="K24" s="10" t="s">
        <v>70</v>
      </c>
      <c r="L24" s="10" t="s">
        <v>99</v>
      </c>
      <c r="M24" s="12" t="s">
        <v>236</v>
      </c>
      <c r="N24" s="10" t="s">
        <v>377</v>
      </c>
      <c r="O24" s="10" t="s">
        <v>378</v>
      </c>
      <c r="P24" s="15">
        <v>5</v>
      </c>
      <c r="Q24" s="10" t="s">
        <v>300</v>
      </c>
      <c r="R24" s="10" t="s">
        <v>301</v>
      </c>
      <c r="S24" s="10" t="s">
        <v>300</v>
      </c>
      <c r="T24" s="10" t="s">
        <v>301</v>
      </c>
      <c r="U24" s="10" t="s">
        <v>300</v>
      </c>
      <c r="V24" s="10" t="s">
        <v>301</v>
      </c>
      <c r="W24" s="10" t="s">
        <v>379</v>
      </c>
      <c r="X24" s="10">
        <v>10</v>
      </c>
      <c r="Y24" s="10">
        <v>9.5833333330000006</v>
      </c>
      <c r="Z24" s="10">
        <v>8.3333333330000006</v>
      </c>
      <c r="AA24" s="10">
        <v>10</v>
      </c>
    </row>
    <row r="25" spans="1:27" ht="15.75" customHeight="1" thickBot="1" x14ac:dyDescent="0.35">
      <c r="A25" s="10" t="s">
        <v>237</v>
      </c>
      <c r="B25" s="10" t="s">
        <v>238</v>
      </c>
      <c r="C25" s="10" t="s">
        <v>239</v>
      </c>
      <c r="D25" s="10">
        <v>2023</v>
      </c>
      <c r="E25" s="10" t="s">
        <v>240</v>
      </c>
      <c r="F25" s="10">
        <v>3</v>
      </c>
      <c r="G25" s="10" t="s">
        <v>241</v>
      </c>
      <c r="H25" s="11" t="s">
        <v>242</v>
      </c>
      <c r="I25" s="10" t="s">
        <v>243</v>
      </c>
      <c r="J25" s="10" t="s">
        <v>244</v>
      </c>
      <c r="K25" s="10" t="s">
        <v>70</v>
      </c>
      <c r="L25" s="10" t="s">
        <v>31</v>
      </c>
      <c r="M25" s="12" t="s">
        <v>245</v>
      </c>
      <c r="N25" s="10" t="s">
        <v>380</v>
      </c>
      <c r="O25" s="10" t="s">
        <v>300</v>
      </c>
      <c r="P25" s="15" t="s">
        <v>314</v>
      </c>
      <c r="Q25" s="10" t="s">
        <v>381</v>
      </c>
      <c r="R25" s="10" t="s">
        <v>301</v>
      </c>
      <c r="S25" s="10" t="s">
        <v>382</v>
      </c>
      <c r="T25" s="10" t="s">
        <v>303</v>
      </c>
      <c r="U25" s="10" t="s">
        <v>300</v>
      </c>
      <c r="V25" s="10" t="s">
        <v>303</v>
      </c>
      <c r="W25" s="10" t="s">
        <v>300</v>
      </c>
      <c r="X25" s="10">
        <v>10</v>
      </c>
      <c r="Y25" s="10">
        <v>9.1666666669999994</v>
      </c>
      <c r="Z25" s="10">
        <v>9.1666666669999994</v>
      </c>
      <c r="AA25" s="10">
        <v>10</v>
      </c>
    </row>
    <row r="26" spans="1:27" ht="15.75" customHeight="1" thickBot="1" x14ac:dyDescent="0.35">
      <c r="A26" s="10" t="s">
        <v>246</v>
      </c>
      <c r="B26" s="10" t="s">
        <v>247</v>
      </c>
      <c r="C26" s="10" t="s">
        <v>248</v>
      </c>
      <c r="D26" s="10">
        <v>2023</v>
      </c>
      <c r="E26" s="10" t="s">
        <v>249</v>
      </c>
      <c r="F26" s="10">
        <v>0</v>
      </c>
      <c r="G26" s="10" t="s">
        <v>250</v>
      </c>
      <c r="H26" s="11" t="s">
        <v>251</v>
      </c>
      <c r="I26" s="10" t="s">
        <v>252</v>
      </c>
      <c r="J26" s="10" t="s">
        <v>253</v>
      </c>
      <c r="K26" s="10" t="s">
        <v>60</v>
      </c>
      <c r="L26" s="10" t="s">
        <v>99</v>
      </c>
      <c r="M26" s="12" t="s">
        <v>254</v>
      </c>
      <c r="N26" s="10" t="s">
        <v>383</v>
      </c>
      <c r="O26" s="10" t="s">
        <v>300</v>
      </c>
      <c r="P26" s="15">
        <v>1</v>
      </c>
      <c r="Q26" s="10" t="s">
        <v>300</v>
      </c>
      <c r="R26" s="10" t="s">
        <v>303</v>
      </c>
      <c r="S26" s="10" t="s">
        <v>384</v>
      </c>
      <c r="T26" s="10" t="s">
        <v>301</v>
      </c>
      <c r="U26" s="10" t="s">
        <v>300</v>
      </c>
      <c r="V26" s="10" t="s">
        <v>303</v>
      </c>
      <c r="W26" s="10" t="s">
        <v>300</v>
      </c>
      <c r="X26" s="10">
        <v>10</v>
      </c>
      <c r="Y26" s="10">
        <v>7.9166666670000003</v>
      </c>
      <c r="Z26" s="10">
        <v>7.5</v>
      </c>
      <c r="AA26" s="10">
        <v>10</v>
      </c>
    </row>
    <row r="27" spans="1:27" ht="15.75" customHeight="1" thickBot="1" x14ac:dyDescent="0.35">
      <c r="A27" s="10" t="s">
        <v>255</v>
      </c>
      <c r="B27" s="10" t="s">
        <v>256</v>
      </c>
      <c r="C27" s="10" t="s">
        <v>257</v>
      </c>
      <c r="D27" s="10">
        <v>2023</v>
      </c>
      <c r="E27" s="10" t="s">
        <v>258</v>
      </c>
      <c r="F27" s="10">
        <v>0</v>
      </c>
      <c r="G27" s="10" t="s">
        <v>259</v>
      </c>
      <c r="H27" s="11" t="s">
        <v>260</v>
      </c>
      <c r="I27" s="10" t="s">
        <v>261</v>
      </c>
      <c r="J27" s="10" t="s">
        <v>262</v>
      </c>
      <c r="K27" s="10" t="s">
        <v>30</v>
      </c>
      <c r="L27" s="10" t="s">
        <v>99</v>
      </c>
      <c r="M27" s="12" t="s">
        <v>263</v>
      </c>
      <c r="N27" s="10" t="s">
        <v>385</v>
      </c>
      <c r="O27" s="10" t="s">
        <v>386</v>
      </c>
      <c r="P27" s="15" t="s">
        <v>314</v>
      </c>
      <c r="Q27" s="10" t="s">
        <v>387</v>
      </c>
      <c r="R27" s="10" t="s">
        <v>303</v>
      </c>
      <c r="S27" s="10" t="s">
        <v>388</v>
      </c>
      <c r="T27" s="10" t="s">
        <v>301</v>
      </c>
      <c r="U27" s="10" t="s">
        <v>389</v>
      </c>
      <c r="V27" s="10" t="s">
        <v>307</v>
      </c>
      <c r="W27" s="10" t="s">
        <v>390</v>
      </c>
      <c r="X27" s="10">
        <v>8.3333333330000006</v>
      </c>
      <c r="Y27" s="10">
        <v>4.5833333329999997</v>
      </c>
      <c r="Z27" s="10">
        <v>5.8333333329999997</v>
      </c>
      <c r="AA27" s="10">
        <v>8.3333333330000006</v>
      </c>
    </row>
    <row r="28" spans="1:27" ht="15.75" customHeight="1" thickBot="1" x14ac:dyDescent="0.35">
      <c r="A28" s="10" t="s">
        <v>264</v>
      </c>
      <c r="B28" s="10" t="s">
        <v>265</v>
      </c>
      <c r="C28" s="10" t="s">
        <v>266</v>
      </c>
      <c r="D28" s="10">
        <v>2024</v>
      </c>
      <c r="E28" s="10" t="s">
        <v>267</v>
      </c>
      <c r="F28" s="10">
        <v>0</v>
      </c>
      <c r="G28" s="10" t="s">
        <v>268</v>
      </c>
      <c r="H28" s="11" t="s">
        <v>269</v>
      </c>
      <c r="I28" s="10" t="s">
        <v>270</v>
      </c>
      <c r="J28" s="10" t="s">
        <v>271</v>
      </c>
      <c r="K28" s="10" t="s">
        <v>70</v>
      </c>
      <c r="L28" s="10" t="s">
        <v>89</v>
      </c>
      <c r="M28" s="12" t="s">
        <v>272</v>
      </c>
      <c r="N28" s="10" t="s">
        <v>391</v>
      </c>
      <c r="O28" s="10" t="s">
        <v>392</v>
      </c>
      <c r="P28" s="15">
        <v>2</v>
      </c>
      <c r="Q28" s="10" t="s">
        <v>300</v>
      </c>
      <c r="R28" s="16" t="s">
        <v>303</v>
      </c>
      <c r="S28" s="10" t="s">
        <v>393</v>
      </c>
      <c r="T28" s="10" t="s">
        <v>301</v>
      </c>
      <c r="U28" s="10" t="s">
        <v>300</v>
      </c>
      <c r="V28" s="10" t="s">
        <v>303</v>
      </c>
      <c r="W28" s="10" t="s">
        <v>300</v>
      </c>
      <c r="X28" s="10">
        <v>10</v>
      </c>
      <c r="Y28" s="10">
        <v>7.9166666670000003</v>
      </c>
      <c r="Z28" s="10">
        <v>9.1666666669999994</v>
      </c>
      <c r="AA28" s="10">
        <v>6.6666666670000003</v>
      </c>
    </row>
    <row r="29" spans="1:27" ht="15.75" customHeight="1" thickBot="1" x14ac:dyDescent="0.35">
      <c r="A29" s="10" t="s">
        <v>273</v>
      </c>
      <c r="B29" s="10" t="s">
        <v>274</v>
      </c>
      <c r="C29" s="10" t="s">
        <v>275</v>
      </c>
      <c r="D29" s="10">
        <v>2024</v>
      </c>
      <c r="E29" s="10" t="s">
        <v>276</v>
      </c>
      <c r="F29" s="10">
        <v>0</v>
      </c>
      <c r="G29" s="10" t="s">
        <v>277</v>
      </c>
      <c r="H29" s="11" t="s">
        <v>278</v>
      </c>
      <c r="I29" s="10" t="s">
        <v>279</v>
      </c>
      <c r="J29" s="10" t="s">
        <v>280</v>
      </c>
      <c r="K29" s="10" t="s">
        <v>70</v>
      </c>
      <c r="L29" s="10" t="s">
        <v>71</v>
      </c>
      <c r="M29" s="12" t="s">
        <v>281</v>
      </c>
      <c r="N29" s="10" t="s">
        <v>394</v>
      </c>
      <c r="O29" s="16" t="s">
        <v>469</v>
      </c>
      <c r="P29" s="15">
        <v>0</v>
      </c>
      <c r="Q29" s="10" t="s">
        <v>300</v>
      </c>
      <c r="R29" s="10" t="s">
        <v>303</v>
      </c>
      <c r="S29" s="10" t="s">
        <v>300</v>
      </c>
      <c r="T29" s="10" t="s">
        <v>303</v>
      </c>
      <c r="U29" s="10" t="s">
        <v>300</v>
      </c>
      <c r="V29" s="10" t="s">
        <v>301</v>
      </c>
      <c r="W29" s="10" t="s">
        <v>395</v>
      </c>
      <c r="X29" s="10">
        <v>10</v>
      </c>
      <c r="Y29" s="10">
        <v>10</v>
      </c>
      <c r="Z29" s="10">
        <v>4.1666666670000003</v>
      </c>
      <c r="AA29" s="10">
        <v>8.3333333330000006</v>
      </c>
    </row>
    <row r="30" spans="1:27" ht="15.75" customHeight="1" x14ac:dyDescent="0.3">
      <c r="A30" s="1"/>
      <c r="B30" s="1"/>
      <c r="C30" s="1"/>
      <c r="D30" s="1"/>
      <c r="E30" s="1"/>
      <c r="F30" s="1"/>
      <c r="G30" s="1"/>
      <c r="H30" s="1"/>
      <c r="I30" s="1"/>
      <c r="J30" s="1"/>
      <c r="K30" s="1"/>
      <c r="L30" s="1"/>
      <c r="O30" s="21"/>
    </row>
    <row r="31" spans="1:27" ht="15.75" customHeight="1" x14ac:dyDescent="0.3">
      <c r="A31" s="1"/>
      <c r="B31" s="1"/>
      <c r="C31" s="1"/>
      <c r="D31" s="1"/>
      <c r="E31" s="1"/>
      <c r="F31" s="1"/>
      <c r="G31" s="1"/>
      <c r="H31" s="1"/>
      <c r="I31" s="1"/>
      <c r="J31" s="1"/>
      <c r="K31" s="1"/>
      <c r="L31" s="1"/>
      <c r="O31" s="21">
        <v>0</v>
      </c>
      <c r="P31" s="24">
        <f>COUNTIF(P2:P29,O31)+COUNTIF(P2:P29,"n.a.")</f>
        <v>13</v>
      </c>
      <c r="Q31" s="22" t="s">
        <v>301</v>
      </c>
      <c r="R31" s="24">
        <f>COUNTIF(R2:R29,Q31)</f>
        <v>9</v>
      </c>
      <c r="S31" s="22" t="s">
        <v>301</v>
      </c>
      <c r="T31" s="24">
        <f>COUNTIF(T2:T29,S31)</f>
        <v>21</v>
      </c>
      <c r="U31" s="22" t="s">
        <v>301</v>
      </c>
      <c r="V31" s="24">
        <f>COUNTIF(V2:V29,U31)</f>
        <v>6</v>
      </c>
    </row>
    <row r="32" spans="1:27" ht="15.75" customHeight="1" x14ac:dyDescent="0.3">
      <c r="A32" s="1"/>
      <c r="B32" s="1"/>
      <c r="C32" s="1"/>
      <c r="D32" s="1"/>
      <c r="E32" s="1"/>
      <c r="F32" s="1"/>
      <c r="G32" s="1"/>
      <c r="H32" s="1"/>
      <c r="I32" s="1"/>
      <c r="J32" s="2"/>
      <c r="K32" s="1"/>
      <c r="L32" s="1"/>
      <c r="O32" s="21">
        <v>1</v>
      </c>
      <c r="P32" s="24">
        <f>COUNTIF($P$2:$P$29,O32)</f>
        <v>12</v>
      </c>
      <c r="Q32" s="23" t="s">
        <v>303</v>
      </c>
      <c r="R32" s="24">
        <f>COUNTIF(R2:R29,Q32)</f>
        <v>19</v>
      </c>
      <c r="S32" s="23" t="s">
        <v>303</v>
      </c>
      <c r="T32" s="24">
        <f>COUNTIF(T2:T29,S32)</f>
        <v>5</v>
      </c>
      <c r="U32" s="23" t="s">
        <v>303</v>
      </c>
      <c r="V32" s="24">
        <f>COUNTIF(V2:V29,U32)</f>
        <v>16</v>
      </c>
    </row>
    <row r="33" spans="1:22" ht="15.75" customHeight="1" x14ac:dyDescent="0.3">
      <c r="A33" s="1"/>
      <c r="B33" s="1"/>
      <c r="C33" s="1"/>
      <c r="D33" s="1"/>
      <c r="E33" s="1"/>
      <c r="F33" s="1"/>
      <c r="G33" s="1"/>
      <c r="H33" s="1"/>
      <c r="I33" s="1"/>
      <c r="J33" s="1"/>
      <c r="K33" s="1"/>
      <c r="L33" s="1"/>
      <c r="O33" s="21">
        <v>2</v>
      </c>
      <c r="P33" s="24">
        <f t="shared" ref="P33:P36" si="0">COUNTIF($P$2:$P$29,O33)</f>
        <v>1</v>
      </c>
      <c r="Q33" s="21"/>
      <c r="S33" s="22" t="s">
        <v>307</v>
      </c>
      <c r="T33" s="24">
        <f>COUNTIF(T2:T29,S33)</f>
        <v>2</v>
      </c>
      <c r="U33" s="22" t="s">
        <v>307</v>
      </c>
      <c r="V33" s="24">
        <f>COUNTIF(V2:V29,U33)</f>
        <v>6</v>
      </c>
    </row>
    <row r="34" spans="1:22" ht="15.75" customHeight="1" x14ac:dyDescent="0.3">
      <c r="A34" s="1"/>
      <c r="B34" s="1"/>
      <c r="C34" s="1"/>
      <c r="D34" s="1"/>
      <c r="E34" s="1"/>
      <c r="F34" s="1"/>
      <c r="G34" s="1"/>
      <c r="H34" s="1"/>
      <c r="I34" s="1"/>
      <c r="J34" s="1"/>
      <c r="K34" s="1"/>
      <c r="L34" s="1"/>
      <c r="O34" s="21">
        <v>3</v>
      </c>
      <c r="P34" s="24">
        <f t="shared" si="0"/>
        <v>0</v>
      </c>
      <c r="Q34" s="22" t="s">
        <v>301</v>
      </c>
      <c r="R34" s="25">
        <f>(R31/28)</f>
        <v>0.32142857142857145</v>
      </c>
    </row>
    <row r="35" spans="1:22" ht="15.75" customHeight="1" x14ac:dyDescent="0.3">
      <c r="A35" s="1"/>
      <c r="B35" s="1"/>
      <c r="C35" s="1"/>
      <c r="D35" s="1"/>
      <c r="E35" s="1"/>
      <c r="F35" s="1"/>
      <c r="G35" s="1"/>
      <c r="H35" s="1"/>
      <c r="I35" s="1"/>
      <c r="J35" s="1"/>
      <c r="K35" s="1"/>
      <c r="L35" s="1"/>
      <c r="O35" s="21">
        <v>4</v>
      </c>
      <c r="P35" s="24">
        <f t="shared" si="0"/>
        <v>0</v>
      </c>
      <c r="Q35" s="23" t="s">
        <v>303</v>
      </c>
      <c r="R35" s="25">
        <f>(R32/28)</f>
        <v>0.6785714285714286</v>
      </c>
      <c r="S35" s="22" t="s">
        <v>301</v>
      </c>
      <c r="T35" s="25">
        <f>(T31/28)</f>
        <v>0.75</v>
      </c>
      <c r="U35" s="22" t="s">
        <v>301</v>
      </c>
      <c r="V35" s="25">
        <f>(V31/28)</f>
        <v>0.21428571428571427</v>
      </c>
    </row>
    <row r="36" spans="1:22" ht="15.75" customHeight="1" x14ac:dyDescent="0.3">
      <c r="A36" s="1"/>
      <c r="B36" s="1"/>
      <c r="C36" s="1"/>
      <c r="D36" s="1"/>
      <c r="E36" s="1"/>
      <c r="F36" s="1"/>
      <c r="G36" s="1"/>
      <c r="H36" s="1"/>
      <c r="I36" s="1"/>
      <c r="J36" s="1"/>
      <c r="K36" s="1"/>
      <c r="L36" s="1"/>
      <c r="O36" s="21">
        <v>5</v>
      </c>
      <c r="P36" s="24">
        <f>COUNTIF($P$2:$P$29,O36)</f>
        <v>2</v>
      </c>
      <c r="S36" s="23" t="s">
        <v>303</v>
      </c>
      <c r="T36" s="25">
        <f>(T32/28)</f>
        <v>0.17857142857142858</v>
      </c>
      <c r="U36" s="23" t="s">
        <v>303</v>
      </c>
      <c r="V36" s="25">
        <f>(V32/28)</f>
        <v>0.5714285714285714</v>
      </c>
    </row>
    <row r="37" spans="1:22" ht="15.75" customHeight="1" x14ac:dyDescent="0.3">
      <c r="A37" s="1"/>
      <c r="B37" s="1"/>
      <c r="C37" s="1"/>
      <c r="D37" s="1"/>
      <c r="E37" s="1"/>
      <c r="F37" s="1"/>
      <c r="G37" s="1"/>
      <c r="H37" s="1"/>
      <c r="I37" s="1"/>
      <c r="J37" s="1"/>
      <c r="K37" s="1"/>
      <c r="L37" s="1"/>
      <c r="O37" s="21"/>
      <c r="S37" s="22" t="s">
        <v>307</v>
      </c>
      <c r="T37" s="25">
        <f>(T33/28)</f>
        <v>7.1428571428571425E-2</v>
      </c>
      <c r="U37" s="22" t="s">
        <v>307</v>
      </c>
      <c r="V37" s="25">
        <f>(V33/28)</f>
        <v>0.21428571428571427</v>
      </c>
    </row>
    <row r="38" spans="1:22" ht="15.75" customHeight="1" x14ac:dyDescent="0.3">
      <c r="A38" s="1"/>
      <c r="B38" s="1"/>
      <c r="C38" s="1"/>
      <c r="D38" s="1"/>
      <c r="E38" s="1"/>
      <c r="F38" s="1"/>
      <c r="G38" s="1"/>
      <c r="H38" s="1"/>
      <c r="I38" s="1"/>
      <c r="J38" s="1"/>
      <c r="K38" s="1"/>
      <c r="L38" s="1"/>
      <c r="O38" s="21">
        <v>0</v>
      </c>
      <c r="P38" s="25">
        <f>(P31/28)</f>
        <v>0.4642857142857143</v>
      </c>
    </row>
    <row r="39" spans="1:22" ht="15.75" customHeight="1" x14ac:dyDescent="0.3">
      <c r="A39" s="1"/>
      <c r="B39" s="1"/>
      <c r="C39" s="1"/>
      <c r="D39" s="1"/>
      <c r="E39" s="1"/>
      <c r="F39" s="1"/>
      <c r="G39" s="1"/>
      <c r="H39" s="1"/>
      <c r="I39" s="1"/>
      <c r="J39" s="1"/>
      <c r="K39" s="1"/>
      <c r="L39" s="1"/>
      <c r="O39" s="21">
        <v>1</v>
      </c>
      <c r="P39" s="25">
        <f>(P32/28)</f>
        <v>0.42857142857142855</v>
      </c>
    </row>
    <row r="40" spans="1:22" ht="15.75" customHeight="1" x14ac:dyDescent="0.3">
      <c r="A40" s="1"/>
      <c r="B40" s="1"/>
      <c r="C40" s="1"/>
      <c r="D40" s="1"/>
      <c r="E40" s="1"/>
      <c r="F40" s="1"/>
      <c r="G40" s="1"/>
      <c r="H40" s="1"/>
      <c r="I40" s="1"/>
      <c r="J40" s="1"/>
      <c r="K40" s="1"/>
      <c r="L40" s="1"/>
      <c r="O40" s="21">
        <v>2</v>
      </c>
      <c r="P40" s="25">
        <f>(P33/28)</f>
        <v>3.5714285714285712E-2</v>
      </c>
    </row>
    <row r="41" spans="1:22" ht="15.75" customHeight="1" x14ac:dyDescent="0.3">
      <c r="A41" s="1"/>
      <c r="B41" s="1"/>
      <c r="C41" s="1"/>
      <c r="D41" s="1"/>
      <c r="E41" s="1"/>
      <c r="F41" s="1"/>
      <c r="G41" s="1"/>
      <c r="H41" s="1"/>
      <c r="I41" s="1"/>
      <c r="J41" s="1"/>
      <c r="K41" s="1"/>
      <c r="L41" s="1"/>
      <c r="O41" s="21">
        <v>3</v>
      </c>
      <c r="P41" s="25">
        <f>(P34/28)</f>
        <v>0</v>
      </c>
    </row>
    <row r="42" spans="1:22" ht="15.75" customHeight="1" x14ac:dyDescent="0.3">
      <c r="A42" s="1"/>
      <c r="B42" s="1"/>
      <c r="C42" s="1"/>
      <c r="D42" s="1"/>
      <c r="E42" s="1"/>
      <c r="F42" s="1"/>
      <c r="G42" s="1"/>
      <c r="H42" s="1"/>
      <c r="I42" s="1"/>
      <c r="J42" s="1"/>
      <c r="K42" s="1"/>
      <c r="L42" s="1"/>
      <c r="O42" s="21">
        <v>4</v>
      </c>
      <c r="P42" s="25">
        <f>(P35/28)</f>
        <v>0</v>
      </c>
    </row>
    <row r="43" spans="1:22" ht="15.75" customHeight="1" x14ac:dyDescent="0.3">
      <c r="A43" s="1"/>
      <c r="B43" s="1"/>
      <c r="C43" s="1"/>
      <c r="D43" s="1"/>
      <c r="E43" s="1"/>
      <c r="F43" s="1"/>
      <c r="G43" s="1"/>
      <c r="H43" s="1"/>
      <c r="I43" s="1"/>
      <c r="J43" s="1"/>
      <c r="K43" s="1"/>
      <c r="L43" s="1"/>
      <c r="O43" s="21">
        <v>5</v>
      </c>
      <c r="P43" s="25">
        <f>(P36/28)</f>
        <v>7.1428571428571425E-2</v>
      </c>
    </row>
    <row r="44" spans="1:22" ht="15.75" customHeight="1" x14ac:dyDescent="0.3">
      <c r="A44" s="1"/>
      <c r="B44" s="1"/>
      <c r="C44" s="1"/>
      <c r="D44" s="1"/>
      <c r="E44" s="1"/>
      <c r="F44" s="1"/>
      <c r="G44" s="1"/>
      <c r="H44" s="1"/>
      <c r="I44" s="1"/>
      <c r="J44" s="1"/>
      <c r="K44" s="1"/>
      <c r="L44" s="1"/>
      <c r="P44" s="24"/>
    </row>
    <row r="45" spans="1:22" ht="15.75" customHeight="1" x14ac:dyDescent="0.3">
      <c r="A45" s="1"/>
      <c r="B45" s="1"/>
      <c r="C45" s="1"/>
      <c r="D45" s="1"/>
      <c r="E45" s="1"/>
      <c r="F45" s="1"/>
      <c r="G45" s="1"/>
      <c r="H45" s="1"/>
      <c r="I45" s="1"/>
      <c r="J45" s="1"/>
      <c r="K45" s="1"/>
      <c r="L45" s="1"/>
    </row>
    <row r="46" spans="1:22" ht="15.75" customHeight="1" x14ac:dyDescent="0.3">
      <c r="A46" s="1"/>
      <c r="B46" s="1"/>
      <c r="C46" s="1"/>
      <c r="D46" s="1"/>
      <c r="E46" s="1"/>
      <c r="F46" s="1"/>
      <c r="G46" s="1"/>
      <c r="H46" s="1"/>
      <c r="I46" s="1"/>
      <c r="J46" s="1"/>
      <c r="K46" s="1"/>
      <c r="L46" s="1"/>
    </row>
    <row r="47" spans="1:22" ht="15.75" customHeight="1" x14ac:dyDescent="0.3">
      <c r="A47" s="1"/>
      <c r="B47" s="1"/>
      <c r="C47" s="1"/>
      <c r="D47" s="1"/>
      <c r="E47" s="1"/>
      <c r="F47" s="1"/>
      <c r="G47" s="1"/>
      <c r="H47" s="1"/>
      <c r="I47" s="1"/>
      <c r="J47" s="1"/>
      <c r="K47" s="1"/>
      <c r="L47" s="1"/>
    </row>
    <row r="48" spans="1:22" ht="15.75" customHeight="1" x14ac:dyDescent="0.3">
      <c r="A48" s="1"/>
      <c r="B48" s="1"/>
      <c r="C48" s="1"/>
      <c r="D48" s="1"/>
      <c r="E48" s="1"/>
      <c r="F48" s="1"/>
      <c r="G48" s="1"/>
      <c r="H48" s="1"/>
      <c r="I48" s="1"/>
      <c r="J48" s="1"/>
      <c r="K48" s="1"/>
      <c r="L48" s="1"/>
    </row>
    <row r="49" spans="1:12" ht="15.75" customHeight="1" x14ac:dyDescent="0.3">
      <c r="A49" s="1"/>
      <c r="B49" s="1"/>
      <c r="C49" s="1"/>
      <c r="D49" s="1"/>
      <c r="E49" s="1"/>
      <c r="F49" s="1"/>
      <c r="G49" s="1"/>
      <c r="H49" s="1"/>
      <c r="I49" s="1"/>
      <c r="J49" s="1"/>
      <c r="K49" s="1"/>
      <c r="L49" s="1"/>
    </row>
    <row r="50" spans="1:12" ht="15.75" customHeight="1" x14ac:dyDescent="0.3">
      <c r="A50" s="1"/>
      <c r="B50" s="1"/>
      <c r="C50" s="1"/>
      <c r="D50" s="1"/>
      <c r="E50" s="1"/>
      <c r="F50" s="1"/>
      <c r="G50" s="1"/>
      <c r="H50" s="1"/>
      <c r="I50" s="1"/>
      <c r="J50" s="1"/>
      <c r="K50" s="1"/>
      <c r="L50" s="1"/>
    </row>
    <row r="51" spans="1:12" ht="15.75" customHeight="1" x14ac:dyDescent="0.3">
      <c r="A51" s="1"/>
      <c r="B51" s="1"/>
      <c r="C51" s="1"/>
      <c r="D51" s="1"/>
      <c r="E51" s="1"/>
      <c r="F51" s="1"/>
      <c r="G51" s="1"/>
      <c r="H51" s="1"/>
      <c r="I51" s="1"/>
      <c r="J51" s="1"/>
      <c r="K51" s="1"/>
      <c r="L51" s="1"/>
    </row>
    <row r="52" spans="1:12" ht="15.75" customHeight="1" x14ac:dyDescent="0.3">
      <c r="A52" s="1"/>
      <c r="B52" s="1"/>
      <c r="C52" s="1"/>
      <c r="D52" s="1"/>
      <c r="E52" s="1"/>
      <c r="F52" s="1"/>
      <c r="G52" s="1"/>
      <c r="H52" s="1"/>
      <c r="I52" s="1"/>
      <c r="J52" s="1"/>
      <c r="K52" s="1"/>
      <c r="L52" s="1"/>
    </row>
    <row r="53" spans="1:12" ht="15.75" customHeight="1" x14ac:dyDescent="0.3">
      <c r="A53" s="1"/>
      <c r="B53" s="1"/>
      <c r="C53" s="1"/>
      <c r="D53" s="1"/>
      <c r="E53" s="1"/>
      <c r="F53" s="1"/>
      <c r="G53" s="1"/>
      <c r="H53" s="1"/>
      <c r="I53" s="1"/>
      <c r="J53" s="1"/>
      <c r="K53" s="1"/>
      <c r="L53" s="1"/>
    </row>
    <row r="54" spans="1:12" ht="15.75" customHeight="1" x14ac:dyDescent="0.3">
      <c r="A54" s="1"/>
      <c r="B54" s="1"/>
      <c r="C54" s="1"/>
      <c r="D54" s="1"/>
      <c r="E54" s="1"/>
      <c r="F54" s="1"/>
      <c r="G54" s="1"/>
      <c r="H54" s="1"/>
      <c r="I54" s="1"/>
      <c r="J54" s="1"/>
      <c r="K54" s="1"/>
      <c r="L54" s="1"/>
    </row>
    <row r="55" spans="1:12" ht="15.75" customHeight="1" x14ac:dyDescent="0.3">
      <c r="A55" s="1"/>
      <c r="B55" s="1"/>
      <c r="C55" s="1"/>
      <c r="D55" s="1"/>
      <c r="E55" s="1"/>
      <c r="F55" s="1"/>
      <c r="G55" s="1"/>
      <c r="H55" s="1"/>
      <c r="I55" s="1"/>
      <c r="J55" s="1"/>
      <c r="K55" s="1"/>
      <c r="L55" s="1"/>
    </row>
    <row r="56" spans="1:12" ht="15.75" customHeight="1" x14ac:dyDescent="0.3">
      <c r="A56" s="1"/>
      <c r="B56" s="1"/>
      <c r="C56" s="1"/>
      <c r="D56" s="1"/>
      <c r="E56" s="1"/>
      <c r="F56" s="1"/>
      <c r="G56" s="1"/>
      <c r="H56" s="1"/>
      <c r="I56" s="1"/>
      <c r="J56" s="1"/>
      <c r="K56" s="1"/>
      <c r="L56" s="1"/>
    </row>
    <row r="57" spans="1:12" ht="15.75" customHeight="1" x14ac:dyDescent="0.3">
      <c r="A57" s="1"/>
      <c r="B57" s="1"/>
      <c r="C57" s="1"/>
      <c r="D57" s="1"/>
      <c r="E57" s="1"/>
      <c r="F57" s="1"/>
      <c r="G57" s="1"/>
      <c r="H57" s="1"/>
      <c r="I57" s="1"/>
      <c r="J57" s="1"/>
      <c r="K57" s="1"/>
      <c r="L57" s="1"/>
    </row>
    <row r="58" spans="1:12" ht="15.75" customHeight="1" x14ac:dyDescent="0.3">
      <c r="A58" s="1"/>
      <c r="B58" s="1"/>
      <c r="C58" s="1"/>
      <c r="D58" s="1"/>
      <c r="E58" s="1"/>
      <c r="F58" s="1"/>
      <c r="G58" s="1"/>
      <c r="H58" s="1"/>
      <c r="I58" s="1"/>
      <c r="J58" s="1"/>
      <c r="K58" s="1"/>
      <c r="L58" s="1"/>
    </row>
    <row r="59" spans="1:12" ht="15.75" customHeight="1" x14ac:dyDescent="0.3">
      <c r="A59" s="1"/>
      <c r="B59" s="1"/>
      <c r="C59" s="1"/>
      <c r="D59" s="1"/>
      <c r="E59" s="1"/>
      <c r="F59" s="1"/>
      <c r="G59" s="1"/>
      <c r="H59" s="1"/>
      <c r="I59" s="1"/>
      <c r="J59" s="1"/>
      <c r="K59" s="1"/>
      <c r="L59" s="1"/>
    </row>
    <row r="60" spans="1:12" ht="15.75" customHeight="1" x14ac:dyDescent="0.3">
      <c r="A60" s="1"/>
      <c r="B60" s="1"/>
      <c r="C60" s="1"/>
      <c r="D60" s="1"/>
      <c r="E60" s="1"/>
      <c r="F60" s="1"/>
      <c r="G60" s="1"/>
      <c r="H60" s="1"/>
      <c r="I60" s="1"/>
      <c r="J60" s="1"/>
      <c r="K60" s="1"/>
      <c r="L60" s="1"/>
    </row>
    <row r="61" spans="1:12" ht="15.75" customHeight="1" x14ac:dyDescent="0.3">
      <c r="A61" s="1"/>
      <c r="B61" s="1"/>
      <c r="C61" s="1"/>
      <c r="D61" s="1"/>
      <c r="E61" s="1"/>
      <c r="F61" s="1"/>
      <c r="G61" s="1"/>
      <c r="H61" s="1"/>
      <c r="I61" s="1"/>
      <c r="J61" s="1"/>
      <c r="K61" s="1"/>
      <c r="L61" s="1"/>
    </row>
    <row r="62" spans="1:12" ht="15.75" customHeight="1" x14ac:dyDescent="0.3">
      <c r="A62" s="1"/>
      <c r="B62" s="1"/>
      <c r="C62" s="1"/>
      <c r="D62" s="1"/>
      <c r="E62" s="1"/>
      <c r="F62" s="1"/>
      <c r="G62" s="1"/>
      <c r="H62" s="1"/>
      <c r="I62" s="1"/>
      <c r="J62" s="1"/>
      <c r="K62" s="1"/>
      <c r="L62" s="1"/>
    </row>
    <row r="63" spans="1:12" ht="15.75" customHeight="1" x14ac:dyDescent="0.3">
      <c r="A63" s="1"/>
      <c r="B63" s="1"/>
      <c r="C63" s="1"/>
      <c r="D63" s="1"/>
      <c r="E63" s="1"/>
      <c r="F63" s="1"/>
      <c r="G63" s="1"/>
      <c r="H63" s="1"/>
      <c r="I63" s="1"/>
      <c r="J63" s="1"/>
      <c r="K63" s="1"/>
      <c r="L63" s="1"/>
    </row>
    <row r="64" spans="1:12" ht="15.75" customHeight="1" x14ac:dyDescent="0.3">
      <c r="A64" s="1"/>
      <c r="B64" s="1"/>
      <c r="C64" s="1"/>
      <c r="D64" s="1"/>
      <c r="E64" s="1"/>
      <c r="F64" s="1"/>
      <c r="G64" s="1"/>
      <c r="H64" s="1"/>
      <c r="I64" s="1"/>
      <c r="J64" s="1"/>
      <c r="K64" s="1"/>
      <c r="L64" s="1"/>
    </row>
    <row r="65" spans="1:12" ht="15.75" customHeight="1" x14ac:dyDescent="0.3">
      <c r="A65" s="1"/>
      <c r="B65" s="1"/>
      <c r="C65" s="1"/>
      <c r="D65" s="1"/>
      <c r="E65" s="1"/>
      <c r="F65" s="1"/>
      <c r="G65" s="1"/>
      <c r="H65" s="1"/>
      <c r="I65" s="1"/>
      <c r="J65" s="1"/>
      <c r="K65" s="1"/>
      <c r="L65" s="1"/>
    </row>
    <row r="66" spans="1:12" ht="15.75" customHeight="1" x14ac:dyDescent="0.3">
      <c r="A66" s="1"/>
      <c r="B66" s="1"/>
      <c r="C66" s="1"/>
      <c r="D66" s="1"/>
      <c r="E66" s="1"/>
      <c r="F66" s="1"/>
      <c r="G66" s="1"/>
      <c r="H66" s="1"/>
      <c r="I66" s="1"/>
      <c r="J66" s="1"/>
      <c r="K66" s="1"/>
      <c r="L66" s="1"/>
    </row>
    <row r="67" spans="1:12" ht="15.75" customHeight="1" x14ac:dyDescent="0.3">
      <c r="A67" s="1"/>
      <c r="B67" s="1"/>
      <c r="C67" s="1"/>
      <c r="D67" s="1"/>
      <c r="E67" s="1"/>
      <c r="F67" s="1"/>
      <c r="G67" s="1"/>
      <c r="H67" s="1"/>
      <c r="I67" s="1"/>
      <c r="J67" s="1"/>
      <c r="K67" s="1"/>
      <c r="L67" s="1"/>
    </row>
    <row r="68" spans="1:12" ht="15.75" customHeight="1" x14ac:dyDescent="0.3">
      <c r="A68" s="1"/>
      <c r="B68" s="1"/>
      <c r="C68" s="1"/>
      <c r="D68" s="1"/>
      <c r="E68" s="1"/>
      <c r="F68" s="1"/>
      <c r="G68" s="1"/>
      <c r="H68" s="1"/>
      <c r="I68" s="1"/>
      <c r="J68" s="1"/>
      <c r="K68" s="1"/>
      <c r="L68" s="1"/>
    </row>
    <row r="69" spans="1:12" ht="15.75" customHeight="1" x14ac:dyDescent="0.3">
      <c r="A69" s="1"/>
      <c r="B69" s="1"/>
      <c r="C69" s="1"/>
      <c r="D69" s="1"/>
      <c r="E69" s="1"/>
      <c r="F69" s="1"/>
      <c r="G69" s="1"/>
      <c r="H69" s="1"/>
      <c r="I69" s="1"/>
      <c r="J69" s="1"/>
      <c r="K69" s="1"/>
      <c r="L69" s="1"/>
    </row>
    <row r="70" spans="1:12" ht="15.75" customHeight="1" x14ac:dyDescent="0.3">
      <c r="A70" s="1"/>
      <c r="B70" s="1"/>
      <c r="C70" s="1"/>
      <c r="D70" s="1"/>
      <c r="E70" s="1"/>
      <c r="F70" s="1"/>
      <c r="G70" s="1"/>
      <c r="H70" s="1"/>
      <c r="I70" s="1"/>
      <c r="J70" s="1"/>
      <c r="K70" s="1"/>
      <c r="L70" s="1"/>
    </row>
    <row r="71" spans="1:12" ht="15.75" customHeight="1" x14ac:dyDescent="0.3">
      <c r="A71" s="1"/>
      <c r="B71" s="1"/>
      <c r="C71" s="1"/>
      <c r="D71" s="1"/>
      <c r="E71" s="1"/>
      <c r="F71" s="1"/>
      <c r="G71" s="1"/>
      <c r="H71" s="1"/>
      <c r="I71" s="1"/>
      <c r="J71" s="1"/>
      <c r="K71" s="1"/>
      <c r="L71" s="1"/>
    </row>
    <row r="72" spans="1:12" ht="15.75" customHeight="1" x14ac:dyDescent="0.3">
      <c r="A72" s="1"/>
      <c r="B72" s="1"/>
      <c r="C72" s="1"/>
      <c r="D72" s="1"/>
      <c r="E72" s="1"/>
      <c r="F72" s="1"/>
      <c r="G72" s="1"/>
      <c r="H72" s="1"/>
      <c r="I72" s="1"/>
      <c r="J72" s="1"/>
      <c r="K72" s="1"/>
      <c r="L72" s="1"/>
    </row>
    <row r="73" spans="1:12" ht="15.75" customHeight="1" x14ac:dyDescent="0.3">
      <c r="A73" s="1"/>
      <c r="B73" s="1"/>
      <c r="C73" s="1"/>
      <c r="D73" s="1"/>
      <c r="E73" s="1"/>
      <c r="F73" s="1"/>
      <c r="G73" s="1"/>
      <c r="H73" s="1"/>
      <c r="I73" s="1"/>
      <c r="J73" s="1"/>
      <c r="K73" s="1"/>
      <c r="L73" s="1"/>
    </row>
    <row r="74" spans="1:12" ht="15.75" customHeight="1" x14ac:dyDescent="0.3">
      <c r="A74" s="1"/>
      <c r="B74" s="1"/>
      <c r="C74" s="1"/>
      <c r="D74" s="1"/>
      <c r="E74" s="1"/>
      <c r="F74" s="1"/>
      <c r="G74" s="1"/>
      <c r="H74" s="1"/>
      <c r="I74" s="1"/>
      <c r="J74" s="1"/>
      <c r="K74" s="1"/>
      <c r="L74" s="1"/>
    </row>
    <row r="75" spans="1:12" ht="15.75" customHeight="1" x14ac:dyDescent="0.3">
      <c r="A75" s="1"/>
      <c r="B75" s="1"/>
      <c r="C75" s="1"/>
      <c r="D75" s="1"/>
      <c r="E75" s="1"/>
      <c r="F75" s="1"/>
      <c r="G75" s="1"/>
      <c r="H75" s="1"/>
      <c r="I75" s="1"/>
      <c r="J75" s="1"/>
      <c r="K75" s="1"/>
      <c r="L75" s="1"/>
    </row>
    <row r="76" spans="1:12" ht="15.75" customHeight="1" x14ac:dyDescent="0.3">
      <c r="A76" s="1"/>
      <c r="B76" s="1"/>
      <c r="C76" s="1"/>
      <c r="D76" s="1"/>
      <c r="E76" s="1"/>
      <c r="F76" s="1"/>
      <c r="G76" s="1"/>
      <c r="H76" s="1"/>
      <c r="I76" s="1"/>
      <c r="J76" s="1"/>
      <c r="K76" s="1"/>
      <c r="L76" s="1"/>
    </row>
    <row r="77" spans="1:12" ht="15.75" customHeight="1" x14ac:dyDescent="0.3">
      <c r="A77" s="1"/>
      <c r="B77" s="1"/>
      <c r="C77" s="1"/>
      <c r="D77" s="1"/>
      <c r="E77" s="1"/>
      <c r="F77" s="1"/>
      <c r="G77" s="1"/>
      <c r="H77" s="1"/>
      <c r="I77" s="1"/>
      <c r="J77" s="1"/>
      <c r="K77" s="1"/>
      <c r="L77" s="1"/>
    </row>
    <row r="78" spans="1:12" ht="15.75" customHeight="1" x14ac:dyDescent="0.3">
      <c r="A78" s="1"/>
      <c r="B78" s="1"/>
      <c r="C78" s="1"/>
      <c r="D78" s="1"/>
      <c r="E78" s="1"/>
      <c r="F78" s="1"/>
      <c r="G78" s="1"/>
      <c r="H78" s="1"/>
      <c r="I78" s="1"/>
      <c r="J78" s="1"/>
      <c r="K78" s="1"/>
      <c r="L78" s="1"/>
    </row>
    <row r="79" spans="1:12" ht="15.75" customHeight="1" x14ac:dyDescent="0.3">
      <c r="A79" s="1"/>
      <c r="B79" s="1"/>
      <c r="C79" s="1"/>
      <c r="D79" s="1"/>
      <c r="E79" s="1"/>
      <c r="F79" s="1"/>
      <c r="G79" s="1"/>
      <c r="H79" s="1"/>
      <c r="I79" s="1"/>
      <c r="J79" s="1"/>
      <c r="K79" s="1"/>
      <c r="L79" s="1"/>
    </row>
    <row r="80" spans="1:12" ht="15.75" customHeight="1" x14ac:dyDescent="0.3">
      <c r="A80" s="1"/>
      <c r="B80" s="1"/>
      <c r="C80" s="1"/>
      <c r="D80" s="1"/>
      <c r="E80" s="1"/>
      <c r="F80" s="1"/>
      <c r="G80" s="1"/>
      <c r="H80" s="1"/>
      <c r="I80" s="1"/>
      <c r="J80" s="1"/>
      <c r="K80" s="1"/>
      <c r="L80" s="1"/>
    </row>
    <row r="81" spans="1:12" ht="15.75" customHeight="1" x14ac:dyDescent="0.3">
      <c r="A81" s="1"/>
      <c r="B81" s="1"/>
      <c r="C81" s="1"/>
      <c r="D81" s="1"/>
      <c r="E81" s="1"/>
      <c r="F81" s="1"/>
      <c r="G81" s="1"/>
      <c r="H81" s="1"/>
      <c r="I81" s="1"/>
      <c r="J81" s="1"/>
      <c r="K81" s="1"/>
      <c r="L81" s="1"/>
    </row>
    <row r="82" spans="1:12" ht="15.75" customHeight="1" x14ac:dyDescent="0.3">
      <c r="A82" s="1"/>
      <c r="B82" s="1"/>
      <c r="C82" s="1"/>
      <c r="D82" s="1"/>
      <c r="E82" s="1"/>
      <c r="F82" s="1"/>
      <c r="G82" s="1"/>
      <c r="H82" s="1"/>
      <c r="I82" s="1"/>
      <c r="J82" s="1"/>
      <c r="K82" s="1"/>
      <c r="L82" s="1"/>
    </row>
    <row r="83" spans="1:12" ht="15.75" customHeight="1" x14ac:dyDescent="0.3">
      <c r="A83" s="1"/>
      <c r="B83" s="1"/>
      <c r="C83" s="1"/>
      <c r="D83" s="1"/>
      <c r="E83" s="1"/>
      <c r="F83" s="1"/>
      <c r="G83" s="1"/>
      <c r="H83" s="1"/>
      <c r="I83" s="1"/>
      <c r="J83" s="1"/>
      <c r="K83" s="1"/>
      <c r="L83" s="1"/>
    </row>
    <row r="84" spans="1:12" ht="15.75" customHeight="1" x14ac:dyDescent="0.3">
      <c r="A84" s="1"/>
      <c r="B84" s="1"/>
      <c r="C84" s="1"/>
      <c r="D84" s="1"/>
      <c r="E84" s="1"/>
      <c r="F84" s="1"/>
      <c r="G84" s="1"/>
      <c r="H84" s="1"/>
      <c r="I84" s="1"/>
      <c r="J84" s="1"/>
      <c r="K84" s="1"/>
      <c r="L84" s="1"/>
    </row>
    <row r="85" spans="1:12" ht="15.75" customHeight="1" x14ac:dyDescent="0.3">
      <c r="A85" s="1"/>
      <c r="B85" s="1"/>
      <c r="C85" s="1"/>
      <c r="D85" s="1"/>
      <c r="E85" s="1"/>
      <c r="F85" s="1"/>
      <c r="G85" s="1"/>
      <c r="H85" s="1"/>
      <c r="I85" s="1"/>
      <c r="J85" s="1"/>
      <c r="K85" s="1"/>
      <c r="L85" s="1"/>
    </row>
    <row r="86" spans="1:12" ht="15.75" customHeight="1" x14ac:dyDescent="0.3">
      <c r="A86" s="1"/>
      <c r="B86" s="1"/>
      <c r="C86" s="1"/>
      <c r="D86" s="1"/>
      <c r="E86" s="1"/>
      <c r="F86" s="1"/>
      <c r="G86" s="1"/>
      <c r="H86" s="1"/>
      <c r="I86" s="1"/>
      <c r="J86" s="1"/>
      <c r="K86" s="1"/>
      <c r="L86" s="1"/>
    </row>
    <row r="87" spans="1:12" ht="15.75" customHeight="1" x14ac:dyDescent="0.3">
      <c r="A87" s="1"/>
      <c r="B87" s="1"/>
      <c r="C87" s="1"/>
      <c r="D87" s="1"/>
      <c r="E87" s="1"/>
      <c r="F87" s="1"/>
      <c r="G87" s="1"/>
      <c r="H87" s="1"/>
      <c r="I87" s="1"/>
      <c r="J87" s="1"/>
      <c r="K87" s="1"/>
      <c r="L87" s="1"/>
    </row>
    <row r="88" spans="1:12" ht="15.75" customHeight="1" x14ac:dyDescent="0.3">
      <c r="A88" s="1"/>
      <c r="B88" s="1"/>
      <c r="C88" s="1"/>
      <c r="D88" s="1"/>
      <c r="E88" s="1"/>
      <c r="F88" s="1"/>
      <c r="G88" s="1"/>
      <c r="H88" s="1"/>
      <c r="I88" s="1"/>
      <c r="J88" s="1"/>
      <c r="K88" s="1"/>
      <c r="L88" s="1"/>
    </row>
    <row r="89" spans="1:12" ht="15.75" customHeight="1" x14ac:dyDescent="0.3">
      <c r="A89" s="1"/>
      <c r="B89" s="1"/>
      <c r="C89" s="1"/>
      <c r="D89" s="1"/>
      <c r="E89" s="1"/>
      <c r="F89" s="1"/>
      <c r="G89" s="1"/>
      <c r="H89" s="1"/>
      <c r="I89" s="1"/>
      <c r="J89" s="1"/>
      <c r="K89" s="1"/>
      <c r="L89" s="1"/>
    </row>
    <row r="90" spans="1:12" ht="15.75" customHeight="1" x14ac:dyDescent="0.3">
      <c r="A90" s="1"/>
      <c r="B90" s="1"/>
      <c r="C90" s="1"/>
      <c r="D90" s="1"/>
      <c r="E90" s="1"/>
      <c r="F90" s="1"/>
      <c r="G90" s="1"/>
      <c r="H90" s="1"/>
      <c r="I90" s="1"/>
      <c r="J90" s="1"/>
      <c r="K90" s="1"/>
      <c r="L90" s="1"/>
    </row>
    <row r="91" spans="1:12" ht="15.75" customHeight="1" x14ac:dyDescent="0.3">
      <c r="A91" s="1"/>
      <c r="B91" s="1"/>
      <c r="C91" s="1"/>
      <c r="D91" s="1"/>
      <c r="E91" s="1"/>
      <c r="F91" s="1"/>
      <c r="G91" s="1"/>
      <c r="H91" s="1"/>
      <c r="I91" s="1"/>
      <c r="J91" s="1"/>
      <c r="K91" s="1"/>
      <c r="L91" s="1"/>
    </row>
    <row r="92" spans="1:12" ht="15.75" customHeight="1" x14ac:dyDescent="0.3">
      <c r="A92" s="1"/>
      <c r="B92" s="1"/>
      <c r="C92" s="1"/>
      <c r="D92" s="1"/>
      <c r="E92" s="1"/>
      <c r="F92" s="1"/>
      <c r="G92" s="1"/>
      <c r="H92" s="1"/>
      <c r="I92" s="1"/>
      <c r="J92" s="1"/>
      <c r="K92" s="1"/>
      <c r="L92" s="1"/>
    </row>
    <row r="93" spans="1:12" ht="15.75" customHeight="1" x14ac:dyDescent="0.3">
      <c r="A93" s="1"/>
      <c r="B93" s="1"/>
      <c r="C93" s="1"/>
      <c r="D93" s="1"/>
      <c r="E93" s="1"/>
      <c r="F93" s="1"/>
      <c r="G93" s="1"/>
      <c r="H93" s="1"/>
      <c r="I93" s="1"/>
      <c r="J93" s="1"/>
      <c r="K93" s="1"/>
      <c r="L93" s="1"/>
    </row>
    <row r="94" spans="1:12" ht="15.75" customHeight="1" x14ac:dyDescent="0.3">
      <c r="A94" s="1"/>
      <c r="B94" s="1"/>
      <c r="C94" s="1"/>
      <c r="D94" s="1"/>
      <c r="E94" s="1"/>
      <c r="F94" s="1"/>
      <c r="G94" s="1"/>
      <c r="H94" s="1"/>
      <c r="I94" s="1"/>
      <c r="J94" s="1"/>
      <c r="K94" s="1"/>
      <c r="L94" s="1"/>
    </row>
    <row r="95" spans="1:12" ht="15.75" customHeight="1" x14ac:dyDescent="0.3">
      <c r="A95" s="1"/>
      <c r="B95" s="1"/>
      <c r="C95" s="1"/>
      <c r="D95" s="1"/>
      <c r="E95" s="1"/>
      <c r="F95" s="1"/>
      <c r="G95" s="1"/>
      <c r="H95" s="1"/>
      <c r="I95" s="1"/>
      <c r="J95" s="1"/>
      <c r="K95" s="1"/>
      <c r="L95" s="1"/>
    </row>
    <row r="96" spans="1:12" ht="15.75" customHeight="1" x14ac:dyDescent="0.3">
      <c r="A96" s="1"/>
      <c r="B96" s="1"/>
      <c r="C96" s="1"/>
      <c r="D96" s="1"/>
      <c r="E96" s="1"/>
      <c r="F96" s="1"/>
      <c r="G96" s="1"/>
      <c r="H96" s="1"/>
      <c r="I96" s="1"/>
      <c r="J96" s="1"/>
      <c r="K96" s="1"/>
      <c r="L96" s="1"/>
    </row>
    <row r="97" spans="1:12" ht="15.75" customHeight="1" x14ac:dyDescent="0.3">
      <c r="A97" s="1"/>
      <c r="B97" s="1"/>
      <c r="C97" s="1"/>
      <c r="D97" s="1"/>
      <c r="E97" s="1"/>
      <c r="F97" s="1"/>
      <c r="G97" s="1"/>
      <c r="H97" s="1"/>
      <c r="I97" s="1"/>
      <c r="J97" s="1"/>
      <c r="K97" s="1"/>
      <c r="L97" s="1"/>
    </row>
    <row r="98" spans="1:12" ht="15.75" customHeight="1" x14ac:dyDescent="0.3">
      <c r="A98" s="1"/>
      <c r="B98" s="1"/>
      <c r="C98" s="1"/>
      <c r="D98" s="1"/>
      <c r="E98" s="1"/>
      <c r="F98" s="1"/>
      <c r="G98" s="1"/>
      <c r="H98" s="1"/>
      <c r="I98" s="1"/>
      <c r="J98" s="1"/>
      <c r="K98" s="1"/>
      <c r="L98" s="1"/>
    </row>
    <row r="99" spans="1:12" ht="15.75" customHeight="1" x14ac:dyDescent="0.3">
      <c r="A99" s="1"/>
      <c r="B99" s="1"/>
      <c r="C99" s="1"/>
      <c r="D99" s="1"/>
      <c r="E99" s="1"/>
      <c r="F99" s="1"/>
      <c r="G99" s="1"/>
      <c r="H99" s="1"/>
      <c r="I99" s="1"/>
      <c r="J99" s="1"/>
      <c r="K99" s="1"/>
      <c r="L99" s="1"/>
    </row>
    <row r="100" spans="1:12" ht="15.75" customHeight="1" x14ac:dyDescent="0.3">
      <c r="A100" s="1"/>
      <c r="B100" s="1"/>
      <c r="C100" s="1"/>
      <c r="D100" s="1"/>
      <c r="E100" s="1"/>
      <c r="F100" s="1"/>
      <c r="G100" s="1"/>
      <c r="H100" s="1"/>
      <c r="I100" s="1"/>
      <c r="J100" s="1"/>
      <c r="K100" s="1"/>
      <c r="L100" s="1"/>
    </row>
    <row r="101" spans="1:12" ht="15.75" customHeight="1" x14ac:dyDescent="0.3">
      <c r="A101" s="1"/>
      <c r="B101" s="1"/>
      <c r="C101" s="1"/>
      <c r="D101" s="1"/>
      <c r="E101" s="1"/>
      <c r="F101" s="1"/>
      <c r="G101" s="1"/>
      <c r="H101" s="1"/>
      <c r="I101" s="1"/>
      <c r="J101" s="1"/>
      <c r="K101" s="1"/>
      <c r="L101" s="1"/>
    </row>
    <row r="102" spans="1:12" ht="15.75" customHeight="1" x14ac:dyDescent="0.3">
      <c r="A102" s="1"/>
      <c r="B102" s="1"/>
      <c r="C102" s="1"/>
      <c r="D102" s="1"/>
      <c r="E102" s="1"/>
      <c r="F102" s="1"/>
      <c r="G102" s="1"/>
      <c r="H102" s="1"/>
      <c r="I102" s="1"/>
      <c r="J102" s="1"/>
      <c r="K102" s="1"/>
      <c r="L102" s="1"/>
    </row>
    <row r="103" spans="1:12" ht="15.75" customHeight="1" x14ac:dyDescent="0.3">
      <c r="A103" s="1"/>
      <c r="B103" s="1"/>
      <c r="C103" s="1"/>
      <c r="D103" s="1"/>
      <c r="E103" s="1"/>
      <c r="F103" s="1"/>
      <c r="G103" s="1"/>
      <c r="H103" s="1"/>
      <c r="I103" s="1"/>
      <c r="J103" s="1"/>
      <c r="K103" s="1"/>
      <c r="L103" s="1"/>
    </row>
    <row r="104" spans="1:12" ht="15.75" customHeight="1" x14ac:dyDescent="0.3">
      <c r="A104" s="1"/>
      <c r="B104" s="1"/>
      <c r="C104" s="1"/>
      <c r="D104" s="1"/>
      <c r="E104" s="1"/>
      <c r="F104" s="1"/>
      <c r="G104" s="1"/>
      <c r="H104" s="1"/>
      <c r="I104" s="1"/>
      <c r="J104" s="1"/>
      <c r="K104" s="1"/>
      <c r="L104" s="1"/>
    </row>
    <row r="105" spans="1:12" ht="15.75" customHeight="1" x14ac:dyDescent="0.3">
      <c r="A105" s="1"/>
      <c r="B105" s="1"/>
      <c r="C105" s="1"/>
      <c r="D105" s="1"/>
      <c r="E105" s="1"/>
      <c r="F105" s="1"/>
      <c r="G105" s="1"/>
      <c r="H105" s="1"/>
      <c r="I105" s="1"/>
      <c r="J105" s="1"/>
      <c r="K105" s="1"/>
      <c r="L105" s="1"/>
    </row>
    <row r="106" spans="1:12" ht="15.75" customHeight="1" x14ac:dyDescent="0.3">
      <c r="A106" s="1"/>
      <c r="B106" s="1"/>
      <c r="C106" s="1"/>
      <c r="D106" s="1"/>
      <c r="E106" s="1"/>
      <c r="F106" s="1"/>
      <c r="G106" s="1"/>
      <c r="H106" s="1"/>
      <c r="I106" s="1"/>
      <c r="J106" s="1"/>
      <c r="K106" s="1"/>
      <c r="L106" s="1"/>
    </row>
    <row r="107" spans="1:12" ht="15.75" customHeight="1" x14ac:dyDescent="0.3">
      <c r="A107" s="1"/>
      <c r="B107" s="1"/>
      <c r="C107" s="1"/>
      <c r="D107" s="1"/>
      <c r="E107" s="1"/>
      <c r="F107" s="1"/>
      <c r="G107" s="1"/>
      <c r="H107" s="1"/>
      <c r="I107" s="1"/>
      <c r="J107" s="1"/>
      <c r="K107" s="1"/>
      <c r="L107" s="1"/>
    </row>
    <row r="108" spans="1:12" ht="15.75" customHeight="1" x14ac:dyDescent="0.3">
      <c r="A108" s="1"/>
      <c r="B108" s="1"/>
      <c r="C108" s="1"/>
      <c r="D108" s="1"/>
      <c r="E108" s="1"/>
      <c r="F108" s="1"/>
      <c r="G108" s="1"/>
      <c r="H108" s="1"/>
      <c r="I108" s="1"/>
      <c r="J108" s="1"/>
      <c r="K108" s="1"/>
      <c r="L108" s="1"/>
    </row>
    <row r="109" spans="1:12" ht="15.75" customHeight="1" x14ac:dyDescent="0.3">
      <c r="A109" s="1"/>
      <c r="B109" s="1"/>
      <c r="C109" s="1"/>
      <c r="D109" s="1"/>
      <c r="E109" s="1"/>
      <c r="F109" s="1"/>
      <c r="G109" s="1"/>
      <c r="H109" s="1"/>
      <c r="I109" s="1"/>
      <c r="J109" s="1"/>
      <c r="K109" s="1"/>
      <c r="L109" s="1"/>
    </row>
    <row r="110" spans="1:12" ht="15.75" customHeight="1" x14ac:dyDescent="0.3">
      <c r="A110" s="1"/>
      <c r="B110" s="1"/>
      <c r="C110" s="1"/>
      <c r="D110" s="1"/>
      <c r="E110" s="1"/>
      <c r="F110" s="1"/>
      <c r="G110" s="1"/>
      <c r="H110" s="1"/>
      <c r="I110" s="1"/>
      <c r="J110" s="1"/>
      <c r="K110" s="1"/>
      <c r="L110" s="1"/>
    </row>
    <row r="111" spans="1:12" ht="15.75" customHeight="1" x14ac:dyDescent="0.3">
      <c r="A111" s="1"/>
      <c r="B111" s="1"/>
      <c r="C111" s="1"/>
      <c r="D111" s="1"/>
      <c r="E111" s="1"/>
      <c r="F111" s="1"/>
      <c r="G111" s="1"/>
      <c r="H111" s="1"/>
      <c r="I111" s="1"/>
      <c r="J111" s="1"/>
      <c r="K111" s="1"/>
      <c r="L111" s="1"/>
    </row>
    <row r="112" spans="1:12" ht="15.75" customHeight="1" x14ac:dyDescent="0.3">
      <c r="A112" s="1"/>
      <c r="B112" s="1"/>
      <c r="C112" s="1"/>
      <c r="D112" s="1"/>
      <c r="E112" s="1"/>
      <c r="F112" s="1"/>
      <c r="G112" s="1"/>
      <c r="H112" s="1"/>
      <c r="I112" s="1"/>
      <c r="J112" s="1"/>
      <c r="K112" s="1"/>
      <c r="L112" s="1"/>
    </row>
    <row r="113" spans="1:12" ht="15.75" customHeight="1" x14ac:dyDescent="0.3">
      <c r="A113" s="1"/>
      <c r="B113" s="1"/>
      <c r="C113" s="1"/>
      <c r="D113" s="1"/>
      <c r="E113" s="1"/>
      <c r="F113" s="1"/>
      <c r="G113" s="1"/>
      <c r="H113" s="1"/>
      <c r="I113" s="1"/>
      <c r="J113" s="1"/>
      <c r="K113" s="1"/>
      <c r="L113" s="1"/>
    </row>
    <row r="114" spans="1:12" ht="15.75" customHeight="1" x14ac:dyDescent="0.3">
      <c r="A114" s="1"/>
      <c r="B114" s="1"/>
      <c r="C114" s="1"/>
      <c r="D114" s="1"/>
      <c r="E114" s="1"/>
      <c r="F114" s="1"/>
      <c r="G114" s="1"/>
      <c r="H114" s="1"/>
      <c r="I114" s="1"/>
      <c r="J114" s="1"/>
      <c r="K114" s="1"/>
      <c r="L114" s="1"/>
    </row>
    <row r="115" spans="1:12" ht="15.75" customHeight="1" x14ac:dyDescent="0.3">
      <c r="A115" s="1"/>
      <c r="B115" s="1"/>
      <c r="C115" s="1"/>
      <c r="D115" s="1"/>
      <c r="E115" s="1"/>
      <c r="F115" s="1"/>
      <c r="G115" s="1"/>
      <c r="H115" s="1"/>
      <c r="I115" s="1"/>
      <c r="J115" s="1"/>
      <c r="K115" s="1"/>
      <c r="L115" s="1"/>
    </row>
    <row r="116" spans="1:12" ht="15.75" customHeight="1" x14ac:dyDescent="0.3">
      <c r="A116" s="1"/>
      <c r="B116" s="1"/>
      <c r="C116" s="1"/>
      <c r="D116" s="1"/>
      <c r="E116" s="1"/>
      <c r="F116" s="1"/>
      <c r="G116" s="1"/>
      <c r="H116" s="1"/>
      <c r="I116" s="1"/>
      <c r="J116" s="1"/>
      <c r="K116" s="1"/>
      <c r="L116" s="1"/>
    </row>
    <row r="117" spans="1:12" ht="15.75" customHeight="1" x14ac:dyDescent="0.3">
      <c r="A117" s="1"/>
      <c r="B117" s="1"/>
      <c r="C117" s="1"/>
      <c r="D117" s="1"/>
      <c r="E117" s="1"/>
      <c r="F117" s="1"/>
      <c r="G117" s="1"/>
      <c r="H117" s="1"/>
      <c r="I117" s="1"/>
      <c r="J117" s="1"/>
      <c r="K117" s="1"/>
      <c r="L117" s="1"/>
    </row>
    <row r="118" spans="1:12" ht="15.75" customHeight="1" x14ac:dyDescent="0.3">
      <c r="A118" s="1"/>
      <c r="B118" s="1"/>
      <c r="C118" s="1"/>
      <c r="D118" s="1"/>
      <c r="E118" s="1"/>
      <c r="F118" s="1"/>
      <c r="G118" s="1"/>
      <c r="H118" s="1"/>
      <c r="I118" s="1"/>
      <c r="J118" s="1"/>
      <c r="K118" s="1"/>
      <c r="L118" s="1"/>
    </row>
    <row r="119" spans="1:12" ht="15.75" customHeight="1" x14ac:dyDescent="0.3">
      <c r="A119" s="1"/>
      <c r="B119" s="1"/>
      <c r="C119" s="1"/>
      <c r="D119" s="1"/>
      <c r="E119" s="1"/>
      <c r="F119" s="1"/>
      <c r="G119" s="1"/>
      <c r="H119" s="1"/>
      <c r="I119" s="1"/>
      <c r="J119" s="1"/>
      <c r="K119" s="1"/>
      <c r="L119" s="1"/>
    </row>
    <row r="120" spans="1:12" ht="15.75" customHeight="1" x14ac:dyDescent="0.3">
      <c r="A120" s="1"/>
      <c r="B120" s="1"/>
      <c r="C120" s="1"/>
      <c r="D120" s="1"/>
      <c r="E120" s="1"/>
      <c r="F120" s="1"/>
      <c r="G120" s="1"/>
      <c r="H120" s="1"/>
      <c r="I120" s="1"/>
      <c r="J120" s="1"/>
      <c r="K120" s="1"/>
      <c r="L120" s="1"/>
    </row>
    <row r="121" spans="1:12" ht="15.75" customHeight="1" x14ac:dyDescent="0.3">
      <c r="A121" s="1"/>
      <c r="B121" s="1"/>
      <c r="C121" s="1"/>
      <c r="D121" s="1"/>
      <c r="E121" s="1"/>
      <c r="F121" s="1"/>
      <c r="G121" s="1"/>
      <c r="H121" s="1"/>
      <c r="I121" s="1"/>
      <c r="J121" s="1"/>
      <c r="K121" s="1"/>
      <c r="L121" s="1"/>
    </row>
    <row r="122" spans="1:12" ht="15.75" customHeight="1" x14ac:dyDescent="0.3">
      <c r="A122" s="1"/>
      <c r="B122" s="1"/>
      <c r="C122" s="1"/>
      <c r="D122" s="1"/>
      <c r="E122" s="1"/>
      <c r="F122" s="1"/>
      <c r="G122" s="1"/>
      <c r="H122" s="1"/>
      <c r="I122" s="1"/>
      <c r="J122" s="1"/>
      <c r="K122" s="1"/>
      <c r="L122" s="1"/>
    </row>
    <row r="123" spans="1:12" ht="15.75" customHeight="1" x14ac:dyDescent="0.3">
      <c r="A123" s="1"/>
      <c r="B123" s="1"/>
      <c r="C123" s="1"/>
      <c r="D123" s="1"/>
      <c r="E123" s="1"/>
      <c r="F123" s="1"/>
      <c r="G123" s="1"/>
      <c r="H123" s="1"/>
      <c r="I123" s="1"/>
      <c r="J123" s="1"/>
      <c r="K123" s="1"/>
      <c r="L123" s="1"/>
    </row>
    <row r="124" spans="1:12" ht="15.75" customHeight="1" x14ac:dyDescent="0.3">
      <c r="A124" s="1"/>
      <c r="B124" s="1"/>
      <c r="C124" s="1"/>
      <c r="D124" s="1"/>
      <c r="E124" s="1"/>
      <c r="F124" s="1"/>
      <c r="G124" s="1"/>
      <c r="H124" s="1"/>
      <c r="I124" s="1"/>
      <c r="J124" s="1"/>
      <c r="K124" s="1"/>
      <c r="L124" s="1"/>
    </row>
    <row r="125" spans="1:12" ht="15.75" customHeight="1" x14ac:dyDescent="0.3">
      <c r="A125" s="1"/>
      <c r="B125" s="1"/>
      <c r="C125" s="1"/>
      <c r="D125" s="1"/>
      <c r="E125" s="1"/>
      <c r="F125" s="1"/>
      <c r="G125" s="1"/>
      <c r="H125" s="1"/>
      <c r="I125" s="1"/>
      <c r="J125" s="1"/>
      <c r="K125" s="1"/>
      <c r="L125" s="1"/>
    </row>
    <row r="126" spans="1:12" ht="15.75" customHeight="1" x14ac:dyDescent="0.3">
      <c r="A126" s="1"/>
      <c r="B126" s="1"/>
      <c r="C126" s="1"/>
      <c r="D126" s="1"/>
      <c r="E126" s="1"/>
      <c r="F126" s="1"/>
      <c r="G126" s="1"/>
      <c r="H126" s="1"/>
      <c r="I126" s="1"/>
      <c r="J126" s="1"/>
      <c r="K126" s="1"/>
      <c r="L126" s="1"/>
    </row>
    <row r="127" spans="1:12" ht="15.75" customHeight="1" x14ac:dyDescent="0.3">
      <c r="A127" s="1"/>
      <c r="B127" s="1"/>
      <c r="C127" s="1"/>
      <c r="D127" s="1"/>
      <c r="E127" s="1"/>
      <c r="F127" s="1"/>
      <c r="G127" s="1"/>
      <c r="H127" s="1"/>
      <c r="I127" s="1"/>
      <c r="J127" s="1"/>
      <c r="K127" s="1"/>
      <c r="L127" s="1"/>
    </row>
    <row r="128" spans="1:12" ht="15.75" customHeight="1" x14ac:dyDescent="0.3">
      <c r="A128" s="1"/>
      <c r="B128" s="1"/>
      <c r="C128" s="1"/>
      <c r="D128" s="1"/>
      <c r="E128" s="1"/>
      <c r="F128" s="1"/>
      <c r="G128" s="1"/>
      <c r="H128" s="1"/>
      <c r="I128" s="1"/>
      <c r="J128" s="1"/>
      <c r="K128" s="1"/>
      <c r="L128" s="1"/>
    </row>
    <row r="129" spans="1:12" ht="15.75" customHeight="1" x14ac:dyDescent="0.3">
      <c r="A129" s="1"/>
      <c r="B129" s="1"/>
      <c r="C129" s="1"/>
      <c r="D129" s="1"/>
      <c r="E129" s="1"/>
      <c r="F129" s="1"/>
      <c r="G129" s="1"/>
      <c r="H129" s="1"/>
      <c r="I129" s="1"/>
      <c r="J129" s="1"/>
      <c r="K129" s="1"/>
      <c r="L129" s="1"/>
    </row>
    <row r="130" spans="1:12" ht="15.75" customHeight="1" x14ac:dyDescent="0.3">
      <c r="A130" s="1"/>
      <c r="B130" s="1"/>
      <c r="C130" s="1"/>
      <c r="D130" s="1"/>
      <c r="E130" s="1"/>
      <c r="F130" s="1"/>
      <c r="G130" s="1"/>
      <c r="H130" s="1"/>
      <c r="I130" s="1"/>
      <c r="J130" s="1"/>
      <c r="K130" s="1"/>
      <c r="L130" s="1"/>
    </row>
    <row r="131" spans="1:12" ht="15.75" customHeight="1" x14ac:dyDescent="0.3">
      <c r="A131" s="1"/>
      <c r="B131" s="1"/>
      <c r="C131" s="1"/>
      <c r="D131" s="1"/>
      <c r="E131" s="1"/>
      <c r="F131" s="1"/>
      <c r="G131" s="1"/>
      <c r="H131" s="1"/>
      <c r="I131" s="1"/>
      <c r="J131" s="1"/>
      <c r="K131" s="1"/>
      <c r="L131" s="1"/>
    </row>
    <row r="132" spans="1:12" ht="15.75" customHeight="1" x14ac:dyDescent="0.3">
      <c r="A132" s="1"/>
      <c r="B132" s="1"/>
      <c r="C132" s="1"/>
      <c r="D132" s="1"/>
      <c r="E132" s="1"/>
      <c r="F132" s="1"/>
      <c r="G132" s="1"/>
      <c r="H132" s="1"/>
      <c r="I132" s="1"/>
      <c r="J132" s="1"/>
      <c r="K132" s="1"/>
      <c r="L132" s="1"/>
    </row>
    <row r="133" spans="1:12" ht="15.75" customHeight="1" x14ac:dyDescent="0.3">
      <c r="A133" s="1"/>
      <c r="B133" s="1"/>
      <c r="C133" s="1"/>
      <c r="D133" s="1"/>
      <c r="E133" s="1"/>
      <c r="F133" s="1"/>
      <c r="G133" s="1"/>
      <c r="H133" s="1"/>
      <c r="I133" s="1"/>
      <c r="J133" s="1"/>
      <c r="K133" s="1"/>
      <c r="L133" s="1"/>
    </row>
    <row r="134" spans="1:12" ht="15.75" customHeight="1" x14ac:dyDescent="0.3">
      <c r="A134" s="1"/>
      <c r="B134" s="1"/>
      <c r="C134" s="1"/>
      <c r="D134" s="1"/>
      <c r="E134" s="1"/>
      <c r="F134" s="1"/>
      <c r="G134" s="1"/>
      <c r="H134" s="1"/>
      <c r="I134" s="1"/>
      <c r="J134" s="1"/>
      <c r="K134" s="1"/>
      <c r="L134" s="1"/>
    </row>
    <row r="135" spans="1:12" ht="15.75" customHeight="1" x14ac:dyDescent="0.3">
      <c r="A135" s="1"/>
      <c r="B135" s="1"/>
      <c r="C135" s="1"/>
      <c r="D135" s="1"/>
      <c r="E135" s="1"/>
      <c r="F135" s="1"/>
      <c r="G135" s="1"/>
      <c r="H135" s="1"/>
      <c r="I135" s="1"/>
      <c r="J135" s="1"/>
      <c r="K135" s="1"/>
      <c r="L135" s="1"/>
    </row>
    <row r="136" spans="1:12" ht="15.75" customHeight="1" x14ac:dyDescent="0.3">
      <c r="A136" s="1"/>
      <c r="B136" s="1"/>
      <c r="C136" s="1"/>
      <c r="D136" s="1"/>
      <c r="E136" s="1"/>
      <c r="F136" s="1"/>
      <c r="G136" s="1"/>
      <c r="H136" s="1"/>
      <c r="I136" s="1"/>
      <c r="J136" s="1"/>
      <c r="K136" s="1"/>
      <c r="L136" s="1"/>
    </row>
    <row r="137" spans="1:12" ht="15.75" customHeight="1" x14ac:dyDescent="0.3">
      <c r="A137" s="1"/>
      <c r="B137" s="1"/>
      <c r="C137" s="1"/>
      <c r="D137" s="1"/>
      <c r="E137" s="1"/>
      <c r="F137" s="1"/>
      <c r="G137" s="1"/>
      <c r="H137" s="1"/>
      <c r="I137" s="1"/>
      <c r="J137" s="1"/>
      <c r="K137" s="1"/>
      <c r="L137" s="1"/>
    </row>
    <row r="138" spans="1:12" ht="15.75" customHeight="1" x14ac:dyDescent="0.3">
      <c r="A138" s="1"/>
      <c r="B138" s="1"/>
      <c r="C138" s="1"/>
      <c r="D138" s="1"/>
      <c r="E138" s="1"/>
      <c r="F138" s="1"/>
      <c r="G138" s="1"/>
      <c r="H138" s="1"/>
      <c r="I138" s="1"/>
      <c r="J138" s="1"/>
      <c r="K138" s="1"/>
      <c r="L138" s="1"/>
    </row>
    <row r="139" spans="1:12" ht="15.75" customHeight="1" x14ac:dyDescent="0.3">
      <c r="A139" s="1"/>
      <c r="B139" s="1"/>
      <c r="C139" s="1"/>
      <c r="D139" s="1"/>
      <c r="E139" s="1"/>
      <c r="F139" s="1"/>
      <c r="G139" s="1"/>
      <c r="H139" s="1"/>
      <c r="I139" s="1"/>
      <c r="J139" s="1"/>
      <c r="K139" s="1"/>
      <c r="L139" s="1"/>
    </row>
    <row r="140" spans="1:12" ht="15.75" customHeight="1" x14ac:dyDescent="0.3">
      <c r="A140" s="1"/>
      <c r="B140" s="1"/>
      <c r="C140" s="1"/>
      <c r="D140" s="1"/>
      <c r="E140" s="1"/>
      <c r="F140" s="1"/>
      <c r="G140" s="1"/>
      <c r="H140" s="1"/>
      <c r="I140" s="1"/>
      <c r="J140" s="1"/>
      <c r="K140" s="1"/>
      <c r="L140" s="1"/>
    </row>
    <row r="141" spans="1:12" ht="15.75" customHeight="1" x14ac:dyDescent="0.3">
      <c r="A141" s="1"/>
      <c r="B141" s="1"/>
      <c r="C141" s="1"/>
      <c r="D141" s="1"/>
      <c r="E141" s="1"/>
      <c r="F141" s="1"/>
      <c r="G141" s="1"/>
      <c r="H141" s="1"/>
      <c r="I141" s="1"/>
      <c r="J141" s="1"/>
      <c r="K141" s="1"/>
      <c r="L141" s="1"/>
    </row>
    <row r="142" spans="1:12" ht="15.75" customHeight="1" x14ac:dyDescent="0.3">
      <c r="A142" s="1"/>
      <c r="B142" s="1"/>
      <c r="C142" s="1"/>
      <c r="D142" s="1"/>
      <c r="E142" s="1"/>
      <c r="F142" s="1"/>
      <c r="G142" s="1"/>
      <c r="H142" s="1"/>
      <c r="I142" s="1"/>
      <c r="J142" s="1"/>
      <c r="K142" s="1"/>
      <c r="L142" s="1"/>
    </row>
    <row r="143" spans="1:12" ht="15.75" customHeight="1" x14ac:dyDescent="0.3">
      <c r="A143" s="1"/>
      <c r="B143" s="1"/>
      <c r="C143" s="1"/>
      <c r="D143" s="1"/>
      <c r="E143" s="1"/>
      <c r="F143" s="1"/>
      <c r="G143" s="1"/>
      <c r="H143" s="1"/>
      <c r="I143" s="1"/>
      <c r="J143" s="1"/>
      <c r="K143" s="1"/>
      <c r="L143" s="1"/>
    </row>
    <row r="144" spans="1:12" ht="15.75" customHeight="1" x14ac:dyDescent="0.3">
      <c r="A144" s="1"/>
      <c r="B144" s="1"/>
      <c r="C144" s="1"/>
      <c r="D144" s="1"/>
      <c r="E144" s="1"/>
      <c r="F144" s="1"/>
      <c r="G144" s="1"/>
      <c r="H144" s="1"/>
      <c r="I144" s="1"/>
      <c r="J144" s="1"/>
      <c r="K144" s="1"/>
      <c r="L144" s="1"/>
    </row>
    <row r="145" spans="1:12" ht="15.75" customHeight="1" x14ac:dyDescent="0.3">
      <c r="A145" s="1"/>
      <c r="B145" s="1"/>
      <c r="C145" s="1"/>
      <c r="D145" s="1"/>
      <c r="E145" s="1"/>
      <c r="F145" s="1"/>
      <c r="G145" s="1"/>
      <c r="H145" s="1"/>
      <c r="I145" s="1"/>
      <c r="J145" s="1"/>
      <c r="K145" s="1"/>
      <c r="L145" s="1"/>
    </row>
    <row r="146" spans="1:12" ht="15.75" customHeight="1" x14ac:dyDescent="0.3">
      <c r="A146" s="1"/>
      <c r="B146" s="1"/>
      <c r="C146" s="1"/>
      <c r="D146" s="1"/>
      <c r="E146" s="1"/>
      <c r="F146" s="1"/>
      <c r="G146" s="1"/>
      <c r="H146" s="1"/>
      <c r="I146" s="1"/>
      <c r="J146" s="1"/>
      <c r="K146" s="1"/>
      <c r="L146" s="1"/>
    </row>
    <row r="147" spans="1:12" ht="15.75" customHeight="1" x14ac:dyDescent="0.3">
      <c r="A147" s="1"/>
      <c r="B147" s="1"/>
      <c r="C147" s="1"/>
      <c r="D147" s="1"/>
      <c r="E147" s="1"/>
      <c r="F147" s="1"/>
      <c r="G147" s="1"/>
      <c r="H147" s="1"/>
      <c r="I147" s="1"/>
      <c r="J147" s="1"/>
      <c r="K147" s="1"/>
      <c r="L147" s="1"/>
    </row>
    <row r="148" spans="1:12" ht="15.75" customHeight="1" x14ac:dyDescent="0.3">
      <c r="A148" s="1"/>
      <c r="B148" s="1"/>
      <c r="C148" s="1"/>
      <c r="D148" s="1"/>
      <c r="E148" s="1"/>
      <c r="F148" s="1"/>
      <c r="G148" s="1"/>
      <c r="H148" s="1"/>
      <c r="I148" s="1"/>
      <c r="J148" s="1"/>
      <c r="K148" s="1"/>
      <c r="L148" s="1"/>
    </row>
    <row r="149" spans="1:12" ht="15.75" customHeight="1" x14ac:dyDescent="0.3">
      <c r="A149" s="1"/>
      <c r="B149" s="1"/>
      <c r="C149" s="1"/>
      <c r="D149" s="1"/>
      <c r="E149" s="1"/>
      <c r="F149" s="1"/>
      <c r="G149" s="1"/>
      <c r="H149" s="1"/>
      <c r="I149" s="1"/>
      <c r="J149" s="1"/>
      <c r="K149" s="1"/>
      <c r="L149" s="1"/>
    </row>
    <row r="150" spans="1:12" ht="15.75" customHeight="1" x14ac:dyDescent="0.3">
      <c r="A150" s="1"/>
      <c r="B150" s="1"/>
      <c r="C150" s="1"/>
      <c r="D150" s="1"/>
      <c r="E150" s="1"/>
      <c r="F150" s="1"/>
      <c r="G150" s="1"/>
      <c r="H150" s="1"/>
      <c r="I150" s="1"/>
      <c r="J150" s="1"/>
      <c r="K150" s="1"/>
      <c r="L150" s="1"/>
    </row>
    <row r="151" spans="1:12" ht="15.75" customHeight="1" x14ac:dyDescent="0.3">
      <c r="A151" s="1"/>
      <c r="B151" s="1"/>
      <c r="C151" s="1"/>
      <c r="D151" s="1"/>
      <c r="E151" s="1"/>
      <c r="F151" s="1"/>
      <c r="G151" s="1"/>
      <c r="H151" s="1"/>
      <c r="I151" s="1"/>
      <c r="J151" s="1"/>
      <c r="K151" s="1"/>
      <c r="L151" s="1"/>
    </row>
    <row r="152" spans="1:12" ht="15.75" customHeight="1" x14ac:dyDescent="0.3">
      <c r="A152" s="1"/>
      <c r="B152" s="1"/>
      <c r="C152" s="1"/>
      <c r="D152" s="1"/>
      <c r="E152" s="1"/>
      <c r="F152" s="1"/>
      <c r="G152" s="1"/>
      <c r="H152" s="1"/>
      <c r="I152" s="1"/>
      <c r="J152" s="1"/>
      <c r="K152" s="1"/>
      <c r="L152" s="1"/>
    </row>
    <row r="153" spans="1:12" ht="15.75" customHeight="1" x14ac:dyDescent="0.3">
      <c r="A153" s="1"/>
      <c r="B153" s="1"/>
      <c r="C153" s="1"/>
      <c r="D153" s="1"/>
      <c r="E153" s="1"/>
      <c r="F153" s="1"/>
      <c r="G153" s="1"/>
      <c r="H153" s="1"/>
      <c r="I153" s="1"/>
      <c r="J153" s="1"/>
      <c r="K153" s="1"/>
      <c r="L153" s="1"/>
    </row>
    <row r="154" spans="1:12" ht="15.75" customHeight="1" x14ac:dyDescent="0.3">
      <c r="A154" s="1"/>
      <c r="B154" s="1"/>
      <c r="C154" s="1"/>
      <c r="D154" s="1"/>
      <c r="E154" s="1"/>
      <c r="F154" s="1"/>
      <c r="G154" s="1"/>
      <c r="H154" s="1"/>
      <c r="I154" s="1"/>
      <c r="J154" s="1"/>
      <c r="K154" s="1"/>
      <c r="L154" s="1"/>
    </row>
    <row r="155" spans="1:12" ht="15.75" customHeight="1" x14ac:dyDescent="0.3">
      <c r="A155" s="1"/>
      <c r="B155" s="1"/>
      <c r="C155" s="1"/>
      <c r="D155" s="1"/>
      <c r="E155" s="1"/>
      <c r="F155" s="1"/>
      <c r="G155" s="1"/>
      <c r="H155" s="1"/>
      <c r="I155" s="1"/>
      <c r="J155" s="1"/>
      <c r="K155" s="1"/>
      <c r="L155" s="1"/>
    </row>
    <row r="156" spans="1:12" ht="15.75" customHeight="1" x14ac:dyDescent="0.3">
      <c r="A156" s="1"/>
      <c r="B156" s="1"/>
      <c r="C156" s="1"/>
      <c r="D156" s="1"/>
      <c r="E156" s="1"/>
      <c r="F156" s="1"/>
      <c r="G156" s="1"/>
      <c r="H156" s="1"/>
      <c r="I156" s="1"/>
      <c r="J156" s="1"/>
      <c r="K156" s="1"/>
      <c r="L156" s="1"/>
    </row>
    <row r="157" spans="1:12" ht="15.75" customHeight="1" x14ac:dyDescent="0.3">
      <c r="A157" s="1"/>
      <c r="B157" s="1"/>
      <c r="C157" s="1"/>
      <c r="D157" s="1"/>
      <c r="E157" s="1"/>
      <c r="F157" s="1"/>
      <c r="G157" s="1"/>
      <c r="H157" s="1"/>
      <c r="I157" s="1"/>
      <c r="J157" s="1"/>
      <c r="K157" s="1"/>
      <c r="L157" s="1"/>
    </row>
    <row r="158" spans="1:12" ht="15.75" customHeight="1" x14ac:dyDescent="0.3">
      <c r="A158" s="1"/>
      <c r="B158" s="1"/>
      <c r="C158" s="1"/>
      <c r="D158" s="1"/>
      <c r="E158" s="1"/>
      <c r="F158" s="1"/>
      <c r="G158" s="1"/>
      <c r="H158" s="1"/>
      <c r="I158" s="1"/>
      <c r="J158" s="1"/>
      <c r="K158" s="1"/>
      <c r="L158" s="1"/>
    </row>
    <row r="159" spans="1:12" ht="15.75" customHeight="1" x14ac:dyDescent="0.3">
      <c r="A159" s="1"/>
      <c r="B159" s="1"/>
      <c r="C159" s="1"/>
      <c r="D159" s="1"/>
      <c r="E159" s="1"/>
      <c r="F159" s="1"/>
      <c r="G159" s="1"/>
      <c r="H159" s="1"/>
      <c r="I159" s="1"/>
      <c r="J159" s="1"/>
      <c r="K159" s="1"/>
      <c r="L159" s="1"/>
    </row>
    <row r="160" spans="1:12" ht="15.75" customHeight="1" x14ac:dyDescent="0.3">
      <c r="A160" s="1"/>
      <c r="B160" s="1"/>
      <c r="C160" s="1"/>
      <c r="D160" s="1"/>
      <c r="E160" s="1"/>
      <c r="F160" s="1"/>
      <c r="G160" s="1"/>
      <c r="H160" s="1"/>
      <c r="I160" s="1"/>
      <c r="J160" s="1"/>
      <c r="K160" s="1"/>
      <c r="L160" s="1"/>
    </row>
    <row r="161" spans="1:12" ht="15.75" customHeight="1" x14ac:dyDescent="0.3">
      <c r="A161" s="1"/>
      <c r="B161" s="1"/>
      <c r="C161" s="1"/>
      <c r="D161" s="1"/>
      <c r="E161" s="1"/>
      <c r="F161" s="1"/>
      <c r="G161" s="1"/>
      <c r="H161" s="1"/>
      <c r="I161" s="1"/>
      <c r="J161" s="1"/>
      <c r="K161" s="1"/>
      <c r="L161" s="1"/>
    </row>
    <row r="162" spans="1:12" ht="15.75" customHeight="1" x14ac:dyDescent="0.3">
      <c r="A162" s="1"/>
      <c r="B162" s="1"/>
      <c r="C162" s="1"/>
      <c r="D162" s="1"/>
      <c r="E162" s="1"/>
      <c r="F162" s="1"/>
      <c r="G162" s="1"/>
      <c r="H162" s="1"/>
      <c r="I162" s="1"/>
      <c r="J162" s="1"/>
      <c r="K162" s="1"/>
      <c r="L162" s="1"/>
    </row>
    <row r="163" spans="1:12" ht="15.75" customHeight="1" x14ac:dyDescent="0.3">
      <c r="A163" s="1"/>
      <c r="B163" s="1"/>
      <c r="C163" s="1"/>
      <c r="D163" s="1"/>
      <c r="E163" s="1"/>
      <c r="F163" s="1"/>
      <c r="G163" s="1"/>
      <c r="H163" s="1"/>
      <c r="I163" s="1"/>
      <c r="J163" s="1"/>
      <c r="K163" s="1"/>
      <c r="L163" s="1"/>
    </row>
    <row r="164" spans="1:12" ht="15.75" customHeight="1" x14ac:dyDescent="0.3">
      <c r="A164" s="1"/>
      <c r="B164" s="1"/>
      <c r="C164" s="1"/>
      <c r="D164" s="1"/>
      <c r="E164" s="1"/>
      <c r="F164" s="1"/>
      <c r="G164" s="1"/>
      <c r="H164" s="1"/>
      <c r="I164" s="1"/>
      <c r="J164" s="1"/>
      <c r="K164" s="1"/>
      <c r="L164" s="1"/>
    </row>
    <row r="165" spans="1:12" ht="15.75" customHeight="1" x14ac:dyDescent="0.3">
      <c r="A165" s="1"/>
      <c r="B165" s="1"/>
      <c r="C165" s="1"/>
      <c r="D165" s="1"/>
      <c r="E165" s="1"/>
      <c r="F165" s="1"/>
      <c r="G165" s="1"/>
      <c r="H165" s="1"/>
      <c r="I165" s="1"/>
      <c r="J165" s="1"/>
      <c r="K165" s="1"/>
      <c r="L165" s="1"/>
    </row>
    <row r="166" spans="1:12" ht="15.75" customHeight="1" x14ac:dyDescent="0.3">
      <c r="A166" s="1"/>
      <c r="B166" s="1"/>
      <c r="C166" s="1"/>
      <c r="D166" s="1"/>
      <c r="E166" s="1"/>
      <c r="F166" s="1"/>
      <c r="G166" s="1"/>
      <c r="H166" s="1"/>
      <c r="I166" s="1"/>
      <c r="J166" s="1"/>
      <c r="K166" s="1"/>
      <c r="L166" s="1"/>
    </row>
    <row r="167" spans="1:12" ht="15.75" customHeight="1" x14ac:dyDescent="0.3">
      <c r="A167" s="1"/>
      <c r="B167" s="1"/>
      <c r="C167" s="1"/>
      <c r="D167" s="1"/>
      <c r="E167" s="1"/>
      <c r="F167" s="1"/>
      <c r="G167" s="1"/>
      <c r="H167" s="1"/>
      <c r="I167" s="1"/>
      <c r="J167" s="1"/>
      <c r="K167" s="1"/>
      <c r="L167" s="1"/>
    </row>
    <row r="168" spans="1:12" ht="15.75" customHeight="1" x14ac:dyDescent="0.3">
      <c r="A168" s="1"/>
      <c r="B168" s="1"/>
      <c r="C168" s="1"/>
      <c r="D168" s="1"/>
      <c r="E168" s="1"/>
      <c r="F168" s="1"/>
      <c r="G168" s="1"/>
      <c r="H168" s="1"/>
      <c r="I168" s="1"/>
      <c r="J168" s="1"/>
      <c r="K168" s="1"/>
      <c r="L168" s="1"/>
    </row>
    <row r="169" spans="1:12" ht="15.75" customHeight="1" x14ac:dyDescent="0.3">
      <c r="A169" s="1"/>
      <c r="B169" s="1"/>
      <c r="C169" s="1"/>
      <c r="D169" s="1"/>
      <c r="E169" s="1"/>
      <c r="F169" s="1"/>
      <c r="G169" s="1"/>
      <c r="H169" s="1"/>
      <c r="I169" s="1"/>
      <c r="J169" s="1"/>
      <c r="K169" s="1"/>
      <c r="L169" s="1"/>
    </row>
    <row r="170" spans="1:12" ht="15.75" customHeight="1" x14ac:dyDescent="0.3">
      <c r="A170" s="1"/>
      <c r="B170" s="1"/>
      <c r="C170" s="1"/>
      <c r="D170" s="1"/>
      <c r="E170" s="1"/>
      <c r="F170" s="1"/>
      <c r="G170" s="1"/>
      <c r="H170" s="1"/>
      <c r="I170" s="1"/>
      <c r="J170" s="1"/>
      <c r="K170" s="1"/>
      <c r="L170" s="1"/>
    </row>
    <row r="171" spans="1:12" ht="15.75" customHeight="1" x14ac:dyDescent="0.3">
      <c r="A171" s="1"/>
      <c r="B171" s="1"/>
      <c r="C171" s="1"/>
      <c r="D171" s="1"/>
      <c r="E171" s="1"/>
      <c r="F171" s="1"/>
      <c r="G171" s="1"/>
      <c r="H171" s="1"/>
      <c r="I171" s="1"/>
      <c r="J171" s="1"/>
      <c r="K171" s="1"/>
      <c r="L171" s="1"/>
    </row>
    <row r="172" spans="1:12" ht="15.75" customHeight="1" x14ac:dyDescent="0.3">
      <c r="A172" s="1"/>
      <c r="B172" s="1"/>
      <c r="C172" s="1"/>
      <c r="D172" s="1"/>
      <c r="E172" s="1"/>
      <c r="F172" s="1"/>
      <c r="G172" s="1"/>
      <c r="H172" s="1"/>
      <c r="I172" s="1"/>
      <c r="J172" s="1"/>
      <c r="K172" s="1"/>
      <c r="L172" s="1"/>
    </row>
    <row r="173" spans="1:12" ht="15.75" customHeight="1" x14ac:dyDescent="0.3">
      <c r="A173" s="1"/>
      <c r="B173" s="1"/>
      <c r="C173" s="1"/>
      <c r="D173" s="1"/>
      <c r="E173" s="1"/>
      <c r="F173" s="1"/>
      <c r="G173" s="1"/>
      <c r="H173" s="1"/>
      <c r="I173" s="1"/>
      <c r="J173" s="1"/>
      <c r="K173" s="1"/>
      <c r="L173" s="1"/>
    </row>
    <row r="174" spans="1:12" ht="15.75" customHeight="1" x14ac:dyDescent="0.3">
      <c r="A174" s="1"/>
      <c r="B174" s="1"/>
      <c r="C174" s="1"/>
      <c r="D174" s="1"/>
      <c r="E174" s="1"/>
      <c r="F174" s="1"/>
      <c r="G174" s="1"/>
      <c r="H174" s="1"/>
      <c r="I174" s="1"/>
      <c r="J174" s="1"/>
      <c r="K174" s="1"/>
      <c r="L174" s="1"/>
    </row>
    <row r="175" spans="1:12" ht="15.75" customHeight="1" x14ac:dyDescent="0.3">
      <c r="A175" s="1"/>
      <c r="B175" s="1"/>
      <c r="C175" s="1"/>
      <c r="D175" s="1"/>
      <c r="E175" s="1"/>
      <c r="F175" s="1"/>
      <c r="G175" s="1"/>
      <c r="H175" s="1"/>
      <c r="I175" s="1"/>
      <c r="J175" s="1"/>
      <c r="K175" s="1"/>
      <c r="L175" s="1"/>
    </row>
    <row r="176" spans="1:12" ht="15.75" customHeight="1" x14ac:dyDescent="0.3">
      <c r="A176" s="1"/>
      <c r="B176" s="1"/>
      <c r="C176" s="1"/>
      <c r="D176" s="1"/>
      <c r="E176" s="1"/>
      <c r="F176" s="1"/>
      <c r="G176" s="1"/>
      <c r="H176" s="1"/>
      <c r="I176" s="1"/>
      <c r="J176" s="1"/>
      <c r="K176" s="1"/>
      <c r="L176" s="1"/>
    </row>
    <row r="177" spans="1:12" ht="15.75" customHeight="1" x14ac:dyDescent="0.3">
      <c r="A177" s="1"/>
      <c r="B177" s="1"/>
      <c r="C177" s="1"/>
      <c r="D177" s="1"/>
      <c r="E177" s="1"/>
      <c r="F177" s="1"/>
      <c r="G177" s="1"/>
      <c r="H177" s="1"/>
      <c r="I177" s="1"/>
      <c r="J177" s="1"/>
      <c r="K177" s="1"/>
      <c r="L177" s="1"/>
    </row>
    <row r="178" spans="1:12" ht="15.75" customHeight="1" x14ac:dyDescent="0.3">
      <c r="A178" s="1"/>
      <c r="B178" s="1"/>
      <c r="C178" s="1"/>
      <c r="D178" s="1"/>
      <c r="E178" s="1"/>
      <c r="F178" s="1"/>
      <c r="G178" s="1"/>
      <c r="H178" s="1"/>
      <c r="I178" s="1"/>
      <c r="J178" s="1"/>
      <c r="K178" s="1"/>
      <c r="L178" s="1"/>
    </row>
    <row r="179" spans="1:12" ht="15.75" customHeight="1" x14ac:dyDescent="0.3">
      <c r="A179" s="1"/>
      <c r="B179" s="1"/>
      <c r="C179" s="1"/>
      <c r="D179" s="1"/>
      <c r="E179" s="1"/>
      <c r="F179" s="1"/>
      <c r="G179" s="1"/>
      <c r="H179" s="1"/>
      <c r="I179" s="1"/>
      <c r="J179" s="1"/>
      <c r="K179" s="1"/>
      <c r="L179" s="1"/>
    </row>
    <row r="180" spans="1:12" ht="15.75" customHeight="1" x14ac:dyDescent="0.3">
      <c r="A180" s="1"/>
      <c r="B180" s="1"/>
      <c r="C180" s="1"/>
      <c r="D180" s="1"/>
      <c r="E180" s="1"/>
      <c r="F180" s="1"/>
      <c r="G180" s="1"/>
      <c r="H180" s="1"/>
      <c r="I180" s="1"/>
      <c r="J180" s="1"/>
      <c r="K180" s="1"/>
      <c r="L180" s="1"/>
    </row>
    <row r="181" spans="1:12" ht="15.75" customHeight="1" x14ac:dyDescent="0.3">
      <c r="A181" s="1"/>
      <c r="B181" s="1"/>
      <c r="C181" s="1"/>
      <c r="D181" s="1"/>
      <c r="E181" s="1"/>
      <c r="F181" s="1"/>
      <c r="G181" s="1"/>
      <c r="H181" s="1"/>
      <c r="I181" s="1"/>
      <c r="J181" s="1"/>
      <c r="K181" s="1"/>
      <c r="L181" s="1"/>
    </row>
    <row r="182" spans="1:12" ht="15.75" customHeight="1" x14ac:dyDescent="0.3">
      <c r="A182" s="1"/>
      <c r="B182" s="1"/>
      <c r="C182" s="1"/>
      <c r="D182" s="1"/>
      <c r="E182" s="1"/>
      <c r="F182" s="1"/>
      <c r="G182" s="1"/>
      <c r="H182" s="1"/>
      <c r="I182" s="1"/>
      <c r="J182" s="1"/>
      <c r="K182" s="1"/>
      <c r="L182" s="1"/>
    </row>
    <row r="183" spans="1:12" ht="15.75" customHeight="1" x14ac:dyDescent="0.3">
      <c r="A183" s="1"/>
      <c r="B183" s="1"/>
      <c r="C183" s="1"/>
      <c r="D183" s="1"/>
      <c r="E183" s="1"/>
      <c r="F183" s="1"/>
      <c r="G183" s="1"/>
      <c r="H183" s="1"/>
      <c r="I183" s="1"/>
      <c r="J183" s="1"/>
      <c r="K183" s="1"/>
      <c r="L183" s="1"/>
    </row>
    <row r="184" spans="1:12" ht="15.75" customHeight="1" x14ac:dyDescent="0.3">
      <c r="A184" s="1"/>
      <c r="B184" s="1"/>
      <c r="C184" s="1"/>
      <c r="D184" s="1"/>
      <c r="E184" s="1"/>
      <c r="F184" s="1"/>
      <c r="G184" s="1"/>
      <c r="H184" s="1"/>
      <c r="I184" s="1"/>
      <c r="J184" s="1"/>
      <c r="K184" s="1"/>
      <c r="L184" s="1"/>
    </row>
    <row r="185" spans="1:12" ht="15.75" customHeight="1" x14ac:dyDescent="0.3">
      <c r="A185" s="1"/>
      <c r="B185" s="1"/>
      <c r="C185" s="1"/>
      <c r="D185" s="1"/>
      <c r="E185" s="1"/>
      <c r="F185" s="1"/>
      <c r="G185" s="1"/>
      <c r="H185" s="1"/>
      <c r="I185" s="1"/>
      <c r="J185" s="1"/>
      <c r="K185" s="1"/>
      <c r="L185" s="1"/>
    </row>
    <row r="186" spans="1:12" ht="15.75" customHeight="1" x14ac:dyDescent="0.3">
      <c r="A186" s="1"/>
      <c r="B186" s="1"/>
      <c r="C186" s="1"/>
      <c r="D186" s="1"/>
      <c r="E186" s="1"/>
      <c r="F186" s="1"/>
      <c r="G186" s="1"/>
      <c r="H186" s="1"/>
      <c r="I186" s="1"/>
      <c r="J186" s="1"/>
      <c r="K186" s="1"/>
      <c r="L186" s="1"/>
    </row>
    <row r="187" spans="1:12" ht="15.75" customHeight="1" x14ac:dyDescent="0.3">
      <c r="A187" s="1"/>
      <c r="B187" s="1"/>
      <c r="C187" s="1"/>
      <c r="D187" s="1"/>
      <c r="E187" s="1"/>
      <c r="F187" s="1"/>
      <c r="G187" s="1"/>
      <c r="H187" s="1"/>
      <c r="I187" s="1"/>
      <c r="J187" s="1"/>
      <c r="K187" s="1"/>
      <c r="L187" s="1"/>
    </row>
    <row r="188" spans="1:12" ht="15.75" customHeight="1" x14ac:dyDescent="0.3">
      <c r="A188" s="1"/>
      <c r="B188" s="1"/>
      <c r="C188" s="1"/>
      <c r="D188" s="1"/>
      <c r="E188" s="1"/>
      <c r="F188" s="1"/>
      <c r="G188" s="1"/>
      <c r="H188" s="1"/>
      <c r="I188" s="1"/>
      <c r="J188" s="1"/>
      <c r="K188" s="1"/>
      <c r="L188" s="1"/>
    </row>
    <row r="189" spans="1:12" ht="15.75" customHeight="1" x14ac:dyDescent="0.3">
      <c r="A189" s="1"/>
      <c r="B189" s="1"/>
      <c r="C189" s="1"/>
      <c r="D189" s="1"/>
      <c r="E189" s="1"/>
      <c r="F189" s="1"/>
      <c r="G189" s="1"/>
      <c r="H189" s="1"/>
      <c r="I189" s="1"/>
      <c r="J189" s="1"/>
      <c r="K189" s="1"/>
      <c r="L189" s="1"/>
    </row>
    <row r="190" spans="1:12" ht="15.75" customHeight="1" x14ac:dyDescent="0.3">
      <c r="A190" s="1"/>
      <c r="B190" s="1"/>
      <c r="C190" s="1"/>
      <c r="D190" s="1"/>
      <c r="E190" s="1"/>
      <c r="F190" s="1"/>
      <c r="G190" s="1"/>
      <c r="H190" s="1"/>
      <c r="I190" s="1"/>
      <c r="J190" s="1"/>
      <c r="K190" s="1"/>
      <c r="L190" s="1"/>
    </row>
    <row r="191" spans="1:12" ht="15.75" customHeight="1" x14ac:dyDescent="0.3">
      <c r="A191" s="1"/>
      <c r="B191" s="1"/>
      <c r="C191" s="1"/>
      <c r="D191" s="1"/>
      <c r="E191" s="1"/>
      <c r="F191" s="1"/>
      <c r="G191" s="1"/>
      <c r="H191" s="1"/>
      <c r="I191" s="1"/>
      <c r="J191" s="1"/>
      <c r="K191" s="1"/>
      <c r="L191" s="1"/>
    </row>
    <row r="192" spans="1:12" ht="15.75" customHeight="1" x14ac:dyDescent="0.3">
      <c r="A192" s="1"/>
      <c r="B192" s="1"/>
      <c r="C192" s="1"/>
      <c r="D192" s="1"/>
      <c r="E192" s="1"/>
      <c r="F192" s="1"/>
      <c r="G192" s="1"/>
      <c r="H192" s="1"/>
      <c r="I192" s="1"/>
      <c r="J192" s="1"/>
      <c r="K192" s="1"/>
      <c r="L192" s="1"/>
    </row>
    <row r="193" spans="1:12" ht="15.75" customHeight="1" x14ac:dyDescent="0.3">
      <c r="A193" s="1"/>
      <c r="B193" s="1"/>
      <c r="C193" s="1"/>
      <c r="D193" s="1"/>
      <c r="E193" s="1"/>
      <c r="F193" s="1"/>
      <c r="G193" s="1"/>
      <c r="H193" s="1"/>
      <c r="I193" s="1"/>
      <c r="J193" s="1"/>
      <c r="K193" s="1"/>
      <c r="L193" s="1"/>
    </row>
    <row r="194" spans="1:12" ht="15.75" customHeight="1" x14ac:dyDescent="0.3">
      <c r="A194" s="1"/>
      <c r="B194" s="1"/>
      <c r="C194" s="1"/>
      <c r="D194" s="1"/>
      <c r="E194" s="1"/>
      <c r="F194" s="1"/>
      <c r="G194" s="1"/>
      <c r="H194" s="1"/>
      <c r="I194" s="1"/>
      <c r="J194" s="1"/>
      <c r="K194" s="1"/>
      <c r="L194" s="1"/>
    </row>
    <row r="195" spans="1:12" ht="15.75" customHeight="1" x14ac:dyDescent="0.3">
      <c r="A195" s="1"/>
      <c r="B195" s="1"/>
      <c r="C195" s="1"/>
      <c r="D195" s="1"/>
      <c r="E195" s="1"/>
      <c r="F195" s="1"/>
      <c r="G195" s="1"/>
      <c r="H195" s="1"/>
      <c r="I195" s="1"/>
      <c r="J195" s="1"/>
      <c r="K195" s="1"/>
      <c r="L195" s="1"/>
    </row>
    <row r="196" spans="1:12" ht="15.75" customHeight="1" x14ac:dyDescent="0.3">
      <c r="A196" s="1"/>
      <c r="B196" s="1"/>
      <c r="C196" s="1"/>
      <c r="D196" s="1"/>
      <c r="E196" s="1"/>
      <c r="F196" s="1"/>
      <c r="G196" s="1"/>
      <c r="H196" s="1"/>
      <c r="I196" s="1"/>
      <c r="J196" s="1"/>
      <c r="K196" s="1"/>
      <c r="L196" s="1"/>
    </row>
    <row r="197" spans="1:12" ht="15.75" customHeight="1" x14ac:dyDescent="0.3">
      <c r="A197" s="1"/>
      <c r="B197" s="1"/>
      <c r="C197" s="1"/>
      <c r="D197" s="1"/>
      <c r="E197" s="1"/>
      <c r="F197" s="1"/>
      <c r="G197" s="1"/>
      <c r="H197" s="1"/>
      <c r="I197" s="1"/>
      <c r="J197" s="1"/>
      <c r="K197" s="1"/>
      <c r="L197" s="1"/>
    </row>
    <row r="198" spans="1:12" ht="15.75" customHeight="1" x14ac:dyDescent="0.3">
      <c r="A198" s="1"/>
      <c r="B198" s="1"/>
      <c r="C198" s="1"/>
      <c r="D198" s="1"/>
      <c r="E198" s="1"/>
      <c r="F198" s="1"/>
      <c r="G198" s="1"/>
      <c r="H198" s="1"/>
      <c r="I198" s="1"/>
      <c r="J198" s="1"/>
      <c r="K198" s="1"/>
      <c r="L198" s="1"/>
    </row>
    <row r="199" spans="1:12" ht="15.75" customHeight="1" x14ac:dyDescent="0.3">
      <c r="A199" s="1"/>
      <c r="B199" s="1"/>
      <c r="C199" s="1"/>
      <c r="D199" s="1"/>
      <c r="E199" s="1"/>
      <c r="F199" s="1"/>
      <c r="G199" s="1"/>
      <c r="H199" s="1"/>
      <c r="I199" s="1"/>
      <c r="J199" s="1"/>
      <c r="K199" s="1"/>
      <c r="L199" s="1"/>
    </row>
    <row r="200" spans="1:12" ht="15.75" customHeight="1" x14ac:dyDescent="0.3">
      <c r="A200" s="1"/>
      <c r="B200" s="1"/>
      <c r="C200" s="1"/>
      <c r="D200" s="1"/>
      <c r="E200" s="1"/>
      <c r="F200" s="1"/>
      <c r="G200" s="1"/>
      <c r="H200" s="1"/>
      <c r="I200" s="1"/>
      <c r="J200" s="1"/>
      <c r="K200" s="1"/>
      <c r="L200" s="1"/>
    </row>
    <row r="201" spans="1:12" ht="15.75" customHeight="1" x14ac:dyDescent="0.3">
      <c r="A201" s="1"/>
      <c r="B201" s="1"/>
      <c r="C201" s="1"/>
      <c r="D201" s="1"/>
      <c r="E201" s="1"/>
      <c r="F201" s="1"/>
      <c r="G201" s="1"/>
      <c r="H201" s="1"/>
      <c r="I201" s="1"/>
      <c r="J201" s="1"/>
      <c r="K201" s="1"/>
      <c r="L201" s="1"/>
    </row>
    <row r="202" spans="1:12" ht="15.75" customHeight="1" x14ac:dyDescent="0.3">
      <c r="A202" s="1"/>
      <c r="B202" s="1"/>
      <c r="C202" s="1"/>
      <c r="D202" s="1"/>
      <c r="E202" s="1"/>
      <c r="F202" s="1"/>
      <c r="G202" s="1"/>
      <c r="H202" s="1"/>
      <c r="I202" s="1"/>
      <c r="J202" s="1"/>
      <c r="K202" s="1"/>
      <c r="L202" s="1"/>
    </row>
    <row r="203" spans="1:12" ht="15.75" customHeight="1" x14ac:dyDescent="0.3">
      <c r="A203" s="1"/>
      <c r="B203" s="1"/>
      <c r="C203" s="1"/>
      <c r="D203" s="1"/>
      <c r="E203" s="1"/>
      <c r="F203" s="1"/>
      <c r="G203" s="1"/>
      <c r="H203" s="1"/>
      <c r="I203" s="1"/>
      <c r="J203" s="1"/>
      <c r="K203" s="1"/>
      <c r="L203" s="1"/>
    </row>
    <row r="204" spans="1:12" ht="15.75" customHeight="1" x14ac:dyDescent="0.3">
      <c r="A204" s="1"/>
      <c r="B204" s="1"/>
      <c r="C204" s="1"/>
      <c r="D204" s="1"/>
      <c r="E204" s="1"/>
      <c r="F204" s="1"/>
      <c r="G204" s="1"/>
      <c r="H204" s="1"/>
      <c r="I204" s="1"/>
      <c r="J204" s="1"/>
      <c r="K204" s="1"/>
      <c r="L204" s="1"/>
    </row>
    <row r="205" spans="1:12" ht="15.75" customHeight="1" x14ac:dyDescent="0.3">
      <c r="A205" s="1"/>
      <c r="B205" s="1"/>
      <c r="C205" s="1"/>
      <c r="D205" s="1"/>
      <c r="E205" s="1"/>
      <c r="F205" s="1"/>
      <c r="G205" s="1"/>
      <c r="H205" s="1"/>
      <c r="I205" s="1"/>
      <c r="J205" s="1"/>
      <c r="K205" s="1"/>
      <c r="L205" s="1"/>
    </row>
    <row r="206" spans="1:12" ht="15.75" customHeight="1" x14ac:dyDescent="0.3">
      <c r="A206" s="1"/>
      <c r="B206" s="1"/>
      <c r="C206" s="1"/>
      <c r="D206" s="1"/>
      <c r="E206" s="1"/>
      <c r="F206" s="1"/>
      <c r="G206" s="1"/>
      <c r="H206" s="1"/>
      <c r="I206" s="1"/>
      <c r="J206" s="1"/>
      <c r="K206" s="1"/>
      <c r="L206" s="1"/>
    </row>
    <row r="207" spans="1:12" ht="15.75" customHeight="1" x14ac:dyDescent="0.3">
      <c r="A207" s="1"/>
      <c r="B207" s="1"/>
      <c r="C207" s="1"/>
      <c r="D207" s="1"/>
      <c r="E207" s="1"/>
      <c r="F207" s="1"/>
      <c r="G207" s="1"/>
      <c r="H207" s="1"/>
      <c r="I207" s="1"/>
      <c r="J207" s="1"/>
      <c r="K207" s="1"/>
      <c r="L207" s="1"/>
    </row>
    <row r="208" spans="1:12" ht="15.75" customHeight="1" x14ac:dyDescent="0.3">
      <c r="A208" s="1"/>
      <c r="B208" s="1"/>
      <c r="C208" s="1"/>
      <c r="D208" s="1"/>
      <c r="E208" s="1"/>
      <c r="F208" s="1"/>
      <c r="G208" s="1"/>
      <c r="H208" s="1"/>
      <c r="I208" s="1"/>
      <c r="J208" s="1"/>
      <c r="K208" s="1"/>
      <c r="L208" s="1"/>
    </row>
    <row r="209" spans="1:12" ht="15.75" customHeight="1" x14ac:dyDescent="0.3">
      <c r="A209" s="1"/>
      <c r="B209" s="1"/>
      <c r="C209" s="1"/>
      <c r="D209" s="1"/>
      <c r="E209" s="1"/>
      <c r="F209" s="1"/>
      <c r="G209" s="1"/>
      <c r="H209" s="1"/>
      <c r="I209" s="1"/>
      <c r="J209" s="1"/>
      <c r="K209" s="1"/>
      <c r="L209" s="1"/>
    </row>
    <row r="210" spans="1:12" ht="15.75" customHeight="1" x14ac:dyDescent="0.3">
      <c r="A210" s="1"/>
      <c r="B210" s="1"/>
      <c r="C210" s="1"/>
      <c r="D210" s="1"/>
      <c r="E210" s="1"/>
      <c r="F210" s="1"/>
      <c r="G210" s="1"/>
      <c r="H210" s="1"/>
      <c r="I210" s="1"/>
      <c r="J210" s="1"/>
      <c r="K210" s="1"/>
      <c r="L210" s="1"/>
    </row>
    <row r="211" spans="1:12" ht="15.75" customHeight="1" x14ac:dyDescent="0.3">
      <c r="A211" s="1"/>
      <c r="B211" s="1"/>
      <c r="C211" s="1"/>
      <c r="D211" s="1"/>
      <c r="E211" s="1"/>
      <c r="F211" s="1"/>
      <c r="G211" s="1"/>
      <c r="H211" s="1"/>
      <c r="I211" s="1"/>
      <c r="J211" s="1"/>
      <c r="K211" s="1"/>
      <c r="L211" s="1"/>
    </row>
    <row r="212" spans="1:12" ht="15.75" customHeight="1" x14ac:dyDescent="0.3">
      <c r="A212" s="1"/>
      <c r="B212" s="1"/>
      <c r="C212" s="1"/>
      <c r="D212" s="1"/>
      <c r="E212" s="1"/>
      <c r="F212" s="1"/>
      <c r="G212" s="1"/>
      <c r="H212" s="1"/>
      <c r="I212" s="1"/>
      <c r="J212" s="1"/>
      <c r="K212" s="1"/>
      <c r="L212" s="1"/>
    </row>
    <row r="213" spans="1:12" ht="15.75" customHeight="1" x14ac:dyDescent="0.3">
      <c r="A213" s="1"/>
      <c r="B213" s="1"/>
      <c r="C213" s="1"/>
      <c r="D213" s="1"/>
      <c r="E213" s="1"/>
      <c r="F213" s="1"/>
      <c r="G213" s="1"/>
      <c r="H213" s="1"/>
      <c r="I213" s="1"/>
      <c r="J213" s="1"/>
      <c r="K213" s="1"/>
      <c r="L213" s="1"/>
    </row>
    <row r="214" spans="1:12" ht="15.75" customHeight="1" x14ac:dyDescent="0.3">
      <c r="A214" s="1"/>
      <c r="B214" s="1"/>
      <c r="C214" s="1"/>
      <c r="D214" s="1"/>
      <c r="E214" s="1"/>
      <c r="F214" s="1"/>
      <c r="G214" s="1"/>
      <c r="H214" s="1"/>
      <c r="I214" s="1"/>
      <c r="J214" s="1"/>
      <c r="K214" s="1"/>
      <c r="L214" s="1"/>
    </row>
    <row r="215" spans="1:12" ht="15.75" customHeight="1" x14ac:dyDescent="0.3">
      <c r="A215" s="1"/>
      <c r="B215" s="1"/>
      <c r="C215" s="1"/>
      <c r="D215" s="1"/>
      <c r="E215" s="1"/>
      <c r="F215" s="1"/>
      <c r="G215" s="1"/>
      <c r="H215" s="1"/>
      <c r="I215" s="1"/>
      <c r="J215" s="1"/>
      <c r="K215" s="1"/>
      <c r="L215" s="1"/>
    </row>
    <row r="216" spans="1:12" ht="15.75" customHeight="1" x14ac:dyDescent="0.3">
      <c r="A216" s="1"/>
      <c r="B216" s="1"/>
      <c r="C216" s="1"/>
      <c r="D216" s="1"/>
      <c r="E216" s="1"/>
      <c r="F216" s="1"/>
      <c r="G216" s="1"/>
      <c r="H216" s="1"/>
      <c r="I216" s="1"/>
      <c r="J216" s="1"/>
      <c r="K216" s="1"/>
      <c r="L216" s="1"/>
    </row>
    <row r="217" spans="1:12" ht="15.75" customHeight="1" x14ac:dyDescent="0.3">
      <c r="A217" s="1"/>
      <c r="B217" s="1"/>
      <c r="C217" s="1"/>
      <c r="D217" s="1"/>
      <c r="E217" s="1"/>
      <c r="F217" s="1"/>
      <c r="G217" s="1"/>
      <c r="H217" s="1"/>
      <c r="I217" s="1"/>
      <c r="J217" s="1"/>
      <c r="K217" s="1"/>
      <c r="L217" s="1"/>
    </row>
    <row r="218" spans="1:12" ht="15.75" customHeight="1" x14ac:dyDescent="0.3">
      <c r="A218" s="1"/>
      <c r="B218" s="1"/>
      <c r="C218" s="1"/>
      <c r="D218" s="1"/>
      <c r="E218" s="1"/>
      <c r="F218" s="1"/>
      <c r="G218" s="1"/>
      <c r="H218" s="1"/>
      <c r="I218" s="1"/>
      <c r="J218" s="1"/>
      <c r="K218" s="1"/>
      <c r="L218" s="1"/>
    </row>
    <row r="219" spans="1:12" ht="15.75" customHeight="1" x14ac:dyDescent="0.3">
      <c r="A219" s="1"/>
      <c r="B219" s="1"/>
      <c r="C219" s="1"/>
      <c r="D219" s="1"/>
      <c r="E219" s="1"/>
      <c r="F219" s="1"/>
      <c r="G219" s="1"/>
      <c r="H219" s="1"/>
      <c r="I219" s="1"/>
      <c r="J219" s="1"/>
      <c r="K219" s="1"/>
      <c r="L219" s="1"/>
    </row>
    <row r="220" spans="1:12" ht="15.75" customHeight="1" x14ac:dyDescent="0.3">
      <c r="A220" s="1"/>
      <c r="B220" s="1"/>
      <c r="C220" s="1"/>
      <c r="D220" s="1"/>
      <c r="E220" s="1"/>
      <c r="F220" s="1"/>
      <c r="G220" s="1"/>
      <c r="H220" s="1"/>
      <c r="I220" s="1"/>
      <c r="J220" s="1"/>
      <c r="K220" s="1"/>
      <c r="L220" s="1"/>
    </row>
    <row r="221" spans="1:12" ht="15.75" customHeight="1" x14ac:dyDescent="0.3">
      <c r="A221" s="1"/>
      <c r="B221" s="1"/>
      <c r="C221" s="1"/>
      <c r="D221" s="1"/>
      <c r="E221" s="1"/>
      <c r="F221" s="1"/>
      <c r="G221" s="1"/>
      <c r="H221" s="1"/>
      <c r="I221" s="1"/>
      <c r="J221" s="1"/>
      <c r="K221" s="1"/>
      <c r="L221" s="1"/>
    </row>
    <row r="222" spans="1:12" ht="15.75" customHeight="1" x14ac:dyDescent="0.3">
      <c r="A222" s="1"/>
      <c r="B222" s="1"/>
      <c r="C222" s="1"/>
      <c r="D222" s="1"/>
      <c r="E222" s="1"/>
      <c r="F222" s="1"/>
      <c r="G222" s="1"/>
      <c r="H222" s="1"/>
      <c r="I222" s="1"/>
      <c r="J222" s="1"/>
      <c r="K222" s="1"/>
      <c r="L222" s="1"/>
    </row>
    <row r="223" spans="1:12" ht="15.75" customHeight="1" x14ac:dyDescent="0.3">
      <c r="A223" s="1"/>
      <c r="B223" s="1"/>
      <c r="C223" s="1"/>
      <c r="D223" s="1"/>
      <c r="E223" s="1"/>
      <c r="F223" s="1"/>
      <c r="G223" s="1"/>
      <c r="H223" s="1"/>
      <c r="I223" s="1"/>
      <c r="J223" s="1"/>
      <c r="K223" s="1"/>
      <c r="L223" s="1"/>
    </row>
    <row r="224" spans="1:12" ht="15.75" customHeight="1" x14ac:dyDescent="0.3">
      <c r="A224" s="1"/>
      <c r="B224" s="1"/>
      <c r="C224" s="1"/>
      <c r="D224" s="1"/>
      <c r="E224" s="1"/>
      <c r="F224" s="1"/>
      <c r="G224" s="1"/>
      <c r="H224" s="1"/>
      <c r="I224" s="1"/>
      <c r="J224" s="1"/>
      <c r="K224" s="1"/>
      <c r="L224" s="1"/>
    </row>
    <row r="225" spans="1:12" ht="15.75" customHeight="1" x14ac:dyDescent="0.3">
      <c r="A225" s="1"/>
      <c r="B225" s="1"/>
      <c r="C225" s="1"/>
      <c r="D225" s="1"/>
      <c r="E225" s="1"/>
      <c r="F225" s="1"/>
      <c r="G225" s="1"/>
      <c r="H225" s="1"/>
      <c r="I225" s="1"/>
      <c r="J225" s="1"/>
      <c r="K225" s="1"/>
      <c r="L225" s="1"/>
    </row>
    <row r="226" spans="1:12" ht="15.75" customHeight="1" x14ac:dyDescent="0.3">
      <c r="A226" s="1"/>
      <c r="B226" s="1"/>
      <c r="C226" s="1"/>
      <c r="D226" s="1"/>
      <c r="E226" s="1"/>
      <c r="F226" s="1"/>
      <c r="G226" s="1"/>
      <c r="H226" s="1"/>
      <c r="I226" s="1"/>
      <c r="J226" s="1"/>
      <c r="K226" s="1"/>
      <c r="L226" s="1"/>
    </row>
    <row r="227" spans="1:12" ht="15.75" customHeight="1" x14ac:dyDescent="0.3">
      <c r="A227" s="1"/>
      <c r="B227" s="1"/>
      <c r="C227" s="1"/>
      <c r="D227" s="1"/>
      <c r="E227" s="1"/>
      <c r="F227" s="1"/>
      <c r="G227" s="1"/>
      <c r="H227" s="1"/>
      <c r="I227" s="1"/>
      <c r="J227" s="1"/>
      <c r="K227" s="1"/>
      <c r="L227" s="1"/>
    </row>
    <row r="228" spans="1:12" ht="15.75" customHeight="1" x14ac:dyDescent="0.3">
      <c r="A228" s="1"/>
      <c r="B228" s="1"/>
      <c r="C228" s="1"/>
      <c r="D228" s="1"/>
      <c r="E228" s="1"/>
      <c r="F228" s="1"/>
      <c r="G228" s="1"/>
      <c r="H228" s="1"/>
      <c r="I228" s="1"/>
      <c r="J228" s="1"/>
      <c r="K228" s="1"/>
      <c r="L228" s="1"/>
    </row>
    <row r="229" spans="1:12" ht="15.75" customHeight="1" x14ac:dyDescent="0.3">
      <c r="A229" s="1"/>
      <c r="B229" s="1"/>
      <c r="C229" s="1"/>
      <c r="D229" s="1"/>
      <c r="E229" s="1"/>
      <c r="F229" s="1"/>
      <c r="G229" s="1"/>
      <c r="H229" s="1"/>
      <c r="I229" s="1"/>
      <c r="J229" s="1"/>
      <c r="K229" s="1"/>
      <c r="L229" s="1"/>
    </row>
    <row r="230" spans="1:12" ht="15.75" customHeight="1" x14ac:dyDescent="0.3">
      <c r="A230" s="1"/>
      <c r="B230" s="1"/>
      <c r="C230" s="1"/>
      <c r="D230" s="1"/>
      <c r="E230" s="1"/>
      <c r="F230" s="1"/>
      <c r="G230" s="1"/>
      <c r="H230" s="1"/>
      <c r="I230" s="1"/>
      <c r="J230" s="1"/>
      <c r="K230" s="1"/>
      <c r="L230" s="1"/>
    </row>
    <row r="231" spans="1:12" ht="15.75" customHeight="1" x14ac:dyDescent="0.3">
      <c r="A231" s="1"/>
      <c r="B231" s="1"/>
      <c r="C231" s="1"/>
      <c r="D231" s="1"/>
      <c r="E231" s="1"/>
      <c r="F231" s="1"/>
      <c r="G231" s="1"/>
      <c r="H231" s="1"/>
      <c r="I231" s="1"/>
      <c r="J231" s="1"/>
      <c r="K231" s="1"/>
      <c r="L231" s="1"/>
    </row>
    <row r="232" spans="1:12" ht="15.75" customHeight="1" x14ac:dyDescent="0.3">
      <c r="A232" s="1"/>
      <c r="B232" s="1"/>
      <c r="C232" s="1"/>
      <c r="D232" s="1"/>
      <c r="E232" s="1"/>
      <c r="F232" s="1"/>
      <c r="G232" s="1"/>
      <c r="H232" s="1"/>
      <c r="I232" s="1"/>
      <c r="J232" s="1"/>
      <c r="K232" s="1"/>
      <c r="L232" s="1"/>
    </row>
    <row r="233" spans="1:12" ht="15.75" customHeight="1" x14ac:dyDescent="0.3">
      <c r="A233" s="1"/>
      <c r="B233" s="1"/>
      <c r="C233" s="1"/>
      <c r="D233" s="1"/>
      <c r="E233" s="1"/>
      <c r="F233" s="1"/>
      <c r="G233" s="1"/>
      <c r="H233" s="1"/>
      <c r="I233" s="1"/>
      <c r="J233" s="1"/>
      <c r="K233" s="1"/>
      <c r="L233" s="1"/>
    </row>
    <row r="234" spans="1:12" ht="15.75" customHeight="1" x14ac:dyDescent="0.3">
      <c r="A234" s="1"/>
      <c r="B234" s="1"/>
      <c r="C234" s="1"/>
      <c r="D234" s="1"/>
      <c r="E234" s="1"/>
      <c r="F234" s="1"/>
      <c r="G234" s="1"/>
      <c r="H234" s="1"/>
      <c r="I234" s="1"/>
      <c r="J234" s="1"/>
      <c r="K234" s="1"/>
      <c r="L234" s="1"/>
    </row>
    <row r="235" spans="1:12" ht="15.75" customHeight="1" x14ac:dyDescent="0.3">
      <c r="A235" s="1"/>
      <c r="B235" s="1"/>
      <c r="C235" s="1"/>
      <c r="D235" s="1"/>
      <c r="E235" s="1"/>
      <c r="F235" s="1"/>
      <c r="G235" s="1"/>
      <c r="H235" s="1"/>
      <c r="I235" s="1"/>
      <c r="J235" s="1"/>
      <c r="K235" s="1"/>
      <c r="L235" s="1"/>
    </row>
    <row r="236" spans="1:12" ht="15.75" customHeight="1" x14ac:dyDescent="0.3">
      <c r="A236" s="1"/>
      <c r="B236" s="1"/>
      <c r="C236" s="1"/>
      <c r="D236" s="1"/>
      <c r="E236" s="1"/>
      <c r="F236" s="1"/>
      <c r="G236" s="1"/>
      <c r="H236" s="1"/>
      <c r="I236" s="1"/>
      <c r="J236" s="1"/>
      <c r="K236" s="1"/>
      <c r="L236" s="1"/>
    </row>
    <row r="237" spans="1:12" ht="15.75" customHeight="1" x14ac:dyDescent="0.3">
      <c r="A237" s="1"/>
      <c r="B237" s="1"/>
      <c r="C237" s="1"/>
      <c r="D237" s="1"/>
      <c r="E237" s="1"/>
      <c r="F237" s="1"/>
      <c r="G237" s="1"/>
      <c r="H237" s="1"/>
      <c r="I237" s="1"/>
      <c r="J237" s="1"/>
      <c r="K237" s="1"/>
      <c r="L237" s="1"/>
    </row>
    <row r="238" spans="1:12" ht="15.75" customHeight="1" x14ac:dyDescent="0.3">
      <c r="A238" s="1"/>
      <c r="B238" s="1"/>
      <c r="C238" s="1"/>
      <c r="D238" s="1"/>
      <c r="E238" s="1"/>
      <c r="F238" s="1"/>
      <c r="G238" s="1"/>
      <c r="H238" s="1"/>
      <c r="I238" s="1"/>
      <c r="J238" s="1"/>
      <c r="K238" s="1"/>
      <c r="L238" s="1"/>
    </row>
    <row r="239" spans="1:12" ht="15.75" customHeight="1" x14ac:dyDescent="0.3">
      <c r="A239" s="1"/>
      <c r="B239" s="1"/>
      <c r="C239" s="1"/>
      <c r="D239" s="1"/>
      <c r="E239" s="1"/>
      <c r="F239" s="1"/>
      <c r="G239" s="1"/>
      <c r="H239" s="1"/>
      <c r="I239" s="1"/>
      <c r="J239" s="1"/>
      <c r="K239" s="1"/>
      <c r="L239" s="1"/>
    </row>
    <row r="240" spans="1:12" ht="15.75" customHeight="1" x14ac:dyDescent="0.3">
      <c r="A240" s="1"/>
      <c r="B240" s="1"/>
      <c r="C240" s="1"/>
      <c r="D240" s="1"/>
      <c r="E240" s="1"/>
      <c r="F240" s="1"/>
      <c r="G240" s="1"/>
      <c r="H240" s="1"/>
      <c r="I240" s="1"/>
      <c r="J240" s="1"/>
      <c r="K240" s="1"/>
      <c r="L240" s="1"/>
    </row>
    <row r="241" spans="1:12" ht="15.75" customHeight="1" x14ac:dyDescent="0.3">
      <c r="A241" s="1"/>
      <c r="B241" s="1"/>
      <c r="C241" s="1"/>
      <c r="D241" s="1"/>
      <c r="E241" s="1"/>
      <c r="F241" s="1"/>
      <c r="G241" s="1"/>
      <c r="H241" s="1"/>
      <c r="I241" s="1"/>
      <c r="J241" s="1"/>
      <c r="K241" s="1"/>
      <c r="L241" s="1"/>
    </row>
    <row r="242" spans="1:12" ht="15.75" customHeight="1" x14ac:dyDescent="0.3">
      <c r="A242" s="1"/>
      <c r="B242" s="1"/>
      <c r="C242" s="1"/>
      <c r="D242" s="1"/>
      <c r="E242" s="1"/>
      <c r="F242" s="1"/>
      <c r="G242" s="1"/>
      <c r="H242" s="1"/>
      <c r="I242" s="1"/>
      <c r="J242" s="1"/>
      <c r="K242" s="1"/>
      <c r="L242" s="1"/>
    </row>
    <row r="243" spans="1:12" ht="15.75" customHeight="1" x14ac:dyDescent="0.3">
      <c r="A243" s="1"/>
      <c r="B243" s="1"/>
      <c r="C243" s="1"/>
      <c r="D243" s="1"/>
      <c r="E243" s="1"/>
      <c r="F243" s="1"/>
      <c r="G243" s="1"/>
      <c r="H243" s="1"/>
      <c r="I243" s="1"/>
      <c r="J243" s="1"/>
      <c r="K243" s="1"/>
      <c r="L243" s="1"/>
    </row>
    <row r="244" spans="1:12" ht="15.75" customHeight="1" x14ac:dyDescent="0.3">
      <c r="A244" s="1"/>
      <c r="B244" s="1"/>
      <c r="C244" s="1"/>
      <c r="D244" s="1"/>
      <c r="E244" s="1"/>
      <c r="F244" s="1"/>
      <c r="G244" s="1"/>
      <c r="H244" s="1"/>
      <c r="I244" s="1"/>
      <c r="J244" s="1"/>
      <c r="K244" s="1"/>
      <c r="L244" s="1"/>
    </row>
    <row r="245" spans="1:12" ht="15.75" customHeight="1" x14ac:dyDescent="0.3">
      <c r="A245" s="1"/>
      <c r="B245" s="1"/>
      <c r="C245" s="1"/>
      <c r="D245" s="1"/>
      <c r="E245" s="1"/>
      <c r="F245" s="1"/>
      <c r="G245" s="1"/>
      <c r="H245" s="1"/>
      <c r="I245" s="1"/>
      <c r="J245" s="1"/>
      <c r="K245" s="1"/>
      <c r="L245" s="1"/>
    </row>
    <row r="246" spans="1:12" ht="15.75" customHeight="1" x14ac:dyDescent="0.3">
      <c r="A246" s="1"/>
      <c r="B246" s="1"/>
      <c r="C246" s="1"/>
      <c r="D246" s="1"/>
      <c r="E246" s="1"/>
      <c r="F246" s="1"/>
      <c r="G246" s="1"/>
      <c r="H246" s="1"/>
      <c r="I246" s="1"/>
      <c r="J246" s="1"/>
      <c r="K246" s="1"/>
      <c r="L246" s="1"/>
    </row>
    <row r="247" spans="1:12" ht="15.75" customHeight="1" x14ac:dyDescent="0.3">
      <c r="A247" s="1"/>
      <c r="B247" s="1"/>
      <c r="C247" s="1"/>
      <c r="D247" s="1"/>
      <c r="E247" s="1"/>
      <c r="F247" s="1"/>
      <c r="G247" s="1"/>
      <c r="H247" s="1"/>
      <c r="I247" s="1"/>
      <c r="J247" s="1"/>
      <c r="K247" s="1"/>
      <c r="L247" s="1"/>
    </row>
    <row r="248" spans="1:12" ht="15.75" customHeight="1" x14ac:dyDescent="0.3">
      <c r="A248" s="1"/>
      <c r="B248" s="1"/>
      <c r="C248" s="1"/>
      <c r="D248" s="1"/>
      <c r="E248" s="1"/>
      <c r="F248" s="1"/>
      <c r="G248" s="1"/>
      <c r="H248" s="1"/>
      <c r="I248" s="1"/>
      <c r="J248" s="1"/>
      <c r="K248" s="1"/>
      <c r="L248" s="1"/>
    </row>
    <row r="249" spans="1:12" ht="15.75" customHeight="1" x14ac:dyDescent="0.3">
      <c r="A249" s="1"/>
      <c r="B249" s="1"/>
      <c r="C249" s="1"/>
      <c r="D249" s="1"/>
      <c r="E249" s="1"/>
      <c r="F249" s="1"/>
      <c r="G249" s="1"/>
      <c r="H249" s="1"/>
      <c r="I249" s="1"/>
      <c r="J249" s="1"/>
      <c r="K249" s="1"/>
      <c r="L249" s="1"/>
    </row>
    <row r="250" spans="1:12" ht="15.75" customHeight="1" x14ac:dyDescent="0.3">
      <c r="A250" s="1"/>
      <c r="B250" s="1"/>
      <c r="C250" s="1"/>
      <c r="D250" s="1"/>
      <c r="E250" s="1"/>
      <c r="F250" s="1"/>
      <c r="G250" s="1"/>
      <c r="H250" s="1"/>
      <c r="I250" s="1"/>
      <c r="J250" s="1"/>
      <c r="K250" s="1"/>
      <c r="L250" s="1"/>
    </row>
    <row r="251" spans="1:12" ht="15.75" customHeight="1" x14ac:dyDescent="0.3">
      <c r="A251" s="1"/>
      <c r="B251" s="1"/>
      <c r="C251" s="1"/>
      <c r="D251" s="1"/>
      <c r="E251" s="1"/>
      <c r="F251" s="1"/>
      <c r="G251" s="1"/>
      <c r="H251" s="1"/>
      <c r="I251" s="1"/>
      <c r="J251" s="1"/>
      <c r="K251" s="1"/>
      <c r="L251" s="1"/>
    </row>
    <row r="252" spans="1:12" ht="15.75" customHeight="1" x14ac:dyDescent="0.3">
      <c r="A252" s="1"/>
      <c r="B252" s="1"/>
      <c r="C252" s="1"/>
      <c r="D252" s="1"/>
      <c r="E252" s="1"/>
      <c r="F252" s="1"/>
      <c r="G252" s="1"/>
      <c r="H252" s="1"/>
      <c r="I252" s="1"/>
      <c r="J252" s="1"/>
      <c r="K252" s="1"/>
      <c r="L252" s="1"/>
    </row>
    <row r="253" spans="1:12" ht="15.75" customHeight="1" x14ac:dyDescent="0.3">
      <c r="A253" s="1"/>
      <c r="B253" s="1"/>
      <c r="C253" s="1"/>
      <c r="D253" s="1"/>
      <c r="E253" s="1"/>
      <c r="F253" s="1"/>
      <c r="G253" s="1"/>
      <c r="H253" s="1"/>
      <c r="I253" s="1"/>
      <c r="J253" s="1"/>
      <c r="K253" s="1"/>
      <c r="L253" s="1"/>
    </row>
    <row r="254" spans="1:12" ht="15.75" customHeight="1" x14ac:dyDescent="0.3">
      <c r="A254" s="1"/>
      <c r="B254" s="1"/>
      <c r="C254" s="1"/>
      <c r="D254" s="1"/>
      <c r="E254" s="1"/>
      <c r="F254" s="1"/>
      <c r="G254" s="1"/>
      <c r="H254" s="1"/>
      <c r="I254" s="1"/>
      <c r="J254" s="1"/>
      <c r="K254" s="1"/>
      <c r="L254" s="1"/>
    </row>
    <row r="255" spans="1:12" ht="15.75" customHeight="1" x14ac:dyDescent="0.3">
      <c r="A255" s="1"/>
      <c r="B255" s="1"/>
      <c r="C255" s="1"/>
      <c r="D255" s="1"/>
      <c r="E255" s="1"/>
      <c r="F255" s="1"/>
      <c r="G255" s="1"/>
      <c r="H255" s="1"/>
      <c r="I255" s="1"/>
      <c r="J255" s="1"/>
      <c r="K255" s="1"/>
      <c r="L255" s="1"/>
    </row>
    <row r="256" spans="1:12" ht="15.75" customHeight="1" x14ac:dyDescent="0.3">
      <c r="A256" s="1"/>
      <c r="B256" s="1"/>
      <c r="C256" s="1"/>
      <c r="D256" s="1"/>
      <c r="E256" s="1"/>
      <c r="F256" s="1"/>
      <c r="G256" s="1"/>
      <c r="H256" s="1"/>
      <c r="I256" s="1"/>
      <c r="J256" s="1"/>
      <c r="K256" s="1"/>
      <c r="L256" s="1"/>
    </row>
    <row r="257" spans="1:12" ht="15.75" customHeight="1" x14ac:dyDescent="0.3">
      <c r="A257" s="1"/>
      <c r="B257" s="1"/>
      <c r="C257" s="1"/>
      <c r="D257" s="1"/>
      <c r="E257" s="1"/>
      <c r="F257" s="1"/>
      <c r="G257" s="1"/>
      <c r="H257" s="1"/>
      <c r="I257" s="1"/>
      <c r="J257" s="1"/>
      <c r="K257" s="1"/>
      <c r="L257" s="1"/>
    </row>
    <row r="258" spans="1:12" ht="15.75" customHeight="1" x14ac:dyDescent="0.3">
      <c r="A258" s="1"/>
      <c r="B258" s="1"/>
      <c r="C258" s="1"/>
      <c r="D258" s="1"/>
      <c r="E258" s="1"/>
      <c r="F258" s="1"/>
      <c r="G258" s="1"/>
      <c r="H258" s="1"/>
      <c r="I258" s="1"/>
      <c r="J258" s="1"/>
      <c r="K258" s="1"/>
      <c r="L258" s="1"/>
    </row>
    <row r="259" spans="1:12" ht="15.75" customHeight="1" x14ac:dyDescent="0.3">
      <c r="A259" s="1"/>
      <c r="B259" s="1"/>
      <c r="C259" s="1"/>
      <c r="D259" s="1"/>
      <c r="E259" s="1"/>
      <c r="F259" s="1"/>
      <c r="G259" s="1"/>
      <c r="H259" s="1"/>
      <c r="I259" s="1"/>
      <c r="J259" s="1"/>
      <c r="K259" s="1"/>
      <c r="L259" s="1"/>
    </row>
    <row r="260" spans="1:12" ht="15.75" customHeight="1" x14ac:dyDescent="0.3">
      <c r="A260" s="1"/>
      <c r="B260" s="1"/>
      <c r="C260" s="1"/>
      <c r="D260" s="1"/>
      <c r="E260" s="1"/>
      <c r="F260" s="1"/>
      <c r="G260" s="1"/>
      <c r="H260" s="1"/>
      <c r="I260" s="1"/>
      <c r="J260" s="1"/>
      <c r="K260" s="1"/>
      <c r="L260" s="1"/>
    </row>
    <row r="261" spans="1:12" ht="15.75" customHeight="1" x14ac:dyDescent="0.3">
      <c r="A261" s="1"/>
      <c r="B261" s="1"/>
      <c r="C261" s="1"/>
      <c r="D261" s="1"/>
      <c r="E261" s="1"/>
      <c r="F261" s="1"/>
      <c r="G261" s="1"/>
      <c r="H261" s="1"/>
      <c r="I261" s="1"/>
      <c r="J261" s="1"/>
      <c r="K261" s="1"/>
      <c r="L261" s="1"/>
    </row>
    <row r="262" spans="1:12" ht="15.75" customHeight="1" x14ac:dyDescent="0.3">
      <c r="A262" s="1"/>
      <c r="B262" s="1"/>
      <c r="C262" s="1"/>
      <c r="D262" s="1"/>
      <c r="E262" s="1"/>
      <c r="F262" s="1"/>
      <c r="G262" s="1"/>
      <c r="H262" s="1"/>
      <c r="I262" s="1"/>
      <c r="J262" s="1"/>
      <c r="K262" s="1"/>
      <c r="L262" s="1"/>
    </row>
    <row r="263" spans="1:12" ht="15.75" customHeight="1" x14ac:dyDescent="0.3">
      <c r="A263" s="1"/>
      <c r="B263" s="1"/>
      <c r="C263" s="1"/>
      <c r="D263" s="1"/>
      <c r="E263" s="1"/>
      <c r="F263" s="1"/>
      <c r="G263" s="1"/>
      <c r="H263" s="1"/>
      <c r="I263" s="1"/>
      <c r="J263" s="1"/>
      <c r="K263" s="1"/>
      <c r="L263" s="1"/>
    </row>
    <row r="264" spans="1:12" ht="15.75" customHeight="1" x14ac:dyDescent="0.3">
      <c r="A264" s="1"/>
      <c r="B264" s="1"/>
      <c r="C264" s="1"/>
      <c r="D264" s="1"/>
      <c r="E264" s="1"/>
      <c r="F264" s="1"/>
      <c r="G264" s="1"/>
      <c r="H264" s="1"/>
      <c r="I264" s="1"/>
      <c r="J264" s="1"/>
      <c r="K264" s="1"/>
      <c r="L264" s="1"/>
    </row>
    <row r="265" spans="1:12" ht="15.75" customHeight="1" x14ac:dyDescent="0.3">
      <c r="A265" s="1"/>
      <c r="B265" s="1"/>
      <c r="C265" s="1"/>
      <c r="D265" s="1"/>
      <c r="E265" s="1"/>
      <c r="F265" s="1"/>
      <c r="G265" s="1"/>
      <c r="H265" s="1"/>
      <c r="I265" s="1"/>
      <c r="J265" s="1"/>
      <c r="K265" s="1"/>
      <c r="L265" s="1"/>
    </row>
    <row r="266" spans="1:12" ht="15.75" customHeight="1" x14ac:dyDescent="0.3">
      <c r="A266" s="1"/>
      <c r="B266" s="1"/>
      <c r="C266" s="1"/>
      <c r="D266" s="1"/>
      <c r="E266" s="1"/>
      <c r="F266" s="1"/>
      <c r="G266" s="1"/>
      <c r="H266" s="1"/>
      <c r="I266" s="1"/>
      <c r="J266" s="1"/>
      <c r="K266" s="1"/>
      <c r="L266" s="1"/>
    </row>
    <row r="267" spans="1:12" ht="15.75" customHeight="1" x14ac:dyDescent="0.3">
      <c r="A267" s="1"/>
      <c r="B267" s="1"/>
      <c r="C267" s="1"/>
      <c r="D267" s="1"/>
      <c r="E267" s="1"/>
      <c r="F267" s="1"/>
      <c r="G267" s="1"/>
      <c r="H267" s="1"/>
      <c r="I267" s="1"/>
      <c r="J267" s="1"/>
      <c r="K267" s="1"/>
      <c r="L267" s="1"/>
    </row>
    <row r="268" spans="1:12" ht="15.75" customHeight="1" x14ac:dyDescent="0.3">
      <c r="A268" s="1"/>
      <c r="B268" s="1"/>
      <c r="C268" s="1"/>
      <c r="D268" s="1"/>
      <c r="E268" s="1"/>
      <c r="F268" s="1"/>
      <c r="G268" s="1"/>
      <c r="H268" s="1"/>
      <c r="I268" s="1"/>
      <c r="J268" s="1"/>
      <c r="K268" s="1"/>
      <c r="L268" s="1"/>
    </row>
    <row r="269" spans="1:12" ht="15.75" customHeight="1" x14ac:dyDescent="0.3">
      <c r="A269" s="1"/>
      <c r="B269" s="1"/>
      <c r="C269" s="1"/>
      <c r="D269" s="1"/>
      <c r="E269" s="1"/>
      <c r="F269" s="1"/>
      <c r="G269" s="1"/>
      <c r="H269" s="1"/>
      <c r="I269" s="1"/>
      <c r="J269" s="1"/>
      <c r="K269" s="1"/>
      <c r="L269" s="1"/>
    </row>
    <row r="270" spans="1:12" ht="15.75" customHeight="1" x14ac:dyDescent="0.3">
      <c r="A270" s="1"/>
      <c r="B270" s="1"/>
      <c r="C270" s="1"/>
      <c r="D270" s="1"/>
      <c r="E270" s="1"/>
      <c r="F270" s="1"/>
      <c r="G270" s="1"/>
      <c r="H270" s="1"/>
      <c r="I270" s="1"/>
      <c r="J270" s="1"/>
      <c r="K270" s="1"/>
      <c r="L270" s="1"/>
    </row>
    <row r="271" spans="1:12" ht="15.75" customHeight="1" x14ac:dyDescent="0.3">
      <c r="A271" s="1"/>
      <c r="B271" s="1"/>
      <c r="C271" s="1"/>
      <c r="D271" s="1"/>
      <c r="E271" s="1"/>
      <c r="F271" s="1"/>
      <c r="G271" s="1"/>
      <c r="H271" s="1"/>
      <c r="I271" s="1"/>
      <c r="J271" s="1"/>
      <c r="K271" s="1"/>
      <c r="L271" s="1"/>
    </row>
    <row r="272" spans="1:12" ht="15.75" customHeight="1" x14ac:dyDescent="0.3">
      <c r="A272" s="1"/>
      <c r="B272" s="1"/>
      <c r="C272" s="1"/>
      <c r="D272" s="1"/>
      <c r="E272" s="1"/>
      <c r="F272" s="1"/>
      <c r="G272" s="1"/>
      <c r="H272" s="1"/>
      <c r="I272" s="1"/>
      <c r="J272" s="1"/>
      <c r="K272" s="1"/>
      <c r="L272" s="1"/>
    </row>
    <row r="273" spans="1:12" ht="15.75" customHeight="1" x14ac:dyDescent="0.3">
      <c r="A273" s="1"/>
      <c r="B273" s="1"/>
      <c r="C273" s="1"/>
      <c r="D273" s="1"/>
      <c r="E273" s="1"/>
      <c r="F273" s="1"/>
      <c r="G273" s="1"/>
      <c r="H273" s="1"/>
      <c r="I273" s="1"/>
      <c r="J273" s="1"/>
      <c r="K273" s="1"/>
      <c r="L273" s="1"/>
    </row>
    <row r="274" spans="1:12" ht="15.75" customHeight="1" x14ac:dyDescent="0.3">
      <c r="A274" s="1"/>
      <c r="B274" s="1"/>
      <c r="C274" s="1"/>
      <c r="D274" s="1"/>
      <c r="E274" s="1"/>
      <c r="F274" s="1"/>
      <c r="G274" s="1"/>
      <c r="H274" s="1"/>
      <c r="I274" s="1"/>
      <c r="J274" s="1"/>
      <c r="K274" s="1"/>
      <c r="L274" s="1"/>
    </row>
    <row r="275" spans="1:12" ht="15.75" customHeight="1" x14ac:dyDescent="0.3">
      <c r="A275" s="1"/>
      <c r="B275" s="1"/>
      <c r="C275" s="1"/>
      <c r="D275" s="1"/>
      <c r="E275" s="1"/>
      <c r="F275" s="1"/>
      <c r="G275" s="1"/>
      <c r="H275" s="1"/>
      <c r="I275" s="1"/>
      <c r="J275" s="1"/>
      <c r="K275" s="1"/>
      <c r="L275" s="1"/>
    </row>
    <row r="276" spans="1:12" ht="15.75" customHeight="1" x14ac:dyDescent="0.3">
      <c r="A276" s="1"/>
      <c r="B276" s="1"/>
      <c r="C276" s="1"/>
      <c r="D276" s="1"/>
      <c r="E276" s="1"/>
      <c r="F276" s="1"/>
      <c r="G276" s="1"/>
      <c r="H276" s="1"/>
      <c r="I276" s="1"/>
      <c r="J276" s="1"/>
      <c r="K276" s="1"/>
      <c r="L276" s="1"/>
    </row>
    <row r="277" spans="1:12" ht="15.75" customHeight="1" x14ac:dyDescent="0.3">
      <c r="A277" s="1"/>
      <c r="B277" s="1"/>
      <c r="C277" s="1"/>
      <c r="D277" s="1"/>
      <c r="E277" s="1"/>
      <c r="F277" s="1"/>
      <c r="G277" s="1"/>
      <c r="H277" s="1"/>
      <c r="I277" s="1"/>
      <c r="J277" s="1"/>
      <c r="K277" s="1"/>
      <c r="L277" s="1"/>
    </row>
    <row r="278" spans="1:12" ht="15.75" customHeight="1" x14ac:dyDescent="0.3">
      <c r="A278" s="1"/>
      <c r="B278" s="1"/>
      <c r="C278" s="1"/>
      <c r="D278" s="1"/>
      <c r="E278" s="1"/>
      <c r="F278" s="1"/>
      <c r="G278" s="1"/>
      <c r="H278" s="1"/>
      <c r="I278" s="1"/>
      <c r="J278" s="1"/>
      <c r="K278" s="1"/>
      <c r="L278" s="1"/>
    </row>
    <row r="279" spans="1:12" ht="15.75" customHeight="1" x14ac:dyDescent="0.3">
      <c r="A279" s="1"/>
      <c r="B279" s="1"/>
      <c r="C279" s="1"/>
      <c r="D279" s="1"/>
      <c r="E279" s="1"/>
      <c r="F279" s="1"/>
      <c r="G279" s="1"/>
      <c r="H279" s="1"/>
      <c r="I279" s="1"/>
      <c r="J279" s="1"/>
      <c r="K279" s="1"/>
      <c r="L279" s="1"/>
    </row>
    <row r="280" spans="1:12" ht="15.75" customHeight="1" x14ac:dyDescent="0.3">
      <c r="A280" s="1"/>
      <c r="B280" s="1"/>
      <c r="C280" s="1"/>
      <c r="D280" s="1"/>
      <c r="E280" s="1"/>
      <c r="F280" s="1"/>
      <c r="G280" s="1"/>
      <c r="H280" s="1"/>
      <c r="I280" s="1"/>
      <c r="J280" s="1"/>
      <c r="K280" s="1"/>
      <c r="L280" s="1"/>
    </row>
    <row r="281" spans="1:12" ht="15.75" customHeight="1" x14ac:dyDescent="0.3">
      <c r="A281" s="1"/>
      <c r="B281" s="1"/>
      <c r="C281" s="1"/>
      <c r="D281" s="1"/>
      <c r="E281" s="1"/>
      <c r="F281" s="1"/>
      <c r="G281" s="1"/>
      <c r="H281" s="1"/>
      <c r="I281" s="1"/>
      <c r="J281" s="1"/>
      <c r="K281" s="1"/>
      <c r="L281" s="1"/>
    </row>
    <row r="282" spans="1:12" ht="15.75" customHeight="1" x14ac:dyDescent="0.3">
      <c r="A282" s="1"/>
      <c r="B282" s="1"/>
      <c r="C282" s="1"/>
      <c r="D282" s="1"/>
      <c r="E282" s="1"/>
      <c r="F282" s="1"/>
      <c r="G282" s="1"/>
      <c r="H282" s="1"/>
      <c r="I282" s="1"/>
      <c r="J282" s="1"/>
      <c r="K282" s="1"/>
      <c r="L282" s="1"/>
    </row>
    <row r="283" spans="1:12" ht="15.75" customHeight="1" x14ac:dyDescent="0.3">
      <c r="A283" s="1"/>
      <c r="B283" s="1"/>
      <c r="C283" s="1"/>
      <c r="D283" s="1"/>
      <c r="E283" s="1"/>
      <c r="F283" s="1"/>
      <c r="G283" s="1"/>
      <c r="H283" s="1"/>
      <c r="I283" s="1"/>
      <c r="J283" s="1"/>
      <c r="K283" s="1"/>
      <c r="L283" s="1"/>
    </row>
    <row r="284" spans="1:12" ht="15.75" customHeight="1" x14ac:dyDescent="0.3">
      <c r="A284" s="1"/>
      <c r="B284" s="1"/>
      <c r="C284" s="1"/>
      <c r="D284" s="1"/>
      <c r="E284" s="1"/>
      <c r="F284" s="1"/>
      <c r="G284" s="1"/>
      <c r="H284" s="1"/>
      <c r="I284" s="1"/>
      <c r="J284" s="1"/>
      <c r="K284" s="1"/>
      <c r="L284" s="1"/>
    </row>
    <row r="285" spans="1:12" ht="15.75" customHeight="1" x14ac:dyDescent="0.3">
      <c r="A285" s="1"/>
      <c r="B285" s="1"/>
      <c r="C285" s="1"/>
      <c r="D285" s="1"/>
      <c r="E285" s="1"/>
      <c r="F285" s="1"/>
      <c r="G285" s="1"/>
      <c r="H285" s="1"/>
      <c r="I285" s="1"/>
      <c r="J285" s="1"/>
      <c r="K285" s="1"/>
      <c r="L285" s="1"/>
    </row>
    <row r="286" spans="1:12" ht="15.75" customHeight="1" x14ac:dyDescent="0.3">
      <c r="A286" s="1"/>
      <c r="B286" s="1"/>
      <c r="C286" s="1"/>
      <c r="D286" s="1"/>
      <c r="E286" s="1"/>
      <c r="F286" s="1"/>
      <c r="G286" s="1"/>
      <c r="H286" s="1"/>
      <c r="I286" s="1"/>
      <c r="J286" s="1"/>
      <c r="K286" s="1"/>
      <c r="L286" s="1"/>
    </row>
    <row r="287" spans="1:12" ht="15.75" customHeight="1" x14ac:dyDescent="0.3">
      <c r="A287" s="1"/>
      <c r="B287" s="1"/>
      <c r="C287" s="1"/>
      <c r="D287" s="1"/>
      <c r="E287" s="1"/>
      <c r="F287" s="1"/>
      <c r="G287" s="1"/>
      <c r="H287" s="1"/>
      <c r="I287" s="1"/>
      <c r="J287" s="1"/>
      <c r="K287" s="1"/>
      <c r="L287" s="1"/>
    </row>
    <row r="288" spans="1:12" ht="15.75" customHeight="1" x14ac:dyDescent="0.3">
      <c r="A288" s="1"/>
      <c r="B288" s="1"/>
      <c r="C288" s="1"/>
      <c r="D288" s="1"/>
      <c r="E288" s="1"/>
      <c r="F288" s="1"/>
      <c r="G288" s="1"/>
      <c r="H288" s="1"/>
      <c r="I288" s="1"/>
      <c r="J288" s="1"/>
      <c r="K288" s="1"/>
      <c r="L288" s="1"/>
    </row>
    <row r="289" spans="1:12" ht="15.75" customHeight="1" x14ac:dyDescent="0.3">
      <c r="A289" s="1"/>
      <c r="B289" s="1"/>
      <c r="C289" s="1"/>
      <c r="D289" s="1"/>
      <c r="E289" s="1"/>
      <c r="F289" s="1"/>
      <c r="G289" s="1"/>
      <c r="H289" s="1"/>
      <c r="I289" s="1"/>
      <c r="J289" s="1"/>
      <c r="K289" s="1"/>
      <c r="L289" s="1"/>
    </row>
    <row r="290" spans="1:12" ht="15.75" customHeight="1" x14ac:dyDescent="0.3">
      <c r="A290" s="1"/>
      <c r="B290" s="1"/>
      <c r="C290" s="1"/>
      <c r="D290" s="1"/>
      <c r="E290" s="1"/>
      <c r="F290" s="1"/>
      <c r="G290" s="1"/>
      <c r="H290" s="1"/>
      <c r="I290" s="1"/>
      <c r="J290" s="1"/>
      <c r="K290" s="1"/>
      <c r="L290" s="1"/>
    </row>
    <row r="291" spans="1:12" ht="15.75" customHeight="1" x14ac:dyDescent="0.3">
      <c r="A291" s="1"/>
      <c r="B291" s="1"/>
      <c r="C291" s="1"/>
      <c r="D291" s="1"/>
      <c r="E291" s="1"/>
      <c r="F291" s="1"/>
      <c r="G291" s="1"/>
      <c r="H291" s="1"/>
      <c r="I291" s="1"/>
      <c r="J291" s="1"/>
      <c r="K291" s="1"/>
      <c r="L291" s="1"/>
    </row>
    <row r="292" spans="1:12" ht="15.75" customHeight="1" x14ac:dyDescent="0.3">
      <c r="A292" s="1"/>
      <c r="B292" s="1"/>
      <c r="C292" s="1"/>
      <c r="D292" s="1"/>
      <c r="E292" s="1"/>
      <c r="F292" s="1"/>
      <c r="G292" s="1"/>
      <c r="H292" s="1"/>
      <c r="I292" s="1"/>
      <c r="J292" s="1"/>
      <c r="K292" s="1"/>
      <c r="L292" s="1"/>
    </row>
    <row r="293" spans="1:12" ht="15.75" customHeight="1" x14ac:dyDescent="0.3">
      <c r="A293" s="1"/>
      <c r="B293" s="1"/>
      <c r="C293" s="1"/>
      <c r="D293" s="1"/>
      <c r="E293" s="1"/>
      <c r="F293" s="1"/>
      <c r="G293" s="1"/>
      <c r="H293" s="1"/>
      <c r="I293" s="1"/>
      <c r="J293" s="1"/>
      <c r="K293" s="1"/>
      <c r="L293" s="1"/>
    </row>
    <row r="294" spans="1:12" ht="15.75" customHeight="1" x14ac:dyDescent="0.3">
      <c r="A294" s="1"/>
      <c r="B294" s="1"/>
      <c r="C294" s="1"/>
      <c r="D294" s="1"/>
      <c r="E294" s="1"/>
      <c r="F294" s="1"/>
      <c r="G294" s="1"/>
      <c r="H294" s="1"/>
      <c r="I294" s="1"/>
      <c r="J294" s="1"/>
      <c r="K294" s="1"/>
      <c r="L294" s="1"/>
    </row>
    <row r="295" spans="1:12" ht="15.75" customHeight="1" x14ac:dyDescent="0.3">
      <c r="A295" s="1"/>
      <c r="B295" s="1"/>
      <c r="C295" s="1"/>
      <c r="D295" s="1"/>
      <c r="E295" s="1"/>
      <c r="F295" s="1"/>
      <c r="G295" s="1"/>
      <c r="H295" s="1"/>
      <c r="I295" s="1"/>
      <c r="J295" s="1"/>
      <c r="K295" s="1"/>
      <c r="L295" s="1"/>
    </row>
    <row r="296" spans="1:12" ht="15.75" customHeight="1" x14ac:dyDescent="0.3">
      <c r="A296" s="1"/>
      <c r="B296" s="1"/>
      <c r="C296" s="1"/>
      <c r="D296" s="1"/>
      <c r="E296" s="1"/>
      <c r="F296" s="1"/>
      <c r="G296" s="1"/>
      <c r="H296" s="1"/>
      <c r="I296" s="1"/>
      <c r="J296" s="1"/>
      <c r="K296" s="1"/>
      <c r="L296" s="1"/>
    </row>
    <row r="297" spans="1:12" ht="15.75" customHeight="1" x14ac:dyDescent="0.3">
      <c r="A297" s="1"/>
      <c r="B297" s="1"/>
      <c r="C297" s="1"/>
      <c r="D297" s="1"/>
      <c r="E297" s="1"/>
      <c r="F297" s="1"/>
      <c r="G297" s="1"/>
      <c r="H297" s="1"/>
      <c r="I297" s="1"/>
      <c r="J297" s="1"/>
      <c r="K297" s="1"/>
      <c r="L297" s="1"/>
    </row>
    <row r="298" spans="1:12" ht="15.75" customHeight="1" x14ac:dyDescent="0.3">
      <c r="A298" s="1"/>
      <c r="B298" s="1"/>
      <c r="C298" s="1"/>
      <c r="D298" s="1"/>
      <c r="E298" s="1"/>
      <c r="F298" s="1"/>
      <c r="G298" s="1"/>
      <c r="H298" s="1"/>
      <c r="I298" s="1"/>
      <c r="J298" s="1"/>
      <c r="K298" s="1"/>
      <c r="L298" s="1"/>
    </row>
    <row r="299" spans="1:12" ht="15.75" customHeight="1" x14ac:dyDescent="0.3">
      <c r="A299" s="1"/>
      <c r="B299" s="1"/>
      <c r="C299" s="1"/>
      <c r="D299" s="1"/>
      <c r="E299" s="1"/>
      <c r="F299" s="1"/>
      <c r="G299" s="1"/>
      <c r="H299" s="1"/>
      <c r="I299" s="1"/>
      <c r="J299" s="1"/>
      <c r="K299" s="1"/>
      <c r="L299" s="1"/>
    </row>
    <row r="300" spans="1:12" ht="15.75" customHeight="1" x14ac:dyDescent="0.3">
      <c r="A300" s="1"/>
      <c r="B300" s="1"/>
      <c r="C300" s="1"/>
      <c r="D300" s="1"/>
      <c r="E300" s="1"/>
      <c r="F300" s="1"/>
      <c r="G300" s="1"/>
      <c r="H300" s="1"/>
      <c r="I300" s="1"/>
      <c r="J300" s="1"/>
      <c r="K300" s="1"/>
      <c r="L300" s="1"/>
    </row>
    <row r="301" spans="1:12" ht="15.75" customHeight="1" x14ac:dyDescent="0.3">
      <c r="A301" s="1"/>
      <c r="B301" s="1"/>
      <c r="C301" s="1"/>
      <c r="D301" s="1"/>
      <c r="E301" s="1"/>
      <c r="F301" s="1"/>
      <c r="G301" s="1"/>
      <c r="H301" s="1"/>
      <c r="I301" s="1"/>
      <c r="J301" s="1"/>
      <c r="K301" s="1"/>
      <c r="L301" s="1"/>
    </row>
    <row r="302" spans="1:12" ht="15.75" customHeight="1" x14ac:dyDescent="0.3">
      <c r="A302" s="1"/>
      <c r="B302" s="1"/>
      <c r="C302" s="1"/>
      <c r="D302" s="1"/>
      <c r="E302" s="1"/>
      <c r="F302" s="1"/>
      <c r="G302" s="1"/>
      <c r="H302" s="1"/>
      <c r="I302" s="1"/>
      <c r="J302" s="1"/>
      <c r="K302" s="1"/>
      <c r="L302" s="1"/>
    </row>
    <row r="303" spans="1:12" ht="15.75" customHeight="1" x14ac:dyDescent="0.3">
      <c r="A303" s="1"/>
      <c r="B303" s="1"/>
      <c r="C303" s="1"/>
      <c r="D303" s="1"/>
      <c r="E303" s="1"/>
      <c r="F303" s="1"/>
      <c r="G303" s="1"/>
      <c r="H303" s="1"/>
      <c r="I303" s="1"/>
      <c r="J303" s="1"/>
      <c r="K303" s="1"/>
      <c r="L303" s="1"/>
    </row>
    <row r="304" spans="1:12" ht="15.75" customHeight="1" x14ac:dyDescent="0.3">
      <c r="A304" s="1"/>
      <c r="B304" s="1"/>
      <c r="C304" s="1"/>
      <c r="D304" s="1"/>
      <c r="E304" s="1"/>
      <c r="F304" s="1"/>
      <c r="G304" s="1"/>
      <c r="H304" s="1"/>
      <c r="I304" s="1"/>
      <c r="J304" s="1"/>
      <c r="K304" s="1"/>
      <c r="L304" s="1"/>
    </row>
    <row r="305" spans="1:12" ht="15.75" customHeight="1" x14ac:dyDescent="0.3">
      <c r="A305" s="1"/>
      <c r="B305" s="1"/>
      <c r="C305" s="1"/>
      <c r="D305" s="1"/>
      <c r="E305" s="1"/>
      <c r="F305" s="1"/>
      <c r="G305" s="1"/>
      <c r="H305" s="1"/>
      <c r="I305" s="1"/>
      <c r="J305" s="1"/>
      <c r="K305" s="1"/>
      <c r="L305" s="1"/>
    </row>
    <row r="306" spans="1:12" ht="15.75" customHeight="1" x14ac:dyDescent="0.3">
      <c r="A306" s="1"/>
      <c r="B306" s="1"/>
      <c r="C306" s="1"/>
      <c r="D306" s="1"/>
      <c r="E306" s="1"/>
      <c r="F306" s="1"/>
      <c r="G306" s="1"/>
      <c r="H306" s="1"/>
      <c r="I306" s="1"/>
      <c r="J306" s="1"/>
      <c r="K306" s="1"/>
      <c r="L306" s="1"/>
    </row>
    <row r="307" spans="1:12" ht="15.75" customHeight="1" x14ac:dyDescent="0.3">
      <c r="A307" s="1"/>
      <c r="B307" s="1"/>
      <c r="C307" s="1"/>
      <c r="D307" s="1"/>
      <c r="E307" s="1"/>
      <c r="F307" s="1"/>
      <c r="G307" s="1"/>
      <c r="H307" s="1"/>
      <c r="I307" s="1"/>
      <c r="J307" s="1"/>
      <c r="K307" s="1"/>
      <c r="L307" s="1"/>
    </row>
    <row r="308" spans="1:12" ht="15.75" customHeight="1" x14ac:dyDescent="0.3">
      <c r="A308" s="1"/>
      <c r="B308" s="1"/>
      <c r="C308" s="1"/>
      <c r="D308" s="1"/>
      <c r="E308" s="1"/>
      <c r="F308" s="1"/>
      <c r="G308" s="1"/>
      <c r="H308" s="1"/>
      <c r="I308" s="1"/>
      <c r="J308" s="1"/>
      <c r="K308" s="1"/>
      <c r="L308" s="1"/>
    </row>
    <row r="309" spans="1:12" ht="15.75" customHeight="1" x14ac:dyDescent="0.3">
      <c r="A309" s="1"/>
      <c r="B309" s="1"/>
      <c r="C309" s="1"/>
      <c r="D309" s="1"/>
      <c r="E309" s="1"/>
      <c r="F309" s="1"/>
      <c r="G309" s="1"/>
      <c r="H309" s="1"/>
      <c r="I309" s="1"/>
      <c r="J309" s="1"/>
      <c r="K309" s="1"/>
      <c r="L309" s="1"/>
    </row>
    <row r="310" spans="1:12" ht="15.75" customHeight="1" x14ac:dyDescent="0.3">
      <c r="A310" s="1"/>
      <c r="B310" s="1"/>
      <c r="C310" s="1"/>
      <c r="D310" s="1"/>
      <c r="E310" s="1"/>
      <c r="F310" s="1"/>
      <c r="G310" s="1"/>
      <c r="H310" s="1"/>
      <c r="I310" s="1"/>
      <c r="J310" s="1"/>
      <c r="K310" s="1"/>
      <c r="L310" s="1"/>
    </row>
    <row r="311" spans="1:12" ht="15.75" customHeight="1" x14ac:dyDescent="0.3">
      <c r="A311" s="1"/>
      <c r="B311" s="1"/>
      <c r="C311" s="1"/>
      <c r="D311" s="1"/>
      <c r="E311" s="1"/>
      <c r="F311" s="1"/>
      <c r="G311" s="1"/>
      <c r="H311" s="1"/>
      <c r="I311" s="1"/>
      <c r="J311" s="1"/>
      <c r="K311" s="1"/>
      <c r="L311" s="1"/>
    </row>
    <row r="312" spans="1:12" ht="15.75" customHeight="1" x14ac:dyDescent="0.3">
      <c r="A312" s="1"/>
      <c r="B312" s="1"/>
      <c r="C312" s="1"/>
      <c r="D312" s="1"/>
      <c r="E312" s="1"/>
      <c r="F312" s="1"/>
      <c r="G312" s="1"/>
      <c r="H312" s="1"/>
      <c r="I312" s="1"/>
      <c r="J312" s="1"/>
      <c r="K312" s="1"/>
      <c r="L312" s="1"/>
    </row>
    <row r="313" spans="1:12" ht="15.75" customHeight="1" x14ac:dyDescent="0.3">
      <c r="A313" s="1"/>
      <c r="B313" s="1"/>
      <c r="C313" s="1"/>
      <c r="D313" s="1"/>
      <c r="E313" s="1"/>
      <c r="F313" s="1"/>
      <c r="G313" s="1"/>
      <c r="H313" s="1"/>
      <c r="I313" s="1"/>
      <c r="J313" s="1"/>
      <c r="K313" s="1"/>
      <c r="L313" s="1"/>
    </row>
    <row r="314" spans="1:12" ht="15.75" customHeight="1" x14ac:dyDescent="0.3">
      <c r="A314" s="1"/>
      <c r="B314" s="1"/>
      <c r="C314" s="1"/>
      <c r="D314" s="1"/>
      <c r="E314" s="1"/>
      <c r="F314" s="1"/>
      <c r="G314" s="1"/>
      <c r="H314" s="1"/>
      <c r="I314" s="1"/>
      <c r="J314" s="1"/>
      <c r="K314" s="1"/>
      <c r="L314" s="1"/>
    </row>
    <row r="315" spans="1:12" ht="15.75" customHeight="1" x14ac:dyDescent="0.3">
      <c r="A315" s="1"/>
      <c r="B315" s="1"/>
      <c r="C315" s="1"/>
      <c r="D315" s="1"/>
      <c r="E315" s="1"/>
      <c r="F315" s="1"/>
      <c r="G315" s="1"/>
      <c r="H315" s="1"/>
      <c r="I315" s="1"/>
      <c r="J315" s="1"/>
      <c r="K315" s="1"/>
      <c r="L315" s="1"/>
    </row>
    <row r="316" spans="1:12" ht="15.75" customHeight="1" x14ac:dyDescent="0.3">
      <c r="A316" s="1"/>
      <c r="B316" s="1"/>
      <c r="C316" s="1"/>
      <c r="D316" s="1"/>
      <c r="E316" s="1"/>
      <c r="F316" s="1"/>
      <c r="G316" s="1"/>
      <c r="H316" s="1"/>
      <c r="I316" s="1"/>
      <c r="J316" s="1"/>
      <c r="K316" s="1"/>
      <c r="L316" s="1"/>
    </row>
    <row r="317" spans="1:12" ht="15.75" customHeight="1" x14ac:dyDescent="0.3">
      <c r="A317" s="1"/>
      <c r="B317" s="1"/>
      <c r="C317" s="1"/>
      <c r="D317" s="1"/>
      <c r="E317" s="1"/>
      <c r="F317" s="1"/>
      <c r="G317" s="1"/>
      <c r="H317" s="1"/>
      <c r="I317" s="1"/>
      <c r="J317" s="1"/>
      <c r="K317" s="1"/>
      <c r="L317" s="1"/>
    </row>
    <row r="318" spans="1:12" ht="15.75" customHeight="1" x14ac:dyDescent="0.3">
      <c r="A318" s="1"/>
      <c r="B318" s="1"/>
      <c r="C318" s="1"/>
      <c r="D318" s="1"/>
      <c r="E318" s="1"/>
      <c r="F318" s="1"/>
      <c r="G318" s="1"/>
      <c r="H318" s="1"/>
      <c r="I318" s="1"/>
      <c r="J318" s="1"/>
      <c r="K318" s="1"/>
      <c r="L318" s="1"/>
    </row>
    <row r="319" spans="1:12" ht="15.75" customHeight="1" x14ac:dyDescent="0.3">
      <c r="A319" s="1"/>
      <c r="B319" s="1"/>
      <c r="C319" s="1"/>
      <c r="D319" s="1"/>
      <c r="E319" s="1"/>
      <c r="F319" s="1"/>
      <c r="G319" s="1"/>
      <c r="H319" s="1"/>
      <c r="I319" s="1"/>
      <c r="J319" s="1"/>
      <c r="K319" s="1"/>
      <c r="L319" s="1"/>
    </row>
    <row r="320" spans="1:12" ht="15.75" customHeight="1" x14ac:dyDescent="0.3">
      <c r="A320" s="1"/>
      <c r="B320" s="1"/>
      <c r="C320" s="1"/>
      <c r="D320" s="1"/>
      <c r="E320" s="1"/>
      <c r="F320" s="1"/>
      <c r="G320" s="1"/>
      <c r="H320" s="1"/>
      <c r="I320" s="1"/>
      <c r="J320" s="1"/>
      <c r="K320" s="1"/>
      <c r="L320" s="1"/>
    </row>
    <row r="321" spans="1:12" ht="15.75" customHeight="1" x14ac:dyDescent="0.3">
      <c r="A321" s="1"/>
      <c r="B321" s="1"/>
      <c r="C321" s="1"/>
      <c r="D321" s="1"/>
      <c r="E321" s="1"/>
      <c r="F321" s="1"/>
      <c r="G321" s="1"/>
      <c r="H321" s="1"/>
      <c r="I321" s="1"/>
      <c r="J321" s="1"/>
      <c r="K321" s="1"/>
      <c r="L321" s="1"/>
    </row>
    <row r="322" spans="1:12" ht="15.75" customHeight="1" x14ac:dyDescent="0.3">
      <c r="A322" s="1"/>
      <c r="B322" s="1"/>
      <c r="C322" s="1"/>
      <c r="D322" s="1"/>
      <c r="E322" s="1"/>
      <c r="F322" s="1"/>
      <c r="G322" s="1"/>
      <c r="H322" s="1"/>
      <c r="I322" s="1"/>
      <c r="J322" s="1"/>
      <c r="K322" s="1"/>
      <c r="L322" s="1"/>
    </row>
    <row r="323" spans="1:12" ht="15.75" customHeight="1" x14ac:dyDescent="0.3">
      <c r="A323" s="1"/>
      <c r="B323" s="1"/>
      <c r="C323" s="1"/>
      <c r="D323" s="1"/>
      <c r="E323" s="1"/>
      <c r="F323" s="1"/>
      <c r="G323" s="1"/>
      <c r="H323" s="1"/>
      <c r="I323" s="1"/>
      <c r="J323" s="1"/>
      <c r="K323" s="1"/>
      <c r="L323" s="1"/>
    </row>
    <row r="324" spans="1:12" ht="15.75" customHeight="1" x14ac:dyDescent="0.3">
      <c r="A324" s="1"/>
      <c r="B324" s="1"/>
      <c r="C324" s="1"/>
      <c r="D324" s="1"/>
      <c r="E324" s="1"/>
      <c r="F324" s="1"/>
      <c r="G324" s="1"/>
      <c r="H324" s="1"/>
      <c r="I324" s="1"/>
      <c r="J324" s="1"/>
      <c r="K324" s="1"/>
      <c r="L324" s="1"/>
    </row>
    <row r="325" spans="1:12" ht="15.75" customHeight="1" x14ac:dyDescent="0.3">
      <c r="A325" s="1"/>
      <c r="B325" s="1"/>
      <c r="C325" s="1"/>
      <c r="D325" s="1"/>
      <c r="E325" s="1"/>
      <c r="F325" s="1"/>
      <c r="G325" s="1"/>
      <c r="H325" s="1"/>
      <c r="I325" s="1"/>
      <c r="J325" s="1"/>
      <c r="K325" s="1"/>
      <c r="L325" s="1"/>
    </row>
    <row r="326" spans="1:12" ht="15.75" customHeight="1" x14ac:dyDescent="0.3">
      <c r="A326" s="1"/>
      <c r="B326" s="1"/>
      <c r="C326" s="1"/>
      <c r="D326" s="1"/>
      <c r="E326" s="1"/>
      <c r="F326" s="1"/>
      <c r="G326" s="1"/>
      <c r="H326" s="1"/>
      <c r="I326" s="1"/>
      <c r="J326" s="1"/>
      <c r="K326" s="1"/>
      <c r="L326" s="1"/>
    </row>
    <row r="327" spans="1:12" ht="15.75" customHeight="1" x14ac:dyDescent="0.3">
      <c r="A327" s="1"/>
      <c r="B327" s="1"/>
      <c r="C327" s="1"/>
      <c r="D327" s="1"/>
      <c r="E327" s="1"/>
      <c r="F327" s="1"/>
      <c r="G327" s="1"/>
      <c r="H327" s="1"/>
      <c r="I327" s="1"/>
      <c r="J327" s="1"/>
      <c r="K327" s="1"/>
      <c r="L327" s="1"/>
    </row>
    <row r="328" spans="1:12" ht="15.75" customHeight="1" x14ac:dyDescent="0.3">
      <c r="A328" s="1"/>
      <c r="B328" s="1"/>
      <c r="C328" s="1"/>
      <c r="D328" s="1"/>
      <c r="E328" s="1"/>
      <c r="F328" s="1"/>
      <c r="G328" s="1"/>
      <c r="H328" s="1"/>
      <c r="I328" s="1"/>
      <c r="J328" s="1"/>
      <c r="K328" s="1"/>
      <c r="L328" s="1"/>
    </row>
    <row r="329" spans="1:12" ht="15.75" customHeight="1" x14ac:dyDescent="0.3">
      <c r="A329" s="1"/>
      <c r="B329" s="1"/>
      <c r="C329" s="1"/>
      <c r="D329" s="1"/>
      <c r="E329" s="1"/>
      <c r="F329" s="1"/>
      <c r="G329" s="1"/>
      <c r="H329" s="1"/>
      <c r="I329" s="1"/>
      <c r="J329" s="1"/>
      <c r="K329" s="1"/>
      <c r="L329" s="1"/>
    </row>
    <row r="330" spans="1:12" ht="15.75" customHeight="1" x14ac:dyDescent="0.3">
      <c r="A330" s="1"/>
      <c r="B330" s="1"/>
      <c r="C330" s="1"/>
      <c r="D330" s="1"/>
      <c r="E330" s="1"/>
      <c r="F330" s="1"/>
      <c r="G330" s="1"/>
      <c r="H330" s="1"/>
      <c r="I330" s="1"/>
      <c r="J330" s="1"/>
      <c r="K330" s="1"/>
      <c r="L330" s="1"/>
    </row>
    <row r="331" spans="1:12" ht="15.75" customHeight="1" x14ac:dyDescent="0.3">
      <c r="A331" s="1"/>
      <c r="B331" s="1"/>
      <c r="C331" s="1"/>
      <c r="D331" s="1"/>
      <c r="E331" s="1"/>
      <c r="F331" s="1"/>
      <c r="G331" s="1"/>
      <c r="H331" s="1"/>
      <c r="I331" s="1"/>
      <c r="J331" s="1"/>
      <c r="K331" s="1"/>
      <c r="L331" s="1"/>
    </row>
    <row r="332" spans="1:12" ht="15.75" customHeight="1" x14ac:dyDescent="0.3">
      <c r="A332" s="1"/>
      <c r="B332" s="1"/>
      <c r="C332" s="1"/>
      <c r="D332" s="1"/>
      <c r="E332" s="1"/>
      <c r="F332" s="1"/>
      <c r="G332" s="1"/>
      <c r="H332" s="1"/>
      <c r="I332" s="1"/>
      <c r="J332" s="1"/>
      <c r="K332" s="1"/>
      <c r="L332" s="1"/>
    </row>
    <row r="333" spans="1:12" ht="15.75" customHeight="1" x14ac:dyDescent="0.3">
      <c r="A333" s="1"/>
      <c r="B333" s="1"/>
      <c r="C333" s="1"/>
      <c r="D333" s="1"/>
      <c r="E333" s="1"/>
      <c r="F333" s="1"/>
      <c r="G333" s="1"/>
      <c r="H333" s="1"/>
      <c r="I333" s="1"/>
      <c r="J333" s="1"/>
      <c r="K333" s="1"/>
      <c r="L333" s="1"/>
    </row>
    <row r="334" spans="1:12" ht="15.75" customHeight="1" x14ac:dyDescent="0.3">
      <c r="A334" s="1"/>
      <c r="B334" s="1"/>
      <c r="C334" s="1"/>
      <c r="D334" s="1"/>
      <c r="E334" s="1"/>
      <c r="F334" s="1"/>
      <c r="G334" s="1"/>
      <c r="H334" s="1"/>
      <c r="I334" s="1"/>
      <c r="J334" s="1"/>
      <c r="K334" s="1"/>
      <c r="L334" s="1"/>
    </row>
    <row r="335" spans="1:12" ht="15.75" customHeight="1" x14ac:dyDescent="0.3">
      <c r="A335" s="1"/>
      <c r="B335" s="1"/>
      <c r="C335" s="1"/>
      <c r="D335" s="1"/>
      <c r="E335" s="1"/>
      <c r="F335" s="1"/>
      <c r="G335" s="1"/>
      <c r="H335" s="1"/>
      <c r="I335" s="1"/>
      <c r="J335" s="1"/>
      <c r="K335" s="1"/>
      <c r="L335" s="1"/>
    </row>
    <row r="336" spans="1:12" ht="15.75" customHeight="1" x14ac:dyDescent="0.3">
      <c r="A336" s="1"/>
      <c r="B336" s="1"/>
      <c r="C336" s="1"/>
      <c r="D336" s="1"/>
      <c r="E336" s="1"/>
      <c r="F336" s="1"/>
      <c r="G336" s="1"/>
      <c r="H336" s="1"/>
      <c r="I336" s="1"/>
      <c r="J336" s="1"/>
      <c r="K336" s="1"/>
      <c r="L336" s="1"/>
    </row>
    <row r="337" spans="1:12" ht="15.75" customHeight="1" x14ac:dyDescent="0.3">
      <c r="A337" s="1"/>
      <c r="B337" s="1"/>
      <c r="C337" s="1"/>
      <c r="D337" s="1"/>
      <c r="E337" s="1"/>
      <c r="F337" s="1"/>
      <c r="G337" s="1"/>
      <c r="H337" s="1"/>
      <c r="I337" s="1"/>
      <c r="J337" s="1"/>
      <c r="K337" s="1"/>
      <c r="L337" s="1"/>
    </row>
    <row r="338" spans="1:12" ht="15.75" customHeight="1" x14ac:dyDescent="0.3">
      <c r="A338" s="1"/>
      <c r="B338" s="1"/>
      <c r="C338" s="1"/>
      <c r="D338" s="1"/>
      <c r="E338" s="1"/>
      <c r="F338" s="1"/>
      <c r="G338" s="1"/>
      <c r="H338" s="1"/>
      <c r="I338" s="1"/>
      <c r="J338" s="1"/>
      <c r="K338" s="1"/>
      <c r="L338" s="1"/>
    </row>
    <row r="339" spans="1:12" ht="15.75" customHeight="1" x14ac:dyDescent="0.3">
      <c r="A339" s="1"/>
      <c r="B339" s="1"/>
      <c r="C339" s="1"/>
      <c r="D339" s="1"/>
      <c r="E339" s="1"/>
      <c r="F339" s="1"/>
      <c r="G339" s="1"/>
      <c r="H339" s="1"/>
      <c r="I339" s="1"/>
      <c r="J339" s="1"/>
      <c r="K339" s="1"/>
      <c r="L339" s="1"/>
    </row>
    <row r="340" spans="1:12" ht="15.75" customHeight="1" x14ac:dyDescent="0.3">
      <c r="A340" s="1"/>
      <c r="B340" s="1"/>
      <c r="C340" s="1"/>
      <c r="D340" s="1"/>
      <c r="E340" s="1"/>
      <c r="F340" s="1"/>
      <c r="G340" s="1"/>
      <c r="H340" s="1"/>
      <c r="I340" s="1"/>
      <c r="J340" s="1"/>
      <c r="K340" s="1"/>
      <c r="L340" s="1"/>
    </row>
    <row r="341" spans="1:12" ht="15.75" customHeight="1" x14ac:dyDescent="0.3">
      <c r="A341" s="1"/>
      <c r="B341" s="1"/>
      <c r="C341" s="1"/>
      <c r="D341" s="1"/>
      <c r="E341" s="1"/>
      <c r="F341" s="1"/>
      <c r="G341" s="1"/>
      <c r="H341" s="1"/>
      <c r="I341" s="1"/>
      <c r="J341" s="1"/>
      <c r="K341" s="1"/>
      <c r="L341" s="1"/>
    </row>
    <row r="342" spans="1:12" ht="15.75" customHeight="1" x14ac:dyDescent="0.3">
      <c r="A342" s="1"/>
      <c r="B342" s="1"/>
      <c r="C342" s="1"/>
      <c r="D342" s="1"/>
      <c r="E342" s="1"/>
      <c r="F342" s="1"/>
      <c r="G342" s="1"/>
      <c r="H342" s="1"/>
      <c r="I342" s="1"/>
      <c r="J342" s="1"/>
      <c r="K342" s="1"/>
      <c r="L342" s="1"/>
    </row>
    <row r="343" spans="1:12" ht="15.75" customHeight="1" x14ac:dyDescent="0.3">
      <c r="A343" s="1"/>
      <c r="B343" s="1"/>
      <c r="C343" s="1"/>
      <c r="D343" s="1"/>
      <c r="E343" s="1"/>
      <c r="F343" s="1"/>
      <c r="G343" s="1"/>
      <c r="H343" s="1"/>
      <c r="I343" s="1"/>
      <c r="J343" s="1"/>
      <c r="K343" s="1"/>
      <c r="L343" s="1"/>
    </row>
    <row r="344" spans="1:12" ht="15.75" customHeight="1" x14ac:dyDescent="0.3">
      <c r="A344" s="1"/>
      <c r="B344" s="1"/>
      <c r="C344" s="1"/>
      <c r="D344" s="1"/>
      <c r="E344" s="1"/>
      <c r="F344" s="1"/>
      <c r="G344" s="1"/>
      <c r="H344" s="1"/>
      <c r="I344" s="1"/>
      <c r="J344" s="1"/>
      <c r="K344" s="1"/>
      <c r="L344" s="1"/>
    </row>
    <row r="345" spans="1:12" ht="15.75" customHeight="1" x14ac:dyDescent="0.3">
      <c r="A345" s="1"/>
      <c r="B345" s="1"/>
      <c r="C345" s="1"/>
      <c r="D345" s="1"/>
      <c r="E345" s="1"/>
      <c r="F345" s="1"/>
      <c r="G345" s="1"/>
      <c r="H345" s="1"/>
      <c r="I345" s="1"/>
      <c r="J345" s="1"/>
      <c r="K345" s="1"/>
      <c r="L345" s="1"/>
    </row>
    <row r="346" spans="1:12" ht="15.75" customHeight="1" x14ac:dyDescent="0.3">
      <c r="A346" s="1"/>
      <c r="B346" s="1"/>
      <c r="C346" s="1"/>
      <c r="D346" s="1"/>
      <c r="E346" s="1"/>
      <c r="F346" s="1"/>
      <c r="G346" s="1"/>
      <c r="H346" s="1"/>
      <c r="I346" s="1"/>
      <c r="J346" s="1"/>
      <c r="K346" s="1"/>
      <c r="L346" s="1"/>
    </row>
    <row r="347" spans="1:12" ht="15.75" customHeight="1" x14ac:dyDescent="0.3">
      <c r="A347" s="1"/>
      <c r="B347" s="1"/>
      <c r="C347" s="1"/>
      <c r="D347" s="1"/>
      <c r="E347" s="1"/>
      <c r="F347" s="1"/>
      <c r="G347" s="1"/>
      <c r="H347" s="1"/>
      <c r="I347" s="1"/>
      <c r="J347" s="1"/>
      <c r="K347" s="1"/>
      <c r="L347" s="1"/>
    </row>
    <row r="348" spans="1:12" ht="15.75" customHeight="1" x14ac:dyDescent="0.3">
      <c r="A348" s="1"/>
      <c r="B348" s="1"/>
      <c r="C348" s="1"/>
      <c r="D348" s="1"/>
      <c r="E348" s="1"/>
      <c r="F348" s="1"/>
      <c r="G348" s="1"/>
      <c r="H348" s="1"/>
      <c r="I348" s="1"/>
      <c r="J348" s="1"/>
      <c r="K348" s="1"/>
      <c r="L348" s="1"/>
    </row>
    <row r="349" spans="1:12" ht="15.75" customHeight="1" x14ac:dyDescent="0.3">
      <c r="A349" s="1"/>
      <c r="B349" s="1"/>
      <c r="C349" s="1"/>
      <c r="D349" s="1"/>
      <c r="E349" s="1"/>
      <c r="F349" s="1"/>
      <c r="G349" s="1"/>
      <c r="H349" s="1"/>
      <c r="I349" s="1"/>
      <c r="J349" s="1"/>
      <c r="K349" s="1"/>
      <c r="L349" s="1"/>
    </row>
    <row r="350" spans="1:12" ht="15.75" customHeight="1" x14ac:dyDescent="0.3">
      <c r="A350" s="1"/>
      <c r="B350" s="1"/>
      <c r="C350" s="1"/>
      <c r="D350" s="1"/>
      <c r="E350" s="1"/>
      <c r="F350" s="1"/>
      <c r="G350" s="1"/>
      <c r="H350" s="1"/>
      <c r="I350" s="1"/>
      <c r="J350" s="1"/>
      <c r="K350" s="1"/>
      <c r="L350" s="1"/>
    </row>
    <row r="351" spans="1:12" ht="15.75" customHeight="1" x14ac:dyDescent="0.3">
      <c r="A351" s="1"/>
      <c r="B351" s="1"/>
      <c r="C351" s="1"/>
      <c r="D351" s="1"/>
      <c r="E351" s="1"/>
      <c r="F351" s="1"/>
      <c r="G351" s="1"/>
      <c r="H351" s="1"/>
      <c r="I351" s="1"/>
      <c r="J351" s="1"/>
      <c r="K351" s="1"/>
      <c r="L351" s="1"/>
    </row>
    <row r="352" spans="1:12" ht="15.75" customHeight="1" x14ac:dyDescent="0.3">
      <c r="A352" s="1"/>
      <c r="B352" s="1"/>
      <c r="C352" s="1"/>
      <c r="D352" s="1"/>
      <c r="E352" s="1"/>
      <c r="F352" s="1"/>
      <c r="G352" s="1"/>
      <c r="H352" s="1"/>
      <c r="I352" s="1"/>
      <c r="J352" s="1"/>
      <c r="K352" s="1"/>
      <c r="L352" s="1"/>
    </row>
    <row r="353" spans="1:12" ht="15.75" customHeight="1" x14ac:dyDescent="0.3">
      <c r="A353" s="1"/>
      <c r="B353" s="1"/>
      <c r="C353" s="1"/>
      <c r="D353" s="1"/>
      <c r="E353" s="1"/>
      <c r="F353" s="1"/>
      <c r="G353" s="1"/>
      <c r="H353" s="1"/>
      <c r="I353" s="1"/>
      <c r="J353" s="1"/>
      <c r="K353" s="1"/>
      <c r="L353" s="1"/>
    </row>
    <row r="354" spans="1:12" ht="15.75" customHeight="1" x14ac:dyDescent="0.3">
      <c r="A354" s="1"/>
      <c r="B354" s="1"/>
      <c r="C354" s="1"/>
      <c r="D354" s="1"/>
      <c r="E354" s="1"/>
      <c r="F354" s="1"/>
      <c r="G354" s="1"/>
      <c r="H354" s="1"/>
      <c r="I354" s="1"/>
      <c r="J354" s="1"/>
      <c r="K354" s="1"/>
      <c r="L354" s="1"/>
    </row>
    <row r="355" spans="1:12" ht="15.75" customHeight="1" x14ac:dyDescent="0.3">
      <c r="A355" s="1"/>
      <c r="B355" s="1"/>
      <c r="C355" s="1"/>
      <c r="D355" s="1"/>
      <c r="E355" s="1"/>
      <c r="F355" s="1"/>
      <c r="G355" s="1"/>
      <c r="H355" s="1"/>
      <c r="I355" s="1"/>
      <c r="J355" s="1"/>
      <c r="K355" s="1"/>
      <c r="L355" s="1"/>
    </row>
    <row r="356" spans="1:12" ht="15.75" customHeight="1" x14ac:dyDescent="0.3">
      <c r="A356" s="1"/>
      <c r="B356" s="1"/>
      <c r="C356" s="1"/>
      <c r="D356" s="1"/>
      <c r="E356" s="1"/>
      <c r="F356" s="1"/>
      <c r="G356" s="1"/>
      <c r="H356" s="1"/>
      <c r="I356" s="1"/>
      <c r="J356" s="1"/>
      <c r="K356" s="1"/>
      <c r="L356" s="1"/>
    </row>
    <row r="357" spans="1:12" ht="15.75" customHeight="1" x14ac:dyDescent="0.3">
      <c r="A357" s="1"/>
      <c r="B357" s="1"/>
      <c r="C357" s="1"/>
      <c r="D357" s="1"/>
      <c r="E357" s="1"/>
      <c r="F357" s="1"/>
      <c r="G357" s="1"/>
      <c r="H357" s="1"/>
      <c r="I357" s="1"/>
      <c r="J357" s="1"/>
      <c r="K357" s="1"/>
      <c r="L357" s="1"/>
    </row>
    <row r="358" spans="1:12" ht="15.75" customHeight="1" x14ac:dyDescent="0.3">
      <c r="A358" s="1"/>
      <c r="B358" s="1"/>
      <c r="C358" s="1"/>
      <c r="D358" s="1"/>
      <c r="E358" s="1"/>
      <c r="F358" s="1"/>
      <c r="G358" s="1"/>
      <c r="H358" s="1"/>
      <c r="I358" s="1"/>
      <c r="J358" s="1"/>
      <c r="K358" s="1"/>
      <c r="L358" s="1"/>
    </row>
    <row r="359" spans="1:12" ht="15.75" customHeight="1" x14ac:dyDescent="0.3">
      <c r="A359" s="1"/>
      <c r="B359" s="1"/>
      <c r="C359" s="1"/>
      <c r="D359" s="1"/>
      <c r="E359" s="1"/>
      <c r="F359" s="1"/>
      <c r="G359" s="1"/>
      <c r="H359" s="1"/>
      <c r="I359" s="1"/>
      <c r="J359" s="1"/>
      <c r="K359" s="1"/>
      <c r="L359" s="1"/>
    </row>
    <row r="360" spans="1:12" ht="15.75" customHeight="1" x14ac:dyDescent="0.3">
      <c r="A360" s="1"/>
      <c r="B360" s="1"/>
      <c r="C360" s="1"/>
      <c r="D360" s="1"/>
      <c r="E360" s="1"/>
      <c r="F360" s="1"/>
      <c r="G360" s="1"/>
      <c r="H360" s="1"/>
      <c r="I360" s="1"/>
      <c r="J360" s="1"/>
      <c r="K360" s="1"/>
      <c r="L360" s="1"/>
    </row>
    <row r="361" spans="1:12" ht="15.75" customHeight="1" x14ac:dyDescent="0.3">
      <c r="A361" s="1"/>
      <c r="B361" s="1"/>
      <c r="C361" s="1"/>
      <c r="D361" s="1"/>
      <c r="E361" s="1"/>
      <c r="F361" s="1"/>
      <c r="G361" s="1"/>
      <c r="H361" s="1"/>
      <c r="I361" s="1"/>
      <c r="J361" s="1"/>
      <c r="K361" s="1"/>
      <c r="L361" s="1"/>
    </row>
    <row r="362" spans="1:12" ht="15.75" customHeight="1" x14ac:dyDescent="0.3">
      <c r="A362" s="1"/>
      <c r="B362" s="1"/>
      <c r="C362" s="1"/>
      <c r="D362" s="1"/>
      <c r="E362" s="1"/>
      <c r="F362" s="1"/>
      <c r="G362" s="1"/>
      <c r="H362" s="1"/>
      <c r="I362" s="1"/>
      <c r="J362" s="1"/>
      <c r="K362" s="1"/>
      <c r="L362" s="1"/>
    </row>
    <row r="363" spans="1:12" ht="15.75" customHeight="1" x14ac:dyDescent="0.3">
      <c r="A363" s="1"/>
      <c r="B363" s="1"/>
      <c r="C363" s="1"/>
      <c r="D363" s="1"/>
      <c r="E363" s="1"/>
      <c r="F363" s="1"/>
      <c r="G363" s="1"/>
      <c r="H363" s="1"/>
      <c r="I363" s="1"/>
      <c r="J363" s="1"/>
      <c r="K363" s="1"/>
      <c r="L363" s="1"/>
    </row>
    <row r="364" spans="1:12" ht="15.75" customHeight="1" x14ac:dyDescent="0.3">
      <c r="A364" s="1"/>
      <c r="B364" s="1"/>
      <c r="C364" s="1"/>
      <c r="D364" s="1"/>
      <c r="E364" s="1"/>
      <c r="F364" s="1"/>
      <c r="G364" s="1"/>
      <c r="H364" s="1"/>
      <c r="I364" s="1"/>
      <c r="J364" s="1"/>
      <c r="K364" s="1"/>
      <c r="L364" s="1"/>
    </row>
    <row r="365" spans="1:12" ht="15.75" customHeight="1" x14ac:dyDescent="0.3">
      <c r="A365" s="1"/>
      <c r="B365" s="1"/>
      <c r="C365" s="1"/>
      <c r="D365" s="1"/>
      <c r="E365" s="1"/>
      <c r="F365" s="1"/>
      <c r="G365" s="1"/>
      <c r="H365" s="1"/>
      <c r="I365" s="1"/>
      <c r="J365" s="1"/>
      <c r="K365" s="1"/>
      <c r="L365" s="1"/>
    </row>
    <row r="366" spans="1:12" ht="15.75" customHeight="1" x14ac:dyDescent="0.3">
      <c r="A366" s="1"/>
      <c r="B366" s="1"/>
      <c r="C366" s="1"/>
      <c r="D366" s="1"/>
      <c r="E366" s="1"/>
      <c r="F366" s="1"/>
      <c r="G366" s="1"/>
      <c r="H366" s="1"/>
      <c r="I366" s="1"/>
      <c r="J366" s="1"/>
      <c r="K366" s="1"/>
      <c r="L366" s="1"/>
    </row>
    <row r="367" spans="1:12" ht="15.75" customHeight="1" x14ac:dyDescent="0.3">
      <c r="A367" s="1"/>
      <c r="B367" s="1"/>
      <c r="C367" s="1"/>
      <c r="D367" s="1"/>
      <c r="E367" s="1"/>
      <c r="F367" s="1"/>
      <c r="G367" s="1"/>
      <c r="H367" s="1"/>
      <c r="I367" s="1"/>
      <c r="J367" s="1"/>
      <c r="K367" s="1"/>
      <c r="L367" s="1"/>
    </row>
    <row r="368" spans="1:12" ht="15.75" customHeight="1" x14ac:dyDescent="0.3">
      <c r="A368" s="1"/>
      <c r="B368" s="1"/>
      <c r="C368" s="1"/>
      <c r="D368" s="1"/>
      <c r="E368" s="1"/>
      <c r="F368" s="1"/>
      <c r="G368" s="1"/>
      <c r="H368" s="1"/>
      <c r="I368" s="1"/>
      <c r="J368" s="1"/>
      <c r="K368" s="1"/>
      <c r="L368" s="1"/>
    </row>
    <row r="369" spans="1:12" ht="15.75" customHeight="1" x14ac:dyDescent="0.3">
      <c r="A369" s="1"/>
      <c r="B369" s="1"/>
      <c r="C369" s="1"/>
      <c r="D369" s="1"/>
      <c r="E369" s="1"/>
      <c r="F369" s="1"/>
      <c r="G369" s="1"/>
      <c r="H369" s="1"/>
      <c r="I369" s="1"/>
      <c r="J369" s="1"/>
      <c r="K369" s="1"/>
      <c r="L369" s="1"/>
    </row>
    <row r="370" spans="1:12" ht="15.75" customHeight="1" x14ac:dyDescent="0.3">
      <c r="A370" s="1"/>
      <c r="B370" s="1"/>
      <c r="C370" s="1"/>
      <c r="D370" s="1"/>
      <c r="E370" s="1"/>
      <c r="F370" s="1"/>
      <c r="G370" s="1"/>
      <c r="H370" s="1"/>
      <c r="I370" s="1"/>
      <c r="J370" s="1"/>
      <c r="K370" s="1"/>
      <c r="L370" s="1"/>
    </row>
    <row r="371" spans="1:12" ht="15.75" customHeight="1" x14ac:dyDescent="0.3">
      <c r="A371" s="1"/>
      <c r="B371" s="1"/>
      <c r="C371" s="1"/>
      <c r="D371" s="1"/>
      <c r="E371" s="1"/>
      <c r="F371" s="1"/>
      <c r="G371" s="1"/>
      <c r="H371" s="1"/>
      <c r="I371" s="1"/>
      <c r="J371" s="1"/>
      <c r="K371" s="1"/>
      <c r="L371" s="1"/>
    </row>
    <row r="372" spans="1:12" ht="15.75" customHeight="1" x14ac:dyDescent="0.3">
      <c r="A372" s="1"/>
      <c r="B372" s="1"/>
      <c r="C372" s="1"/>
      <c r="D372" s="1"/>
      <c r="E372" s="1"/>
      <c r="F372" s="1"/>
      <c r="G372" s="1"/>
      <c r="H372" s="1"/>
      <c r="I372" s="1"/>
      <c r="J372" s="1"/>
      <c r="K372" s="1"/>
      <c r="L372" s="1"/>
    </row>
    <row r="373" spans="1:12" ht="15.75" customHeight="1" x14ac:dyDescent="0.3">
      <c r="A373" s="1"/>
      <c r="B373" s="1"/>
      <c r="C373" s="1"/>
      <c r="D373" s="1"/>
      <c r="E373" s="1"/>
      <c r="F373" s="1"/>
      <c r="G373" s="1"/>
      <c r="H373" s="1"/>
      <c r="I373" s="1"/>
      <c r="J373" s="1"/>
      <c r="K373" s="1"/>
      <c r="L373" s="1"/>
    </row>
    <row r="374" spans="1:12" ht="15.75" customHeight="1" x14ac:dyDescent="0.3">
      <c r="A374" s="1"/>
      <c r="B374" s="1"/>
      <c r="C374" s="1"/>
      <c r="D374" s="1"/>
      <c r="E374" s="1"/>
      <c r="F374" s="1"/>
      <c r="G374" s="1"/>
      <c r="H374" s="1"/>
      <c r="I374" s="1"/>
      <c r="J374" s="1"/>
      <c r="K374" s="1"/>
      <c r="L374" s="1"/>
    </row>
    <row r="375" spans="1:12" ht="15.75" customHeight="1" x14ac:dyDescent="0.3">
      <c r="A375" s="1"/>
      <c r="B375" s="1"/>
      <c r="C375" s="1"/>
      <c r="D375" s="1"/>
      <c r="E375" s="1"/>
      <c r="F375" s="1"/>
      <c r="G375" s="1"/>
      <c r="H375" s="1"/>
      <c r="I375" s="1"/>
      <c r="J375" s="1"/>
      <c r="K375" s="1"/>
      <c r="L375" s="1"/>
    </row>
    <row r="376" spans="1:12" ht="15.75" customHeight="1" x14ac:dyDescent="0.3">
      <c r="A376" s="1"/>
      <c r="B376" s="1"/>
      <c r="C376" s="1"/>
      <c r="D376" s="1"/>
      <c r="E376" s="1"/>
      <c r="F376" s="1"/>
      <c r="G376" s="1"/>
      <c r="H376" s="1"/>
      <c r="I376" s="1"/>
      <c r="J376" s="1"/>
      <c r="K376" s="1"/>
      <c r="L376" s="1"/>
    </row>
    <row r="377" spans="1:12" ht="15.75" customHeight="1" x14ac:dyDescent="0.3">
      <c r="A377" s="1"/>
      <c r="B377" s="1"/>
      <c r="C377" s="1"/>
      <c r="D377" s="1"/>
      <c r="E377" s="1"/>
      <c r="F377" s="1"/>
      <c r="G377" s="1"/>
      <c r="H377" s="1"/>
      <c r="I377" s="1"/>
      <c r="J377" s="1"/>
      <c r="K377" s="1"/>
      <c r="L377" s="1"/>
    </row>
    <row r="378" spans="1:12" ht="15.75" customHeight="1" x14ac:dyDescent="0.3">
      <c r="A378" s="1"/>
      <c r="B378" s="1"/>
      <c r="C378" s="1"/>
      <c r="D378" s="1"/>
      <c r="E378" s="1"/>
      <c r="F378" s="1"/>
      <c r="G378" s="1"/>
      <c r="H378" s="1"/>
      <c r="I378" s="1"/>
      <c r="J378" s="1"/>
      <c r="K378" s="1"/>
      <c r="L378" s="1"/>
    </row>
    <row r="379" spans="1:12" ht="15.75" customHeight="1" x14ac:dyDescent="0.3">
      <c r="A379" s="1"/>
      <c r="B379" s="1"/>
      <c r="C379" s="1"/>
      <c r="D379" s="1"/>
      <c r="E379" s="1"/>
      <c r="F379" s="1"/>
      <c r="G379" s="1"/>
      <c r="H379" s="1"/>
      <c r="I379" s="1"/>
      <c r="J379" s="1"/>
      <c r="K379" s="1"/>
      <c r="L379" s="1"/>
    </row>
    <row r="380" spans="1:12" ht="15.75" customHeight="1" x14ac:dyDescent="0.3">
      <c r="A380" s="1"/>
      <c r="B380" s="1"/>
      <c r="C380" s="1"/>
      <c r="D380" s="1"/>
      <c r="E380" s="1"/>
      <c r="F380" s="1"/>
      <c r="G380" s="1"/>
      <c r="H380" s="1"/>
      <c r="I380" s="1"/>
      <c r="J380" s="1"/>
      <c r="K380" s="1"/>
      <c r="L380" s="1"/>
    </row>
    <row r="381" spans="1:12" ht="15.75" customHeight="1" x14ac:dyDescent="0.3">
      <c r="A381" s="1"/>
      <c r="B381" s="1"/>
      <c r="C381" s="1"/>
      <c r="D381" s="1"/>
      <c r="E381" s="1"/>
      <c r="F381" s="1"/>
      <c r="G381" s="1"/>
      <c r="H381" s="1"/>
      <c r="I381" s="1"/>
      <c r="J381" s="1"/>
      <c r="K381" s="1"/>
      <c r="L381" s="1"/>
    </row>
    <row r="382" spans="1:12" ht="15.75" customHeight="1" x14ac:dyDescent="0.3">
      <c r="A382" s="1"/>
      <c r="B382" s="1"/>
      <c r="C382" s="1"/>
      <c r="D382" s="1"/>
      <c r="E382" s="1"/>
      <c r="F382" s="1"/>
      <c r="G382" s="1"/>
      <c r="H382" s="1"/>
      <c r="I382" s="1"/>
      <c r="J382" s="1"/>
      <c r="K382" s="1"/>
      <c r="L382" s="1"/>
    </row>
    <row r="383" spans="1:12" ht="15.75" customHeight="1" x14ac:dyDescent="0.3">
      <c r="A383" s="1"/>
      <c r="B383" s="1"/>
      <c r="C383" s="1"/>
      <c r="D383" s="1"/>
      <c r="E383" s="1"/>
      <c r="F383" s="1"/>
      <c r="G383" s="1"/>
      <c r="H383" s="1"/>
      <c r="I383" s="1"/>
      <c r="J383" s="1"/>
      <c r="K383" s="1"/>
      <c r="L383" s="1"/>
    </row>
    <row r="384" spans="1:12" ht="15.75" customHeight="1" x14ac:dyDescent="0.3">
      <c r="A384" s="1"/>
      <c r="B384" s="1"/>
      <c r="C384" s="1"/>
      <c r="D384" s="1"/>
      <c r="E384" s="1"/>
      <c r="F384" s="1"/>
      <c r="G384" s="1"/>
      <c r="H384" s="1"/>
      <c r="I384" s="1"/>
      <c r="J384" s="1"/>
      <c r="K384" s="1"/>
      <c r="L384" s="1"/>
    </row>
    <row r="385" spans="1:12" ht="15.75" customHeight="1" x14ac:dyDescent="0.3">
      <c r="A385" s="1"/>
      <c r="B385" s="1"/>
      <c r="C385" s="1"/>
      <c r="D385" s="1"/>
      <c r="E385" s="1"/>
      <c r="F385" s="1"/>
      <c r="G385" s="1"/>
      <c r="H385" s="1"/>
      <c r="I385" s="1"/>
      <c r="J385" s="1"/>
      <c r="K385" s="1"/>
      <c r="L385" s="1"/>
    </row>
    <row r="386" spans="1:12" ht="15.75" customHeight="1" x14ac:dyDescent="0.3">
      <c r="A386" s="1"/>
      <c r="B386" s="1"/>
      <c r="C386" s="1"/>
      <c r="D386" s="1"/>
      <c r="E386" s="1"/>
      <c r="F386" s="1"/>
      <c r="G386" s="1"/>
      <c r="H386" s="1"/>
      <c r="I386" s="1"/>
      <c r="J386" s="1"/>
      <c r="K386" s="1"/>
      <c r="L386" s="1"/>
    </row>
    <row r="387" spans="1:12" ht="15.75" customHeight="1" x14ac:dyDescent="0.3">
      <c r="A387" s="1"/>
      <c r="B387" s="1"/>
      <c r="C387" s="1"/>
      <c r="D387" s="1"/>
      <c r="E387" s="1"/>
      <c r="F387" s="1"/>
      <c r="G387" s="1"/>
      <c r="H387" s="1"/>
      <c r="I387" s="1"/>
      <c r="J387" s="1"/>
      <c r="K387" s="1"/>
      <c r="L387" s="1"/>
    </row>
    <row r="388" spans="1:12" ht="15.75" customHeight="1" x14ac:dyDescent="0.3">
      <c r="A388" s="1"/>
      <c r="B388" s="1"/>
      <c r="C388" s="1"/>
      <c r="D388" s="1"/>
      <c r="E388" s="1"/>
      <c r="F388" s="1"/>
      <c r="G388" s="1"/>
      <c r="H388" s="1"/>
      <c r="I388" s="1"/>
      <c r="J388" s="1"/>
      <c r="K388" s="1"/>
      <c r="L388" s="1"/>
    </row>
    <row r="389" spans="1:12" ht="15.75" customHeight="1" x14ac:dyDescent="0.3">
      <c r="A389" s="1"/>
      <c r="B389" s="1"/>
      <c r="C389" s="1"/>
      <c r="D389" s="1"/>
      <c r="E389" s="1"/>
      <c r="F389" s="1"/>
      <c r="G389" s="1"/>
      <c r="H389" s="1"/>
      <c r="I389" s="1"/>
      <c r="J389" s="1"/>
      <c r="K389" s="1"/>
      <c r="L389" s="1"/>
    </row>
    <row r="390" spans="1:12" ht="15.75" customHeight="1" x14ac:dyDescent="0.3">
      <c r="A390" s="1"/>
      <c r="B390" s="1"/>
      <c r="C390" s="1"/>
      <c r="D390" s="1"/>
      <c r="E390" s="1"/>
      <c r="F390" s="1"/>
      <c r="G390" s="1"/>
      <c r="H390" s="1"/>
      <c r="I390" s="1"/>
      <c r="J390" s="1"/>
      <c r="K390" s="1"/>
      <c r="L390" s="1"/>
    </row>
    <row r="391" spans="1:12" ht="15.75" customHeight="1" x14ac:dyDescent="0.3">
      <c r="A391" s="1"/>
      <c r="B391" s="1"/>
      <c r="C391" s="1"/>
      <c r="D391" s="1"/>
      <c r="E391" s="1"/>
      <c r="F391" s="1"/>
      <c r="G391" s="1"/>
      <c r="H391" s="1"/>
      <c r="I391" s="1"/>
      <c r="J391" s="1"/>
      <c r="K391" s="1"/>
      <c r="L391" s="1"/>
    </row>
    <row r="392" spans="1:12" ht="15.75" customHeight="1" x14ac:dyDescent="0.3">
      <c r="A392" s="1"/>
      <c r="B392" s="1"/>
      <c r="C392" s="1"/>
      <c r="D392" s="1"/>
      <c r="E392" s="1"/>
      <c r="F392" s="1"/>
      <c r="G392" s="1"/>
      <c r="H392" s="1"/>
      <c r="I392" s="1"/>
      <c r="J392" s="1"/>
      <c r="K392" s="1"/>
      <c r="L392" s="1"/>
    </row>
    <row r="393" spans="1:12" ht="15.75" customHeight="1" x14ac:dyDescent="0.3">
      <c r="A393" s="1"/>
      <c r="B393" s="1"/>
      <c r="C393" s="1"/>
      <c r="D393" s="1"/>
      <c r="E393" s="1"/>
      <c r="F393" s="1"/>
      <c r="G393" s="1"/>
      <c r="H393" s="1"/>
      <c r="I393" s="1"/>
      <c r="J393" s="1"/>
      <c r="K393" s="1"/>
      <c r="L393" s="1"/>
    </row>
    <row r="394" spans="1:12" ht="15.75" customHeight="1" x14ac:dyDescent="0.3">
      <c r="A394" s="1"/>
      <c r="B394" s="1"/>
      <c r="C394" s="1"/>
      <c r="D394" s="1"/>
      <c r="E394" s="1"/>
      <c r="F394" s="1"/>
      <c r="G394" s="1"/>
      <c r="H394" s="1"/>
      <c r="I394" s="1"/>
      <c r="J394" s="1"/>
      <c r="K394" s="1"/>
      <c r="L394" s="1"/>
    </row>
    <row r="395" spans="1:12" ht="15.75" customHeight="1" x14ac:dyDescent="0.3">
      <c r="A395" s="1"/>
      <c r="B395" s="1"/>
      <c r="C395" s="1"/>
      <c r="D395" s="1"/>
      <c r="E395" s="1"/>
      <c r="F395" s="1"/>
      <c r="G395" s="1"/>
      <c r="H395" s="1"/>
      <c r="I395" s="1"/>
      <c r="J395" s="1"/>
      <c r="K395" s="1"/>
      <c r="L395" s="1"/>
    </row>
    <row r="396" spans="1:12" ht="15.75" customHeight="1" x14ac:dyDescent="0.3">
      <c r="A396" s="1"/>
      <c r="B396" s="1"/>
      <c r="C396" s="1"/>
      <c r="D396" s="1"/>
      <c r="E396" s="1"/>
      <c r="F396" s="1"/>
      <c r="G396" s="1"/>
      <c r="H396" s="1"/>
      <c r="I396" s="1"/>
      <c r="J396" s="1"/>
      <c r="K396" s="1"/>
      <c r="L396" s="1"/>
    </row>
    <row r="397" spans="1:12" ht="15.75" customHeight="1" x14ac:dyDescent="0.3">
      <c r="A397" s="1"/>
      <c r="B397" s="1"/>
      <c r="C397" s="1"/>
      <c r="D397" s="1"/>
      <c r="E397" s="1"/>
      <c r="F397" s="1"/>
      <c r="G397" s="1"/>
      <c r="H397" s="1"/>
      <c r="I397" s="1"/>
      <c r="J397" s="1"/>
      <c r="K397" s="1"/>
      <c r="L397" s="1"/>
    </row>
    <row r="398" spans="1:12" ht="15.75" customHeight="1" x14ac:dyDescent="0.3">
      <c r="A398" s="1"/>
      <c r="B398" s="1"/>
      <c r="C398" s="1"/>
      <c r="D398" s="1"/>
      <c r="E398" s="1"/>
      <c r="F398" s="1"/>
      <c r="G398" s="1"/>
      <c r="H398" s="1"/>
      <c r="I398" s="1"/>
      <c r="J398" s="1"/>
      <c r="K398" s="1"/>
      <c r="L398" s="1"/>
    </row>
    <row r="399" spans="1:12" ht="15.75" customHeight="1" x14ac:dyDescent="0.3">
      <c r="A399" s="1"/>
      <c r="B399" s="1"/>
      <c r="C399" s="1"/>
      <c r="D399" s="1"/>
      <c r="E399" s="1"/>
      <c r="F399" s="1"/>
      <c r="G399" s="1"/>
      <c r="H399" s="1"/>
      <c r="I399" s="1"/>
      <c r="J399" s="1"/>
      <c r="K399" s="1"/>
      <c r="L399" s="1"/>
    </row>
    <row r="400" spans="1:12" ht="15.75" customHeight="1" x14ac:dyDescent="0.3">
      <c r="A400" s="1"/>
      <c r="B400" s="1"/>
      <c r="C400" s="1"/>
      <c r="D400" s="1"/>
      <c r="E400" s="1"/>
      <c r="F400" s="1"/>
      <c r="G400" s="1"/>
      <c r="H400" s="1"/>
      <c r="I400" s="1"/>
      <c r="J400" s="1"/>
      <c r="K400" s="1"/>
      <c r="L400" s="1"/>
    </row>
    <row r="401" spans="1:12" ht="15.75" customHeight="1" x14ac:dyDescent="0.3">
      <c r="A401" s="1"/>
      <c r="B401" s="1"/>
      <c r="C401" s="1"/>
      <c r="D401" s="1"/>
      <c r="E401" s="1"/>
      <c r="F401" s="1"/>
      <c r="G401" s="1"/>
      <c r="H401" s="1"/>
      <c r="I401" s="1"/>
      <c r="J401" s="1"/>
      <c r="K401" s="1"/>
      <c r="L401" s="1"/>
    </row>
    <row r="402" spans="1:12" ht="15.75" customHeight="1" x14ac:dyDescent="0.3">
      <c r="A402" s="1"/>
      <c r="B402" s="1"/>
      <c r="C402" s="1"/>
      <c r="D402" s="1"/>
      <c r="E402" s="1"/>
      <c r="F402" s="1"/>
      <c r="G402" s="1"/>
      <c r="H402" s="1"/>
      <c r="I402" s="1"/>
      <c r="J402" s="1"/>
      <c r="K402" s="1"/>
      <c r="L402" s="1"/>
    </row>
    <row r="403" spans="1:12" ht="15.75" customHeight="1" x14ac:dyDescent="0.3">
      <c r="A403" s="1"/>
      <c r="B403" s="1"/>
      <c r="C403" s="1"/>
      <c r="D403" s="1"/>
      <c r="E403" s="1"/>
      <c r="F403" s="1"/>
      <c r="G403" s="1"/>
      <c r="H403" s="1"/>
      <c r="I403" s="1"/>
      <c r="J403" s="1"/>
      <c r="K403" s="1"/>
      <c r="L403" s="1"/>
    </row>
    <row r="404" spans="1:12" ht="15.75" customHeight="1" x14ac:dyDescent="0.3">
      <c r="A404" s="1"/>
      <c r="B404" s="1"/>
      <c r="C404" s="1"/>
      <c r="D404" s="1"/>
      <c r="E404" s="1"/>
      <c r="F404" s="1"/>
      <c r="G404" s="1"/>
      <c r="H404" s="1"/>
      <c r="I404" s="1"/>
      <c r="J404" s="1"/>
      <c r="K404" s="1"/>
      <c r="L404" s="1"/>
    </row>
    <row r="405" spans="1:12" ht="15.75" customHeight="1" x14ac:dyDescent="0.3">
      <c r="A405" s="1"/>
      <c r="B405" s="1"/>
      <c r="C405" s="1"/>
      <c r="D405" s="1"/>
      <c r="E405" s="1"/>
      <c r="F405" s="1"/>
      <c r="G405" s="1"/>
      <c r="H405" s="1"/>
      <c r="I405" s="1"/>
      <c r="J405" s="1"/>
      <c r="K405" s="1"/>
      <c r="L405" s="1"/>
    </row>
    <row r="406" spans="1:12" ht="15.75" customHeight="1" x14ac:dyDescent="0.3">
      <c r="A406" s="1"/>
      <c r="B406" s="1"/>
      <c r="C406" s="1"/>
      <c r="D406" s="1"/>
      <c r="E406" s="1"/>
      <c r="F406" s="1"/>
      <c r="G406" s="1"/>
      <c r="H406" s="1"/>
      <c r="I406" s="1"/>
      <c r="J406" s="1"/>
      <c r="K406" s="1"/>
      <c r="L406" s="1"/>
    </row>
    <row r="407" spans="1:12" ht="15.75" customHeight="1" x14ac:dyDescent="0.3">
      <c r="A407" s="1"/>
      <c r="B407" s="1"/>
      <c r="C407" s="1"/>
      <c r="D407" s="1"/>
      <c r="E407" s="1"/>
      <c r="F407" s="1"/>
      <c r="G407" s="1"/>
      <c r="H407" s="1"/>
      <c r="I407" s="1"/>
      <c r="J407" s="1"/>
      <c r="K407" s="1"/>
      <c r="L407" s="1"/>
    </row>
    <row r="408" spans="1:12" ht="15.75" customHeight="1" x14ac:dyDescent="0.3">
      <c r="A408" s="1"/>
      <c r="B408" s="1"/>
      <c r="C408" s="1"/>
      <c r="D408" s="1"/>
      <c r="E408" s="1"/>
      <c r="F408" s="1"/>
      <c r="G408" s="1"/>
      <c r="H408" s="1"/>
      <c r="I408" s="1"/>
      <c r="J408" s="1"/>
      <c r="K408" s="1"/>
      <c r="L408" s="1"/>
    </row>
    <row r="409" spans="1:12" ht="15.75" customHeight="1" x14ac:dyDescent="0.3">
      <c r="A409" s="1"/>
      <c r="B409" s="1"/>
      <c r="C409" s="1"/>
      <c r="D409" s="1"/>
      <c r="E409" s="1"/>
      <c r="F409" s="1"/>
      <c r="G409" s="1"/>
      <c r="H409" s="1"/>
      <c r="I409" s="1"/>
      <c r="J409" s="1"/>
      <c r="K409" s="1"/>
      <c r="L409" s="1"/>
    </row>
    <row r="410" spans="1:12" ht="15.75" customHeight="1" x14ac:dyDescent="0.3">
      <c r="A410" s="1"/>
      <c r="B410" s="1"/>
      <c r="C410" s="1"/>
      <c r="D410" s="1"/>
      <c r="E410" s="1"/>
      <c r="F410" s="1"/>
      <c r="G410" s="1"/>
      <c r="H410" s="1"/>
      <c r="I410" s="1"/>
      <c r="J410" s="1"/>
      <c r="K410" s="1"/>
      <c r="L410" s="1"/>
    </row>
    <row r="411" spans="1:12" ht="15.75" customHeight="1" x14ac:dyDescent="0.3">
      <c r="A411" s="1"/>
      <c r="B411" s="1"/>
      <c r="C411" s="1"/>
      <c r="D411" s="1"/>
      <c r="E411" s="1"/>
      <c r="F411" s="1"/>
      <c r="G411" s="1"/>
      <c r="H411" s="1"/>
      <c r="I411" s="1"/>
      <c r="J411" s="1"/>
      <c r="K411" s="1"/>
      <c r="L411" s="1"/>
    </row>
    <row r="412" spans="1:12" ht="15.75" customHeight="1" x14ac:dyDescent="0.3">
      <c r="A412" s="1"/>
      <c r="B412" s="1"/>
      <c r="C412" s="1"/>
      <c r="D412" s="1"/>
      <c r="E412" s="1"/>
      <c r="F412" s="1"/>
      <c r="G412" s="1"/>
      <c r="H412" s="1"/>
      <c r="I412" s="1"/>
      <c r="J412" s="1"/>
      <c r="K412" s="1"/>
      <c r="L412" s="1"/>
    </row>
    <row r="413" spans="1:12" ht="15.75" customHeight="1" x14ac:dyDescent="0.3">
      <c r="A413" s="1"/>
      <c r="B413" s="1"/>
      <c r="C413" s="1"/>
      <c r="D413" s="1"/>
      <c r="E413" s="1"/>
      <c r="F413" s="1"/>
      <c r="G413" s="1"/>
      <c r="H413" s="1"/>
      <c r="I413" s="1"/>
      <c r="J413" s="1"/>
      <c r="K413" s="1"/>
      <c r="L413" s="1"/>
    </row>
    <row r="414" spans="1:12" ht="15.75" customHeight="1" x14ac:dyDescent="0.3">
      <c r="A414" s="1"/>
      <c r="B414" s="1"/>
      <c r="C414" s="1"/>
      <c r="D414" s="1"/>
      <c r="E414" s="1"/>
      <c r="F414" s="1"/>
      <c r="G414" s="1"/>
      <c r="H414" s="1"/>
      <c r="I414" s="1"/>
      <c r="J414" s="1"/>
      <c r="K414" s="1"/>
      <c r="L414" s="1"/>
    </row>
    <row r="415" spans="1:12" ht="15.75" customHeight="1" x14ac:dyDescent="0.3">
      <c r="A415" s="1"/>
      <c r="B415" s="1"/>
      <c r="C415" s="1"/>
      <c r="D415" s="1"/>
      <c r="E415" s="1"/>
      <c r="F415" s="1"/>
      <c r="G415" s="1"/>
      <c r="H415" s="1"/>
      <c r="I415" s="1"/>
      <c r="J415" s="1"/>
      <c r="K415" s="1"/>
      <c r="L415" s="1"/>
    </row>
    <row r="416" spans="1:12" ht="15.75" customHeight="1" x14ac:dyDescent="0.3">
      <c r="A416" s="1"/>
      <c r="B416" s="1"/>
      <c r="C416" s="1"/>
      <c r="D416" s="1"/>
      <c r="E416" s="1"/>
      <c r="F416" s="1"/>
      <c r="G416" s="1"/>
      <c r="H416" s="1"/>
      <c r="I416" s="1"/>
      <c r="J416" s="1"/>
      <c r="K416" s="1"/>
      <c r="L416" s="1"/>
    </row>
    <row r="417" spans="1:12" ht="15.75" customHeight="1" x14ac:dyDescent="0.3">
      <c r="A417" s="1"/>
      <c r="B417" s="1"/>
      <c r="C417" s="1"/>
      <c r="D417" s="1"/>
      <c r="E417" s="1"/>
      <c r="F417" s="1"/>
      <c r="G417" s="1"/>
      <c r="H417" s="1"/>
      <c r="I417" s="1"/>
      <c r="J417" s="1"/>
      <c r="K417" s="1"/>
      <c r="L417" s="1"/>
    </row>
    <row r="418" spans="1:12" ht="15.75" customHeight="1" x14ac:dyDescent="0.3">
      <c r="A418" s="1"/>
      <c r="B418" s="1"/>
      <c r="C418" s="1"/>
      <c r="D418" s="1"/>
      <c r="E418" s="1"/>
      <c r="F418" s="1"/>
      <c r="G418" s="1"/>
      <c r="H418" s="1"/>
      <c r="I418" s="1"/>
      <c r="J418" s="1"/>
      <c r="K418" s="1"/>
      <c r="L418" s="1"/>
    </row>
    <row r="419" spans="1:12" ht="15.75" customHeight="1" x14ac:dyDescent="0.3">
      <c r="A419" s="1"/>
      <c r="B419" s="1"/>
      <c r="C419" s="1"/>
      <c r="D419" s="1"/>
      <c r="E419" s="1"/>
      <c r="F419" s="1"/>
      <c r="G419" s="1"/>
      <c r="H419" s="1"/>
      <c r="I419" s="1"/>
      <c r="J419" s="1"/>
      <c r="K419" s="1"/>
      <c r="L419" s="1"/>
    </row>
    <row r="420" spans="1:12" ht="15.75" customHeight="1" x14ac:dyDescent="0.3">
      <c r="A420" s="1"/>
      <c r="B420" s="1"/>
      <c r="C420" s="1"/>
      <c r="D420" s="1"/>
      <c r="E420" s="1"/>
      <c r="F420" s="1"/>
      <c r="G420" s="1"/>
      <c r="H420" s="1"/>
      <c r="I420" s="1"/>
      <c r="J420" s="1"/>
      <c r="K420" s="1"/>
      <c r="L420" s="1"/>
    </row>
    <row r="421" spans="1:12" ht="15.75" customHeight="1" x14ac:dyDescent="0.3">
      <c r="A421" s="1"/>
      <c r="B421" s="1"/>
      <c r="C421" s="1"/>
      <c r="D421" s="1"/>
      <c r="E421" s="1"/>
      <c r="F421" s="1"/>
      <c r="G421" s="1"/>
      <c r="H421" s="1"/>
      <c r="I421" s="1"/>
      <c r="J421" s="1"/>
      <c r="K421" s="1"/>
      <c r="L421" s="1"/>
    </row>
    <row r="422" spans="1:12" ht="15.75" customHeight="1" x14ac:dyDescent="0.3">
      <c r="A422" s="1"/>
      <c r="B422" s="1"/>
      <c r="C422" s="1"/>
      <c r="D422" s="1"/>
      <c r="E422" s="1"/>
      <c r="F422" s="1"/>
      <c r="G422" s="1"/>
      <c r="H422" s="1"/>
      <c r="I422" s="1"/>
      <c r="J422" s="1"/>
      <c r="K422" s="1"/>
      <c r="L422" s="1"/>
    </row>
    <row r="423" spans="1:12" ht="15.75" customHeight="1" x14ac:dyDescent="0.3">
      <c r="A423" s="1"/>
      <c r="B423" s="1"/>
      <c r="C423" s="1"/>
      <c r="D423" s="1"/>
      <c r="E423" s="1"/>
      <c r="F423" s="1"/>
      <c r="G423" s="1"/>
      <c r="H423" s="1"/>
      <c r="I423" s="1"/>
      <c r="J423" s="1"/>
      <c r="K423" s="1"/>
      <c r="L423" s="1"/>
    </row>
    <row r="424" spans="1:12" ht="15.75" customHeight="1" x14ac:dyDescent="0.3">
      <c r="A424" s="1"/>
      <c r="B424" s="1"/>
      <c r="C424" s="1"/>
      <c r="D424" s="1"/>
      <c r="E424" s="1"/>
      <c r="F424" s="1"/>
      <c r="G424" s="1"/>
      <c r="H424" s="1"/>
      <c r="I424" s="1"/>
      <c r="J424" s="1"/>
      <c r="K424" s="1"/>
      <c r="L424" s="1"/>
    </row>
    <row r="425" spans="1:12" ht="15.75" customHeight="1" x14ac:dyDescent="0.3">
      <c r="A425" s="1"/>
      <c r="B425" s="1"/>
      <c r="C425" s="1"/>
      <c r="D425" s="1"/>
      <c r="E425" s="1"/>
      <c r="F425" s="1"/>
      <c r="G425" s="1"/>
      <c r="H425" s="1"/>
      <c r="I425" s="1"/>
      <c r="J425" s="1"/>
      <c r="K425" s="1"/>
      <c r="L425" s="1"/>
    </row>
    <row r="426" spans="1:12" ht="15.75" customHeight="1" x14ac:dyDescent="0.3">
      <c r="A426" s="1"/>
      <c r="B426" s="1"/>
      <c r="C426" s="1"/>
      <c r="D426" s="1"/>
      <c r="E426" s="1"/>
      <c r="F426" s="1"/>
      <c r="G426" s="1"/>
      <c r="H426" s="1"/>
      <c r="I426" s="1"/>
      <c r="J426" s="1"/>
      <c r="K426" s="1"/>
      <c r="L426" s="1"/>
    </row>
    <row r="427" spans="1:12" ht="15.75" customHeight="1" x14ac:dyDescent="0.3">
      <c r="A427" s="1"/>
      <c r="B427" s="1"/>
      <c r="C427" s="1"/>
      <c r="D427" s="1"/>
      <c r="E427" s="1"/>
      <c r="F427" s="1"/>
      <c r="G427" s="1"/>
      <c r="H427" s="1"/>
      <c r="I427" s="1"/>
      <c r="J427" s="1"/>
      <c r="K427" s="1"/>
      <c r="L427" s="1"/>
    </row>
    <row r="428" spans="1:12" ht="15.75" customHeight="1" x14ac:dyDescent="0.3">
      <c r="A428" s="1"/>
      <c r="B428" s="1"/>
      <c r="C428" s="1"/>
      <c r="D428" s="1"/>
      <c r="E428" s="1"/>
      <c r="F428" s="1"/>
      <c r="G428" s="1"/>
      <c r="H428" s="1"/>
      <c r="I428" s="1"/>
      <c r="J428" s="1"/>
      <c r="K428" s="1"/>
      <c r="L428" s="1"/>
    </row>
    <row r="429" spans="1:12" ht="15.75" customHeight="1" x14ac:dyDescent="0.3">
      <c r="A429" s="1"/>
      <c r="B429" s="1"/>
      <c r="C429" s="1"/>
      <c r="D429" s="1"/>
      <c r="E429" s="1"/>
      <c r="F429" s="1"/>
      <c r="G429" s="1"/>
      <c r="H429" s="1"/>
      <c r="I429" s="1"/>
      <c r="J429" s="1"/>
      <c r="K429" s="1"/>
      <c r="L429" s="1"/>
    </row>
    <row r="430" spans="1:12" ht="15.75" customHeight="1" x14ac:dyDescent="0.3">
      <c r="A430" s="1"/>
      <c r="B430" s="1"/>
      <c r="C430" s="1"/>
      <c r="D430" s="1"/>
      <c r="E430" s="1"/>
      <c r="F430" s="1"/>
      <c r="G430" s="1"/>
      <c r="H430" s="1"/>
      <c r="I430" s="1"/>
      <c r="J430" s="1"/>
      <c r="K430" s="1"/>
      <c r="L430" s="1"/>
    </row>
    <row r="431" spans="1:12" ht="15.75" customHeight="1" x14ac:dyDescent="0.3">
      <c r="A431" s="1"/>
      <c r="B431" s="1"/>
      <c r="C431" s="1"/>
      <c r="D431" s="1"/>
      <c r="E431" s="1"/>
      <c r="F431" s="1"/>
      <c r="G431" s="1"/>
      <c r="H431" s="1"/>
      <c r="I431" s="1"/>
      <c r="J431" s="1"/>
      <c r="K431" s="1"/>
      <c r="L431" s="1"/>
    </row>
    <row r="432" spans="1:12" ht="15.75" customHeight="1" x14ac:dyDescent="0.3">
      <c r="A432" s="1"/>
      <c r="B432" s="1"/>
      <c r="C432" s="1"/>
      <c r="D432" s="1"/>
      <c r="E432" s="1"/>
      <c r="F432" s="1"/>
      <c r="G432" s="1"/>
      <c r="H432" s="1"/>
      <c r="I432" s="1"/>
      <c r="J432" s="1"/>
      <c r="K432" s="1"/>
      <c r="L432" s="1"/>
    </row>
    <row r="433" spans="1:12" ht="15.75" customHeight="1" x14ac:dyDescent="0.3">
      <c r="A433" s="1"/>
      <c r="B433" s="1"/>
      <c r="C433" s="1"/>
      <c r="D433" s="1"/>
      <c r="E433" s="1"/>
      <c r="F433" s="1"/>
      <c r="G433" s="1"/>
      <c r="H433" s="1"/>
      <c r="I433" s="1"/>
      <c r="J433" s="1"/>
      <c r="K433" s="1"/>
      <c r="L433" s="1"/>
    </row>
    <row r="434" spans="1:12" ht="15.75" customHeight="1" x14ac:dyDescent="0.3">
      <c r="A434" s="1"/>
      <c r="B434" s="1"/>
      <c r="C434" s="1"/>
      <c r="D434" s="1"/>
      <c r="E434" s="1"/>
      <c r="F434" s="1"/>
      <c r="G434" s="1"/>
      <c r="H434" s="1"/>
      <c r="I434" s="1"/>
      <c r="J434" s="1"/>
      <c r="K434" s="1"/>
      <c r="L434" s="1"/>
    </row>
    <row r="435" spans="1:12" ht="15.75" customHeight="1" x14ac:dyDescent="0.3">
      <c r="A435" s="1"/>
      <c r="B435" s="1"/>
      <c r="C435" s="1"/>
      <c r="D435" s="1"/>
      <c r="E435" s="1"/>
      <c r="F435" s="1"/>
      <c r="G435" s="1"/>
      <c r="H435" s="1"/>
      <c r="I435" s="1"/>
      <c r="J435" s="1"/>
      <c r="K435" s="1"/>
      <c r="L435" s="1"/>
    </row>
    <row r="436" spans="1:12" ht="15.75" customHeight="1" x14ac:dyDescent="0.3">
      <c r="A436" s="1"/>
      <c r="B436" s="1"/>
      <c r="C436" s="1"/>
      <c r="D436" s="1"/>
      <c r="E436" s="1"/>
      <c r="F436" s="1"/>
      <c r="G436" s="1"/>
      <c r="H436" s="1"/>
      <c r="I436" s="1"/>
      <c r="J436" s="1"/>
      <c r="K436" s="1"/>
      <c r="L436" s="1"/>
    </row>
    <row r="437" spans="1:12" ht="15.75" customHeight="1" x14ac:dyDescent="0.3">
      <c r="A437" s="1"/>
      <c r="B437" s="1"/>
      <c r="C437" s="1"/>
      <c r="D437" s="1"/>
      <c r="E437" s="1"/>
      <c r="F437" s="1"/>
      <c r="G437" s="1"/>
      <c r="H437" s="1"/>
      <c r="I437" s="1"/>
      <c r="J437" s="1"/>
      <c r="K437" s="1"/>
      <c r="L437" s="1"/>
    </row>
    <row r="438" spans="1:12" ht="15.75" customHeight="1" x14ac:dyDescent="0.3">
      <c r="A438" s="1"/>
      <c r="B438" s="1"/>
      <c r="C438" s="1"/>
      <c r="D438" s="1"/>
      <c r="E438" s="1"/>
      <c r="F438" s="1"/>
      <c r="G438" s="1"/>
      <c r="H438" s="1"/>
      <c r="I438" s="1"/>
      <c r="J438" s="1"/>
      <c r="K438" s="1"/>
      <c r="L438" s="1"/>
    </row>
    <row r="439" spans="1:12" ht="15.75" customHeight="1" x14ac:dyDescent="0.3">
      <c r="A439" s="1"/>
      <c r="B439" s="1"/>
      <c r="C439" s="1"/>
      <c r="D439" s="1"/>
      <c r="E439" s="1"/>
      <c r="F439" s="1"/>
      <c r="G439" s="1"/>
      <c r="H439" s="1"/>
      <c r="I439" s="1"/>
      <c r="J439" s="1"/>
      <c r="K439" s="1"/>
      <c r="L439" s="1"/>
    </row>
    <row r="440" spans="1:12" ht="15.75" customHeight="1" x14ac:dyDescent="0.3">
      <c r="A440" s="1"/>
      <c r="B440" s="1"/>
      <c r="C440" s="1"/>
      <c r="D440" s="1"/>
      <c r="E440" s="1"/>
      <c r="F440" s="1"/>
      <c r="G440" s="1"/>
      <c r="H440" s="1"/>
      <c r="I440" s="1"/>
      <c r="J440" s="1"/>
      <c r="K440" s="1"/>
      <c r="L440" s="1"/>
    </row>
    <row r="441" spans="1:12" ht="15.75" customHeight="1" x14ac:dyDescent="0.3">
      <c r="A441" s="1"/>
      <c r="B441" s="1"/>
      <c r="C441" s="1"/>
      <c r="D441" s="1"/>
      <c r="E441" s="1"/>
      <c r="F441" s="1"/>
      <c r="G441" s="1"/>
      <c r="H441" s="1"/>
      <c r="I441" s="1"/>
      <c r="J441" s="1"/>
      <c r="K441" s="1"/>
      <c r="L441" s="1"/>
    </row>
    <row r="442" spans="1:12" ht="15.75" customHeight="1" x14ac:dyDescent="0.3">
      <c r="A442" s="1"/>
      <c r="B442" s="1"/>
      <c r="C442" s="1"/>
      <c r="D442" s="1"/>
      <c r="E442" s="1"/>
      <c r="F442" s="1"/>
      <c r="G442" s="1"/>
      <c r="H442" s="1"/>
      <c r="I442" s="1"/>
      <c r="J442" s="1"/>
      <c r="K442" s="1"/>
      <c r="L442" s="1"/>
    </row>
    <row r="443" spans="1:12" ht="15.75" customHeight="1" x14ac:dyDescent="0.3">
      <c r="A443" s="1"/>
      <c r="B443" s="1"/>
      <c r="C443" s="1"/>
      <c r="D443" s="1"/>
      <c r="E443" s="1"/>
      <c r="F443" s="1"/>
      <c r="G443" s="1"/>
      <c r="H443" s="1"/>
      <c r="I443" s="1"/>
      <c r="J443" s="1"/>
      <c r="K443" s="1"/>
      <c r="L443" s="1"/>
    </row>
    <row r="444" spans="1:12" ht="15.75" customHeight="1" x14ac:dyDescent="0.3">
      <c r="A444" s="1"/>
      <c r="B444" s="1"/>
      <c r="C444" s="1"/>
      <c r="D444" s="1"/>
      <c r="E444" s="1"/>
      <c r="F444" s="1"/>
      <c r="G444" s="1"/>
      <c r="H444" s="1"/>
      <c r="I444" s="1"/>
      <c r="J444" s="1"/>
      <c r="K444" s="1"/>
      <c r="L444" s="1"/>
    </row>
    <row r="445" spans="1:12" ht="15.75" customHeight="1" x14ac:dyDescent="0.3">
      <c r="A445" s="1"/>
      <c r="B445" s="1"/>
      <c r="C445" s="1"/>
      <c r="D445" s="1"/>
      <c r="E445" s="1"/>
      <c r="F445" s="1"/>
      <c r="G445" s="1"/>
      <c r="H445" s="1"/>
      <c r="I445" s="1"/>
      <c r="J445" s="1"/>
      <c r="K445" s="1"/>
      <c r="L445" s="1"/>
    </row>
    <row r="446" spans="1:12" ht="15.75" customHeight="1" x14ac:dyDescent="0.3">
      <c r="A446" s="1"/>
      <c r="B446" s="1"/>
      <c r="C446" s="1"/>
      <c r="D446" s="1"/>
      <c r="E446" s="1"/>
      <c r="F446" s="1"/>
      <c r="G446" s="1"/>
      <c r="H446" s="1"/>
      <c r="I446" s="1"/>
      <c r="J446" s="1"/>
      <c r="K446" s="1"/>
      <c r="L446" s="1"/>
    </row>
    <row r="447" spans="1:12" ht="15.75" customHeight="1" x14ac:dyDescent="0.3">
      <c r="A447" s="1"/>
      <c r="B447" s="1"/>
      <c r="C447" s="1"/>
      <c r="D447" s="1"/>
      <c r="E447" s="1"/>
      <c r="F447" s="1"/>
      <c r="G447" s="1"/>
      <c r="H447" s="1"/>
      <c r="I447" s="1"/>
      <c r="J447" s="1"/>
      <c r="K447" s="1"/>
      <c r="L447" s="1"/>
    </row>
    <row r="448" spans="1:12" ht="15.75" customHeight="1" x14ac:dyDescent="0.3">
      <c r="A448" s="1"/>
      <c r="B448" s="1"/>
      <c r="C448" s="1"/>
      <c r="D448" s="1"/>
      <c r="E448" s="1"/>
      <c r="F448" s="1"/>
      <c r="G448" s="1"/>
      <c r="H448" s="1"/>
      <c r="I448" s="1"/>
      <c r="J448" s="1"/>
      <c r="K448" s="1"/>
      <c r="L448" s="1"/>
    </row>
    <row r="449" spans="1:12" ht="15.75" customHeight="1" x14ac:dyDescent="0.3">
      <c r="A449" s="1"/>
      <c r="B449" s="1"/>
      <c r="C449" s="1"/>
      <c r="D449" s="1"/>
      <c r="E449" s="1"/>
      <c r="F449" s="1"/>
      <c r="G449" s="1"/>
      <c r="H449" s="1"/>
      <c r="I449" s="1"/>
      <c r="J449" s="1"/>
      <c r="K449" s="1"/>
      <c r="L449" s="1"/>
    </row>
    <row r="450" spans="1:12" ht="15.75" customHeight="1" x14ac:dyDescent="0.3">
      <c r="A450" s="1"/>
      <c r="B450" s="1"/>
      <c r="C450" s="1"/>
      <c r="D450" s="1"/>
      <c r="E450" s="1"/>
      <c r="F450" s="1"/>
      <c r="G450" s="1"/>
      <c r="H450" s="1"/>
      <c r="I450" s="1"/>
      <c r="J450" s="1"/>
      <c r="K450" s="1"/>
      <c r="L450" s="1"/>
    </row>
    <row r="451" spans="1:12" ht="15.75" customHeight="1" x14ac:dyDescent="0.3">
      <c r="A451" s="1"/>
      <c r="B451" s="1"/>
      <c r="C451" s="1"/>
      <c r="D451" s="1"/>
      <c r="E451" s="1"/>
      <c r="F451" s="1"/>
      <c r="G451" s="1"/>
      <c r="H451" s="1"/>
      <c r="I451" s="1"/>
      <c r="J451" s="1"/>
      <c r="K451" s="1"/>
      <c r="L451" s="1"/>
    </row>
    <row r="452" spans="1:12" ht="15.75" customHeight="1" x14ac:dyDescent="0.3">
      <c r="A452" s="1"/>
      <c r="B452" s="1"/>
      <c r="C452" s="1"/>
      <c r="D452" s="1"/>
      <c r="E452" s="1"/>
      <c r="F452" s="1"/>
      <c r="G452" s="1"/>
      <c r="H452" s="1"/>
      <c r="I452" s="1"/>
      <c r="J452" s="1"/>
      <c r="K452" s="1"/>
      <c r="L452" s="1"/>
    </row>
    <row r="453" spans="1:12" ht="15.75" customHeight="1" x14ac:dyDescent="0.3">
      <c r="A453" s="1"/>
      <c r="B453" s="1"/>
      <c r="C453" s="1"/>
      <c r="D453" s="1"/>
      <c r="E453" s="1"/>
      <c r="F453" s="1"/>
      <c r="G453" s="1"/>
      <c r="H453" s="1"/>
      <c r="I453" s="1"/>
      <c r="J453" s="1"/>
      <c r="K453" s="1"/>
      <c r="L453" s="1"/>
    </row>
    <row r="454" spans="1:12" ht="15.75" customHeight="1" x14ac:dyDescent="0.3">
      <c r="A454" s="1"/>
      <c r="B454" s="1"/>
      <c r="C454" s="1"/>
      <c r="D454" s="1"/>
      <c r="E454" s="1"/>
      <c r="F454" s="1"/>
      <c r="G454" s="1"/>
      <c r="H454" s="1"/>
      <c r="I454" s="1"/>
      <c r="J454" s="1"/>
      <c r="K454" s="1"/>
      <c r="L454" s="1"/>
    </row>
    <row r="455" spans="1:12" ht="15.75" customHeight="1" x14ac:dyDescent="0.3">
      <c r="A455" s="1"/>
      <c r="B455" s="1"/>
      <c r="C455" s="1"/>
      <c r="D455" s="1"/>
      <c r="E455" s="1"/>
      <c r="F455" s="1"/>
      <c r="G455" s="1"/>
      <c r="H455" s="1"/>
      <c r="I455" s="1"/>
      <c r="J455" s="1"/>
      <c r="K455" s="1"/>
      <c r="L455" s="1"/>
    </row>
    <row r="456" spans="1:12" ht="15.75" customHeight="1" x14ac:dyDescent="0.3">
      <c r="A456" s="1"/>
      <c r="B456" s="1"/>
      <c r="C456" s="1"/>
      <c r="D456" s="1"/>
      <c r="E456" s="1"/>
      <c r="F456" s="1"/>
      <c r="G456" s="1"/>
      <c r="H456" s="1"/>
      <c r="I456" s="1"/>
      <c r="J456" s="1"/>
      <c r="K456" s="1"/>
      <c r="L456" s="1"/>
    </row>
    <row r="457" spans="1:12" ht="15.75" customHeight="1" x14ac:dyDescent="0.3">
      <c r="A457" s="1"/>
      <c r="B457" s="1"/>
      <c r="C457" s="1"/>
      <c r="D457" s="1"/>
      <c r="E457" s="1"/>
      <c r="F457" s="1"/>
      <c r="G457" s="1"/>
      <c r="H457" s="1"/>
      <c r="I457" s="1"/>
      <c r="J457" s="1"/>
      <c r="K457" s="1"/>
      <c r="L457" s="1"/>
    </row>
    <row r="458" spans="1:12" ht="15.75" customHeight="1" x14ac:dyDescent="0.3">
      <c r="A458" s="1"/>
      <c r="B458" s="1"/>
      <c r="C458" s="1"/>
      <c r="D458" s="1"/>
      <c r="E458" s="1"/>
      <c r="F458" s="1"/>
      <c r="G458" s="1"/>
      <c r="H458" s="1"/>
      <c r="I458" s="1"/>
      <c r="J458" s="1"/>
      <c r="K458" s="1"/>
      <c r="L458" s="1"/>
    </row>
    <row r="459" spans="1:12" ht="15.75" customHeight="1" x14ac:dyDescent="0.3">
      <c r="A459" s="1"/>
      <c r="B459" s="1"/>
      <c r="C459" s="1"/>
      <c r="D459" s="1"/>
      <c r="E459" s="1"/>
      <c r="F459" s="1"/>
      <c r="G459" s="1"/>
      <c r="H459" s="1"/>
      <c r="I459" s="1"/>
      <c r="J459" s="1"/>
      <c r="K459" s="1"/>
      <c r="L459" s="1"/>
    </row>
    <row r="460" spans="1:12" ht="15.75" customHeight="1" x14ac:dyDescent="0.3">
      <c r="A460" s="1"/>
      <c r="B460" s="1"/>
      <c r="C460" s="1"/>
      <c r="D460" s="1"/>
      <c r="E460" s="1"/>
      <c r="F460" s="1"/>
      <c r="G460" s="1"/>
      <c r="H460" s="1"/>
      <c r="I460" s="1"/>
      <c r="J460" s="1"/>
      <c r="K460" s="1"/>
      <c r="L460" s="1"/>
    </row>
    <row r="461" spans="1:12" ht="15.75" customHeight="1" x14ac:dyDescent="0.3">
      <c r="A461" s="1"/>
      <c r="B461" s="1"/>
      <c r="C461" s="1"/>
      <c r="D461" s="1"/>
      <c r="E461" s="1"/>
      <c r="F461" s="1"/>
      <c r="G461" s="1"/>
      <c r="H461" s="1"/>
      <c r="I461" s="1"/>
      <c r="J461" s="1"/>
      <c r="K461" s="1"/>
      <c r="L461" s="1"/>
    </row>
    <row r="462" spans="1:12" ht="15.75" customHeight="1" x14ac:dyDescent="0.3">
      <c r="A462" s="1"/>
      <c r="B462" s="1"/>
      <c r="C462" s="1"/>
      <c r="D462" s="1"/>
      <c r="E462" s="1"/>
      <c r="F462" s="1"/>
      <c r="G462" s="1"/>
      <c r="H462" s="1"/>
      <c r="I462" s="1"/>
      <c r="J462" s="1"/>
      <c r="K462" s="1"/>
      <c r="L462" s="1"/>
    </row>
    <row r="463" spans="1:12" ht="15.75" customHeight="1" x14ac:dyDescent="0.3">
      <c r="A463" s="1"/>
      <c r="B463" s="1"/>
      <c r="C463" s="1"/>
      <c r="D463" s="1"/>
      <c r="E463" s="1"/>
      <c r="F463" s="1"/>
      <c r="G463" s="1"/>
      <c r="H463" s="1"/>
      <c r="I463" s="1"/>
      <c r="J463" s="1"/>
      <c r="K463" s="1"/>
      <c r="L463" s="1"/>
    </row>
    <row r="464" spans="1:12" ht="15.75" customHeight="1" x14ac:dyDescent="0.3">
      <c r="A464" s="1"/>
      <c r="B464" s="1"/>
      <c r="C464" s="1"/>
      <c r="D464" s="1"/>
      <c r="E464" s="1"/>
      <c r="F464" s="1"/>
      <c r="G464" s="1"/>
      <c r="H464" s="1"/>
      <c r="I464" s="1"/>
      <c r="J464" s="1"/>
      <c r="K464" s="1"/>
      <c r="L464" s="1"/>
    </row>
    <row r="465" spans="1:12" ht="15.75" customHeight="1" x14ac:dyDescent="0.3">
      <c r="A465" s="1"/>
      <c r="B465" s="1"/>
      <c r="C465" s="1"/>
      <c r="D465" s="1"/>
      <c r="E465" s="1"/>
      <c r="F465" s="1"/>
      <c r="G465" s="1"/>
      <c r="H465" s="1"/>
      <c r="I465" s="1"/>
      <c r="J465" s="1"/>
      <c r="K465" s="1"/>
      <c r="L465" s="1"/>
    </row>
    <row r="466" spans="1:12" ht="15.75" customHeight="1" x14ac:dyDescent="0.3">
      <c r="A466" s="1"/>
      <c r="B466" s="1"/>
      <c r="C466" s="1"/>
      <c r="D466" s="1"/>
      <c r="E466" s="1"/>
      <c r="F466" s="1"/>
      <c r="G466" s="1"/>
      <c r="H466" s="1"/>
      <c r="I466" s="1"/>
      <c r="J466" s="1"/>
      <c r="K466" s="1"/>
      <c r="L466" s="1"/>
    </row>
    <row r="467" spans="1:12" ht="15.75" customHeight="1" x14ac:dyDescent="0.3">
      <c r="A467" s="1"/>
      <c r="B467" s="1"/>
      <c r="C467" s="1"/>
      <c r="D467" s="1"/>
      <c r="E467" s="1"/>
      <c r="F467" s="1"/>
      <c r="G467" s="1"/>
      <c r="H467" s="1"/>
      <c r="I467" s="1"/>
      <c r="J467" s="1"/>
      <c r="K467" s="1"/>
      <c r="L467" s="1"/>
    </row>
    <row r="468" spans="1:12" ht="15.75" customHeight="1" x14ac:dyDescent="0.3">
      <c r="A468" s="1"/>
      <c r="B468" s="1"/>
      <c r="C468" s="1"/>
      <c r="D468" s="1"/>
      <c r="E468" s="1"/>
      <c r="F468" s="1"/>
      <c r="G468" s="1"/>
      <c r="H468" s="1"/>
      <c r="I468" s="1"/>
      <c r="J468" s="1"/>
      <c r="K468" s="1"/>
      <c r="L468" s="1"/>
    </row>
    <row r="469" spans="1:12" ht="15.75" customHeight="1" x14ac:dyDescent="0.3">
      <c r="A469" s="1"/>
      <c r="B469" s="1"/>
      <c r="C469" s="1"/>
      <c r="D469" s="1"/>
      <c r="E469" s="1"/>
      <c r="F469" s="1"/>
      <c r="G469" s="1"/>
      <c r="H469" s="1"/>
      <c r="I469" s="1"/>
      <c r="J469" s="1"/>
      <c r="K469" s="1"/>
      <c r="L469" s="1"/>
    </row>
    <row r="470" spans="1:12" ht="15.75" customHeight="1" x14ac:dyDescent="0.3">
      <c r="A470" s="1"/>
      <c r="B470" s="1"/>
      <c r="C470" s="1"/>
      <c r="D470" s="1"/>
      <c r="E470" s="1"/>
      <c r="F470" s="1"/>
      <c r="G470" s="1"/>
      <c r="H470" s="1"/>
      <c r="I470" s="1"/>
      <c r="J470" s="1"/>
      <c r="K470" s="1"/>
      <c r="L470" s="1"/>
    </row>
    <row r="471" spans="1:12" ht="15.75" customHeight="1" x14ac:dyDescent="0.3">
      <c r="A471" s="1"/>
      <c r="B471" s="1"/>
      <c r="C471" s="1"/>
      <c r="D471" s="1"/>
      <c r="E471" s="1"/>
      <c r="F471" s="1"/>
      <c r="G471" s="1"/>
      <c r="H471" s="1"/>
      <c r="I471" s="1"/>
      <c r="J471" s="1"/>
      <c r="K471" s="1"/>
      <c r="L471" s="1"/>
    </row>
    <row r="472" spans="1:12" ht="15.75" customHeight="1" x14ac:dyDescent="0.3">
      <c r="A472" s="1"/>
      <c r="B472" s="1"/>
      <c r="C472" s="1"/>
      <c r="D472" s="1"/>
      <c r="E472" s="1"/>
      <c r="F472" s="1"/>
      <c r="G472" s="1"/>
      <c r="H472" s="1"/>
      <c r="I472" s="1"/>
      <c r="J472" s="1"/>
      <c r="K472" s="1"/>
      <c r="L472" s="1"/>
    </row>
    <row r="473" spans="1:12" ht="15.75" customHeight="1" x14ac:dyDescent="0.3">
      <c r="A473" s="1"/>
      <c r="B473" s="1"/>
      <c r="C473" s="1"/>
      <c r="D473" s="1"/>
      <c r="E473" s="1"/>
      <c r="F473" s="1"/>
      <c r="G473" s="1"/>
      <c r="H473" s="1"/>
      <c r="I473" s="1"/>
      <c r="J473" s="1"/>
      <c r="K473" s="1"/>
      <c r="L473" s="1"/>
    </row>
    <row r="474" spans="1:12" ht="15.75" customHeight="1" x14ac:dyDescent="0.3">
      <c r="A474" s="1"/>
      <c r="B474" s="1"/>
      <c r="C474" s="1"/>
      <c r="D474" s="1"/>
      <c r="E474" s="1"/>
      <c r="F474" s="1"/>
      <c r="G474" s="1"/>
      <c r="H474" s="1"/>
      <c r="I474" s="1"/>
      <c r="J474" s="1"/>
      <c r="K474" s="1"/>
      <c r="L474" s="1"/>
    </row>
    <row r="475" spans="1:12" ht="15.75" customHeight="1" x14ac:dyDescent="0.3">
      <c r="A475" s="1"/>
      <c r="B475" s="1"/>
      <c r="C475" s="1"/>
      <c r="D475" s="1"/>
      <c r="E475" s="1"/>
      <c r="F475" s="1"/>
      <c r="G475" s="1"/>
      <c r="H475" s="1"/>
      <c r="I475" s="1"/>
      <c r="J475" s="1"/>
      <c r="K475" s="1"/>
      <c r="L475" s="1"/>
    </row>
    <row r="476" spans="1:12" ht="15.75" customHeight="1" x14ac:dyDescent="0.3">
      <c r="A476" s="1"/>
      <c r="B476" s="1"/>
      <c r="C476" s="1"/>
      <c r="D476" s="1"/>
      <c r="E476" s="1"/>
      <c r="F476" s="1"/>
      <c r="G476" s="1"/>
      <c r="H476" s="1"/>
      <c r="I476" s="1"/>
      <c r="J476" s="1"/>
      <c r="K476" s="1"/>
      <c r="L476" s="1"/>
    </row>
    <row r="477" spans="1:12" ht="15.75" customHeight="1" x14ac:dyDescent="0.3">
      <c r="A477" s="1"/>
      <c r="B477" s="1"/>
      <c r="C477" s="1"/>
      <c r="D477" s="1"/>
      <c r="E477" s="1"/>
      <c r="F477" s="1"/>
      <c r="G477" s="1"/>
      <c r="H477" s="1"/>
      <c r="I477" s="1"/>
      <c r="J477" s="1"/>
      <c r="K477" s="1"/>
      <c r="L477" s="1"/>
    </row>
    <row r="478" spans="1:12" ht="15.75" customHeight="1" x14ac:dyDescent="0.3">
      <c r="A478" s="1"/>
      <c r="B478" s="1"/>
      <c r="C478" s="1"/>
      <c r="D478" s="1"/>
      <c r="E478" s="1"/>
      <c r="F478" s="1"/>
      <c r="G478" s="1"/>
      <c r="H478" s="1"/>
      <c r="I478" s="1"/>
      <c r="J478" s="1"/>
      <c r="K478" s="1"/>
      <c r="L478" s="1"/>
    </row>
    <row r="479" spans="1:12" ht="15.75" customHeight="1" x14ac:dyDescent="0.3">
      <c r="A479" s="1"/>
      <c r="B479" s="1"/>
      <c r="C479" s="1"/>
      <c r="D479" s="1"/>
      <c r="E479" s="1"/>
      <c r="F479" s="1"/>
      <c r="G479" s="1"/>
      <c r="H479" s="1"/>
      <c r="I479" s="1"/>
      <c r="J479" s="1"/>
      <c r="K479" s="1"/>
      <c r="L479" s="1"/>
    </row>
    <row r="480" spans="1:12" ht="15.75" customHeight="1" x14ac:dyDescent="0.3">
      <c r="A480" s="1"/>
      <c r="B480" s="1"/>
      <c r="C480" s="1"/>
      <c r="D480" s="1"/>
      <c r="E480" s="1"/>
      <c r="F480" s="1"/>
      <c r="G480" s="1"/>
      <c r="H480" s="1"/>
      <c r="I480" s="1"/>
      <c r="J480" s="1"/>
      <c r="K480" s="1"/>
      <c r="L480" s="1"/>
    </row>
    <row r="481" spans="1:12" ht="15.75" customHeight="1" x14ac:dyDescent="0.3">
      <c r="A481" s="1"/>
      <c r="B481" s="1"/>
      <c r="C481" s="1"/>
      <c r="D481" s="1"/>
      <c r="E481" s="1"/>
      <c r="F481" s="1"/>
      <c r="G481" s="1"/>
      <c r="H481" s="1"/>
      <c r="I481" s="1"/>
      <c r="J481" s="1"/>
      <c r="K481" s="1"/>
      <c r="L481" s="1"/>
    </row>
    <row r="482" spans="1:12" ht="15.75" customHeight="1" x14ac:dyDescent="0.3">
      <c r="A482" s="1"/>
      <c r="B482" s="1"/>
      <c r="C482" s="1"/>
      <c r="D482" s="1"/>
      <c r="E482" s="1"/>
      <c r="F482" s="1"/>
      <c r="G482" s="1"/>
      <c r="H482" s="1"/>
      <c r="I482" s="1"/>
      <c r="J482" s="1"/>
      <c r="K482" s="1"/>
      <c r="L482" s="1"/>
    </row>
    <row r="483" spans="1:12" ht="15.75" customHeight="1" x14ac:dyDescent="0.3">
      <c r="A483" s="1"/>
      <c r="B483" s="1"/>
      <c r="C483" s="1"/>
      <c r="D483" s="1"/>
      <c r="E483" s="1"/>
      <c r="F483" s="1"/>
      <c r="G483" s="1"/>
      <c r="H483" s="1"/>
      <c r="I483" s="1"/>
      <c r="J483" s="1"/>
      <c r="K483" s="1"/>
      <c r="L483" s="1"/>
    </row>
    <row r="484" spans="1:12" ht="15.75" customHeight="1" x14ac:dyDescent="0.3">
      <c r="A484" s="1"/>
      <c r="B484" s="1"/>
      <c r="C484" s="1"/>
      <c r="D484" s="1"/>
      <c r="E484" s="1"/>
      <c r="F484" s="1"/>
      <c r="G484" s="1"/>
      <c r="H484" s="1"/>
      <c r="I484" s="1"/>
      <c r="J484" s="1"/>
      <c r="K484" s="1"/>
      <c r="L484" s="1"/>
    </row>
    <row r="485" spans="1:12" ht="15.75" customHeight="1" x14ac:dyDescent="0.3">
      <c r="A485" s="1"/>
      <c r="B485" s="1"/>
      <c r="C485" s="1"/>
      <c r="D485" s="1"/>
      <c r="E485" s="1"/>
      <c r="F485" s="1"/>
      <c r="G485" s="1"/>
      <c r="H485" s="1"/>
      <c r="I485" s="1"/>
      <c r="J485" s="1"/>
      <c r="K485" s="1"/>
      <c r="L485" s="1"/>
    </row>
    <row r="486" spans="1:12" ht="15.75" customHeight="1" x14ac:dyDescent="0.3">
      <c r="A486" s="1"/>
      <c r="B486" s="1"/>
      <c r="C486" s="1"/>
      <c r="D486" s="1"/>
      <c r="E486" s="1"/>
      <c r="F486" s="1"/>
      <c r="G486" s="1"/>
      <c r="H486" s="1"/>
      <c r="I486" s="1"/>
      <c r="J486" s="1"/>
      <c r="K486" s="1"/>
      <c r="L486" s="1"/>
    </row>
    <row r="487" spans="1:12" ht="15.75" customHeight="1" x14ac:dyDescent="0.3">
      <c r="A487" s="1"/>
      <c r="B487" s="1"/>
      <c r="C487" s="1"/>
      <c r="D487" s="1"/>
      <c r="E487" s="1"/>
      <c r="F487" s="1"/>
      <c r="G487" s="1"/>
      <c r="H487" s="1"/>
      <c r="I487" s="1"/>
      <c r="J487" s="1"/>
      <c r="K487" s="1"/>
      <c r="L487" s="1"/>
    </row>
    <row r="488" spans="1:12" ht="15.75" customHeight="1" x14ac:dyDescent="0.3">
      <c r="A488" s="1"/>
      <c r="B488" s="1"/>
      <c r="C488" s="1"/>
      <c r="D488" s="1"/>
      <c r="E488" s="1"/>
      <c r="F488" s="1"/>
      <c r="G488" s="1"/>
      <c r="H488" s="1"/>
      <c r="I488" s="1"/>
      <c r="J488" s="1"/>
      <c r="K488" s="1"/>
      <c r="L488" s="1"/>
    </row>
    <row r="489" spans="1:12" ht="15.75" customHeight="1" x14ac:dyDescent="0.3">
      <c r="A489" s="1"/>
      <c r="B489" s="1"/>
      <c r="C489" s="1"/>
      <c r="D489" s="1"/>
      <c r="E489" s="1"/>
      <c r="F489" s="1"/>
      <c r="G489" s="1"/>
      <c r="H489" s="1"/>
      <c r="I489" s="1"/>
      <c r="J489" s="1"/>
      <c r="K489" s="1"/>
      <c r="L489" s="1"/>
    </row>
    <row r="490" spans="1:12" ht="15.75" customHeight="1" x14ac:dyDescent="0.3">
      <c r="A490" s="1"/>
      <c r="B490" s="1"/>
      <c r="C490" s="1"/>
      <c r="D490" s="1"/>
      <c r="E490" s="1"/>
      <c r="F490" s="1"/>
      <c r="G490" s="1"/>
      <c r="H490" s="1"/>
      <c r="I490" s="1"/>
      <c r="J490" s="1"/>
      <c r="K490" s="1"/>
      <c r="L490" s="1"/>
    </row>
    <row r="491" spans="1:12" ht="15.75" customHeight="1" x14ac:dyDescent="0.3">
      <c r="A491" s="1"/>
      <c r="B491" s="1"/>
      <c r="C491" s="1"/>
      <c r="D491" s="1"/>
      <c r="E491" s="1"/>
      <c r="F491" s="1"/>
      <c r="G491" s="1"/>
      <c r="H491" s="1"/>
      <c r="I491" s="1"/>
      <c r="J491" s="1"/>
      <c r="K491" s="1"/>
      <c r="L491" s="1"/>
    </row>
    <row r="492" spans="1:12" ht="15.75" customHeight="1" x14ac:dyDescent="0.3">
      <c r="A492" s="1"/>
      <c r="B492" s="1"/>
      <c r="C492" s="1"/>
      <c r="D492" s="1"/>
      <c r="E492" s="1"/>
      <c r="F492" s="1"/>
      <c r="G492" s="1"/>
      <c r="H492" s="1"/>
      <c r="I492" s="1"/>
      <c r="J492" s="1"/>
      <c r="K492" s="1"/>
      <c r="L492" s="1"/>
    </row>
    <row r="493" spans="1:12" ht="15.75" customHeight="1" x14ac:dyDescent="0.3">
      <c r="A493" s="1"/>
      <c r="B493" s="1"/>
      <c r="C493" s="1"/>
      <c r="D493" s="1"/>
      <c r="E493" s="1"/>
      <c r="F493" s="1"/>
      <c r="G493" s="1"/>
      <c r="H493" s="1"/>
      <c r="I493" s="1"/>
      <c r="J493" s="1"/>
      <c r="K493" s="1"/>
      <c r="L493" s="1"/>
    </row>
    <row r="494" spans="1:12" ht="15.75" customHeight="1" x14ac:dyDescent="0.3">
      <c r="A494" s="1"/>
      <c r="B494" s="1"/>
      <c r="C494" s="1"/>
      <c r="D494" s="1"/>
      <c r="E494" s="1"/>
      <c r="F494" s="1"/>
      <c r="G494" s="1"/>
      <c r="H494" s="1"/>
      <c r="I494" s="1"/>
      <c r="J494" s="1"/>
      <c r="K494" s="1"/>
      <c r="L494" s="1"/>
    </row>
    <row r="495" spans="1:12" ht="15.75" customHeight="1" x14ac:dyDescent="0.3">
      <c r="A495" s="1"/>
      <c r="B495" s="1"/>
      <c r="C495" s="1"/>
      <c r="D495" s="1"/>
      <c r="E495" s="1"/>
      <c r="F495" s="1"/>
      <c r="G495" s="1"/>
      <c r="H495" s="1"/>
      <c r="I495" s="1"/>
      <c r="J495" s="1"/>
      <c r="K495" s="1"/>
      <c r="L495" s="1"/>
    </row>
    <row r="496" spans="1:12" ht="15.75" customHeight="1" x14ac:dyDescent="0.3">
      <c r="A496" s="1"/>
      <c r="B496" s="1"/>
      <c r="C496" s="1"/>
      <c r="D496" s="1"/>
      <c r="E496" s="1"/>
      <c r="F496" s="1"/>
      <c r="G496" s="1"/>
      <c r="H496" s="1"/>
      <c r="I496" s="1"/>
      <c r="J496" s="1"/>
      <c r="K496" s="1"/>
      <c r="L496" s="1"/>
    </row>
    <row r="497" spans="1:12" ht="15.75" customHeight="1" x14ac:dyDescent="0.3">
      <c r="A497" s="1"/>
      <c r="B497" s="1"/>
      <c r="C497" s="1"/>
      <c r="D497" s="1"/>
      <c r="E497" s="1"/>
      <c r="F497" s="1"/>
      <c r="G497" s="1"/>
      <c r="H497" s="1"/>
      <c r="I497" s="1"/>
      <c r="J497" s="1"/>
      <c r="K497" s="1"/>
      <c r="L497" s="1"/>
    </row>
    <row r="498" spans="1:12" ht="15.75" customHeight="1" x14ac:dyDescent="0.3">
      <c r="A498" s="1"/>
      <c r="B498" s="1"/>
      <c r="C498" s="1"/>
      <c r="D498" s="1"/>
      <c r="E498" s="1"/>
      <c r="F498" s="1"/>
      <c r="G498" s="1"/>
      <c r="H498" s="1"/>
      <c r="I498" s="1"/>
      <c r="J498" s="1"/>
      <c r="K498" s="1"/>
      <c r="L498" s="1"/>
    </row>
    <row r="499" spans="1:12" ht="15.75" customHeight="1" x14ac:dyDescent="0.3">
      <c r="A499" s="1"/>
      <c r="B499" s="1"/>
      <c r="C499" s="1"/>
      <c r="D499" s="1"/>
      <c r="E499" s="1"/>
      <c r="F499" s="1"/>
      <c r="G499" s="1"/>
      <c r="H499" s="1"/>
      <c r="I499" s="1"/>
      <c r="J499" s="1"/>
      <c r="K499" s="1"/>
      <c r="L499" s="1"/>
    </row>
    <row r="500" spans="1:12" ht="15.75" customHeight="1" x14ac:dyDescent="0.3">
      <c r="A500" s="1"/>
      <c r="B500" s="1"/>
      <c r="C500" s="1"/>
      <c r="D500" s="1"/>
      <c r="E500" s="1"/>
      <c r="F500" s="1"/>
      <c r="G500" s="1"/>
      <c r="H500" s="1"/>
      <c r="I500" s="1"/>
      <c r="J500" s="1"/>
      <c r="K500" s="1"/>
      <c r="L500" s="1"/>
    </row>
    <row r="501" spans="1:12" ht="15.75" customHeight="1" x14ac:dyDescent="0.3">
      <c r="A501" s="1"/>
      <c r="B501" s="1"/>
      <c r="C501" s="1"/>
      <c r="D501" s="1"/>
      <c r="E501" s="1"/>
      <c r="F501" s="1"/>
      <c r="G501" s="1"/>
      <c r="H501" s="1"/>
      <c r="I501" s="1"/>
      <c r="J501" s="1"/>
      <c r="K501" s="1"/>
      <c r="L501" s="1"/>
    </row>
    <row r="502" spans="1:12" ht="15.75" customHeight="1" x14ac:dyDescent="0.3">
      <c r="A502" s="1"/>
      <c r="B502" s="1"/>
      <c r="C502" s="1"/>
      <c r="D502" s="1"/>
      <c r="E502" s="1"/>
      <c r="F502" s="1"/>
      <c r="G502" s="1"/>
      <c r="H502" s="1"/>
      <c r="I502" s="1"/>
      <c r="J502" s="1"/>
      <c r="K502" s="1"/>
      <c r="L502" s="1"/>
    </row>
    <row r="503" spans="1:12" ht="15.75" customHeight="1" x14ac:dyDescent="0.3">
      <c r="A503" s="1"/>
      <c r="B503" s="1"/>
      <c r="C503" s="1"/>
      <c r="D503" s="1"/>
      <c r="E503" s="1"/>
      <c r="F503" s="1"/>
      <c r="G503" s="1"/>
      <c r="H503" s="1"/>
      <c r="I503" s="1"/>
      <c r="J503" s="1"/>
      <c r="K503" s="1"/>
      <c r="L503" s="1"/>
    </row>
    <row r="504" spans="1:12" ht="15.75" customHeight="1" x14ac:dyDescent="0.3">
      <c r="A504" s="1"/>
      <c r="B504" s="1"/>
      <c r="C504" s="1"/>
      <c r="D504" s="1"/>
      <c r="E504" s="1"/>
      <c r="F504" s="1"/>
      <c r="G504" s="1"/>
      <c r="H504" s="1"/>
      <c r="I504" s="1"/>
      <c r="J504" s="1"/>
      <c r="K504" s="1"/>
      <c r="L504" s="1"/>
    </row>
    <row r="505" spans="1:12" ht="15.75" customHeight="1" x14ac:dyDescent="0.3">
      <c r="A505" s="1"/>
      <c r="B505" s="1"/>
      <c r="C505" s="1"/>
      <c r="D505" s="1"/>
      <c r="E505" s="1"/>
      <c r="F505" s="1"/>
      <c r="G505" s="1"/>
      <c r="H505" s="1"/>
      <c r="I505" s="1"/>
      <c r="J505" s="1"/>
      <c r="K505" s="1"/>
      <c r="L505" s="1"/>
    </row>
    <row r="506" spans="1:12" ht="15.75" customHeight="1" x14ac:dyDescent="0.3">
      <c r="A506" s="1"/>
      <c r="B506" s="1"/>
      <c r="C506" s="1"/>
      <c r="D506" s="1"/>
      <c r="E506" s="1"/>
      <c r="F506" s="1"/>
      <c r="G506" s="1"/>
      <c r="H506" s="1"/>
      <c r="I506" s="1"/>
      <c r="J506" s="1"/>
      <c r="K506" s="1"/>
      <c r="L506" s="1"/>
    </row>
    <row r="507" spans="1:12" ht="15.75" customHeight="1" x14ac:dyDescent="0.3">
      <c r="A507" s="1"/>
      <c r="B507" s="1"/>
      <c r="C507" s="1"/>
      <c r="D507" s="1"/>
      <c r="E507" s="1"/>
      <c r="F507" s="1"/>
      <c r="G507" s="1"/>
      <c r="H507" s="1"/>
      <c r="I507" s="1"/>
      <c r="J507" s="1"/>
      <c r="K507" s="1"/>
      <c r="L507" s="1"/>
    </row>
    <row r="508" spans="1:12" ht="15.75" customHeight="1" x14ac:dyDescent="0.3">
      <c r="A508" s="1"/>
      <c r="B508" s="1"/>
      <c r="C508" s="1"/>
      <c r="D508" s="1"/>
      <c r="E508" s="1"/>
      <c r="F508" s="1"/>
      <c r="G508" s="1"/>
      <c r="H508" s="1"/>
      <c r="I508" s="1"/>
      <c r="J508" s="1"/>
      <c r="K508" s="1"/>
      <c r="L508" s="1"/>
    </row>
    <row r="509" spans="1:12" ht="15.75" customHeight="1" x14ac:dyDescent="0.3">
      <c r="A509" s="1"/>
      <c r="B509" s="1"/>
      <c r="C509" s="1"/>
      <c r="D509" s="1"/>
      <c r="E509" s="1"/>
      <c r="F509" s="1"/>
      <c r="G509" s="1"/>
      <c r="H509" s="1"/>
      <c r="I509" s="1"/>
      <c r="J509" s="1"/>
      <c r="K509" s="1"/>
      <c r="L509" s="1"/>
    </row>
    <row r="510" spans="1:12" ht="15.75" customHeight="1" x14ac:dyDescent="0.3">
      <c r="A510" s="1"/>
      <c r="B510" s="1"/>
      <c r="C510" s="1"/>
      <c r="D510" s="1"/>
      <c r="E510" s="1"/>
      <c r="F510" s="1"/>
      <c r="G510" s="1"/>
      <c r="H510" s="1"/>
      <c r="I510" s="1"/>
      <c r="J510" s="1"/>
      <c r="K510" s="1"/>
      <c r="L510" s="1"/>
    </row>
    <row r="511" spans="1:12" ht="15.75" customHeight="1" x14ac:dyDescent="0.3">
      <c r="A511" s="1"/>
      <c r="B511" s="1"/>
      <c r="C511" s="1"/>
      <c r="D511" s="1"/>
      <c r="E511" s="1"/>
      <c r="F511" s="1"/>
      <c r="G511" s="1"/>
      <c r="H511" s="1"/>
      <c r="I511" s="1"/>
      <c r="J511" s="1"/>
      <c r="K511" s="1"/>
      <c r="L511" s="1"/>
    </row>
    <row r="512" spans="1:12" ht="15.75" customHeight="1" x14ac:dyDescent="0.3">
      <c r="A512" s="1"/>
      <c r="B512" s="1"/>
      <c r="C512" s="1"/>
      <c r="D512" s="1"/>
      <c r="E512" s="1"/>
      <c r="F512" s="1"/>
      <c r="G512" s="1"/>
      <c r="H512" s="1"/>
      <c r="I512" s="1"/>
      <c r="J512" s="1"/>
      <c r="K512" s="1"/>
      <c r="L512" s="1"/>
    </row>
    <row r="513" spans="1:12" ht="15.75" customHeight="1" x14ac:dyDescent="0.3">
      <c r="A513" s="1"/>
      <c r="B513" s="1"/>
      <c r="C513" s="1"/>
      <c r="D513" s="1"/>
      <c r="E513" s="1"/>
      <c r="F513" s="1"/>
      <c r="G513" s="1"/>
      <c r="H513" s="1"/>
      <c r="I513" s="1"/>
      <c r="J513" s="1"/>
      <c r="K513" s="1"/>
      <c r="L513" s="1"/>
    </row>
    <row r="514" spans="1:12" ht="15.75" customHeight="1" x14ac:dyDescent="0.3">
      <c r="A514" s="1"/>
      <c r="B514" s="1"/>
      <c r="C514" s="1"/>
      <c r="D514" s="1"/>
      <c r="E514" s="1"/>
      <c r="F514" s="1"/>
      <c r="G514" s="1"/>
      <c r="H514" s="1"/>
      <c r="I514" s="1"/>
      <c r="J514" s="1"/>
      <c r="K514" s="1"/>
      <c r="L514" s="1"/>
    </row>
    <row r="515" spans="1:12" ht="15.75" customHeight="1" x14ac:dyDescent="0.3">
      <c r="A515" s="1"/>
      <c r="B515" s="1"/>
      <c r="C515" s="1"/>
      <c r="D515" s="1"/>
      <c r="E515" s="1"/>
      <c r="F515" s="1"/>
      <c r="G515" s="1"/>
      <c r="H515" s="1"/>
      <c r="I515" s="1"/>
      <c r="J515" s="1"/>
      <c r="K515" s="1"/>
      <c r="L515" s="1"/>
    </row>
    <row r="516" spans="1:12" ht="15.75" customHeight="1" x14ac:dyDescent="0.3">
      <c r="A516" s="1"/>
      <c r="B516" s="1"/>
      <c r="C516" s="1"/>
      <c r="D516" s="1"/>
      <c r="E516" s="1"/>
      <c r="F516" s="1"/>
      <c r="G516" s="1"/>
      <c r="H516" s="1"/>
      <c r="I516" s="1"/>
      <c r="J516" s="1"/>
      <c r="K516" s="1"/>
      <c r="L516" s="1"/>
    </row>
    <row r="517" spans="1:12" ht="15.75" customHeight="1" x14ac:dyDescent="0.3">
      <c r="A517" s="1"/>
      <c r="B517" s="1"/>
      <c r="C517" s="1"/>
      <c r="D517" s="1"/>
      <c r="E517" s="1"/>
      <c r="F517" s="1"/>
      <c r="G517" s="1"/>
      <c r="H517" s="1"/>
      <c r="I517" s="1"/>
      <c r="J517" s="1"/>
      <c r="K517" s="1"/>
      <c r="L517" s="1"/>
    </row>
    <row r="518" spans="1:12" ht="15.75" customHeight="1" x14ac:dyDescent="0.3">
      <c r="A518" s="1"/>
      <c r="B518" s="1"/>
      <c r="C518" s="1"/>
      <c r="D518" s="1"/>
      <c r="E518" s="1"/>
      <c r="F518" s="1"/>
      <c r="G518" s="1"/>
      <c r="H518" s="1"/>
      <c r="I518" s="1"/>
      <c r="J518" s="1"/>
      <c r="K518" s="1"/>
      <c r="L518" s="1"/>
    </row>
    <row r="519" spans="1:12" ht="15.75" customHeight="1" x14ac:dyDescent="0.3">
      <c r="A519" s="1"/>
      <c r="B519" s="1"/>
      <c r="C519" s="1"/>
      <c r="D519" s="1"/>
      <c r="E519" s="1"/>
      <c r="F519" s="1"/>
      <c r="G519" s="1"/>
      <c r="H519" s="1"/>
      <c r="I519" s="1"/>
      <c r="J519" s="1"/>
      <c r="K519" s="1"/>
      <c r="L519" s="1"/>
    </row>
    <row r="520" spans="1:12" ht="15.75" customHeight="1" x14ac:dyDescent="0.3">
      <c r="A520" s="1"/>
      <c r="B520" s="1"/>
      <c r="C520" s="1"/>
      <c r="D520" s="1"/>
      <c r="E520" s="1"/>
      <c r="F520" s="1"/>
      <c r="G520" s="1"/>
      <c r="H520" s="1"/>
      <c r="I520" s="1"/>
      <c r="J520" s="1"/>
      <c r="K520" s="1"/>
      <c r="L520" s="1"/>
    </row>
    <row r="521" spans="1:12" ht="15.75" customHeight="1" x14ac:dyDescent="0.3">
      <c r="A521" s="1"/>
      <c r="B521" s="1"/>
      <c r="C521" s="1"/>
      <c r="D521" s="1"/>
      <c r="E521" s="1"/>
      <c r="F521" s="1"/>
      <c r="G521" s="1"/>
      <c r="H521" s="1"/>
      <c r="I521" s="1"/>
      <c r="J521" s="1"/>
      <c r="K521" s="1"/>
      <c r="L521" s="1"/>
    </row>
    <row r="522" spans="1:12" ht="15.75" customHeight="1" x14ac:dyDescent="0.3">
      <c r="A522" s="1"/>
      <c r="B522" s="1"/>
      <c r="C522" s="1"/>
      <c r="D522" s="1"/>
      <c r="E522" s="1"/>
      <c r="F522" s="1"/>
      <c r="G522" s="1"/>
      <c r="H522" s="1"/>
      <c r="I522" s="1"/>
      <c r="J522" s="1"/>
      <c r="K522" s="1"/>
      <c r="L522" s="1"/>
    </row>
    <row r="523" spans="1:12" ht="15.75" customHeight="1" x14ac:dyDescent="0.3">
      <c r="A523" s="1"/>
      <c r="B523" s="1"/>
      <c r="C523" s="1"/>
      <c r="D523" s="1"/>
      <c r="E523" s="1"/>
      <c r="F523" s="1"/>
      <c r="G523" s="1"/>
      <c r="H523" s="1"/>
      <c r="I523" s="1"/>
      <c r="J523" s="1"/>
      <c r="K523" s="1"/>
      <c r="L523" s="1"/>
    </row>
    <row r="524" spans="1:12" ht="15.75" customHeight="1" x14ac:dyDescent="0.3">
      <c r="A524" s="1"/>
      <c r="B524" s="1"/>
      <c r="C524" s="1"/>
      <c r="D524" s="1"/>
      <c r="E524" s="1"/>
      <c r="F524" s="1"/>
      <c r="G524" s="1"/>
      <c r="H524" s="1"/>
      <c r="I524" s="1"/>
      <c r="J524" s="1"/>
      <c r="K524" s="1"/>
      <c r="L524" s="1"/>
    </row>
    <row r="525" spans="1:12" ht="15.75" customHeight="1" x14ac:dyDescent="0.3">
      <c r="A525" s="1"/>
      <c r="B525" s="1"/>
      <c r="C525" s="1"/>
      <c r="D525" s="1"/>
      <c r="E525" s="1"/>
      <c r="F525" s="1"/>
      <c r="G525" s="1"/>
      <c r="H525" s="1"/>
      <c r="I525" s="1"/>
      <c r="J525" s="1"/>
      <c r="K525" s="1"/>
      <c r="L525" s="1"/>
    </row>
    <row r="526" spans="1:12" ht="15.75" customHeight="1" x14ac:dyDescent="0.3">
      <c r="A526" s="1"/>
      <c r="B526" s="1"/>
      <c r="C526" s="1"/>
      <c r="D526" s="1"/>
      <c r="E526" s="1"/>
      <c r="F526" s="1"/>
      <c r="G526" s="1"/>
      <c r="H526" s="1"/>
      <c r="I526" s="1"/>
      <c r="J526" s="1"/>
      <c r="K526" s="1"/>
      <c r="L526" s="1"/>
    </row>
    <row r="527" spans="1:12" ht="15.75" customHeight="1" x14ac:dyDescent="0.3">
      <c r="A527" s="1"/>
      <c r="B527" s="1"/>
      <c r="C527" s="1"/>
      <c r="D527" s="1"/>
      <c r="E527" s="1"/>
      <c r="F527" s="1"/>
      <c r="G527" s="1"/>
      <c r="H527" s="1"/>
      <c r="I527" s="1"/>
      <c r="J527" s="1"/>
      <c r="K527" s="1"/>
      <c r="L527" s="1"/>
    </row>
    <row r="528" spans="1:12" ht="15.75" customHeight="1" x14ac:dyDescent="0.3">
      <c r="A528" s="1"/>
      <c r="B528" s="1"/>
      <c r="C528" s="1"/>
      <c r="D528" s="1"/>
      <c r="E528" s="1"/>
      <c r="F528" s="1"/>
      <c r="G528" s="1"/>
      <c r="H528" s="1"/>
      <c r="I528" s="1"/>
      <c r="J528" s="1"/>
      <c r="K528" s="1"/>
      <c r="L528" s="1"/>
    </row>
    <row r="529" spans="1:12" ht="15.75" customHeight="1" x14ac:dyDescent="0.3">
      <c r="A529" s="1"/>
      <c r="B529" s="1"/>
      <c r="C529" s="1"/>
      <c r="D529" s="1"/>
      <c r="E529" s="1"/>
      <c r="F529" s="1"/>
      <c r="G529" s="1"/>
      <c r="H529" s="1"/>
      <c r="I529" s="1"/>
      <c r="J529" s="1"/>
      <c r="K529" s="1"/>
      <c r="L529" s="1"/>
    </row>
    <row r="530" spans="1:12" ht="15.75" customHeight="1" x14ac:dyDescent="0.3">
      <c r="A530" s="1"/>
      <c r="B530" s="1"/>
      <c r="C530" s="1"/>
      <c r="D530" s="1"/>
      <c r="E530" s="1"/>
      <c r="F530" s="1"/>
      <c r="G530" s="1"/>
      <c r="H530" s="1"/>
      <c r="I530" s="1"/>
      <c r="J530" s="1"/>
      <c r="K530" s="1"/>
      <c r="L530" s="1"/>
    </row>
    <row r="531" spans="1:12" ht="15.75" customHeight="1" x14ac:dyDescent="0.3">
      <c r="A531" s="1"/>
      <c r="B531" s="1"/>
      <c r="C531" s="1"/>
      <c r="D531" s="1"/>
      <c r="E531" s="1"/>
      <c r="F531" s="1"/>
      <c r="G531" s="1"/>
      <c r="H531" s="1"/>
      <c r="I531" s="1"/>
      <c r="J531" s="1"/>
      <c r="K531" s="1"/>
      <c r="L531" s="1"/>
    </row>
    <row r="532" spans="1:12" ht="15.75" customHeight="1" x14ac:dyDescent="0.3">
      <c r="A532" s="1"/>
      <c r="B532" s="1"/>
      <c r="C532" s="1"/>
      <c r="D532" s="1"/>
      <c r="E532" s="1"/>
      <c r="F532" s="1"/>
      <c r="G532" s="1"/>
      <c r="H532" s="1"/>
      <c r="I532" s="1"/>
      <c r="J532" s="1"/>
      <c r="K532" s="1"/>
      <c r="L532" s="1"/>
    </row>
    <row r="533" spans="1:12" ht="15.75" customHeight="1" x14ac:dyDescent="0.3">
      <c r="A533" s="1"/>
      <c r="B533" s="1"/>
      <c r="C533" s="1"/>
      <c r="D533" s="1"/>
      <c r="E533" s="1"/>
      <c r="F533" s="1"/>
      <c r="G533" s="1"/>
      <c r="H533" s="1"/>
      <c r="I533" s="1"/>
      <c r="J533" s="1"/>
      <c r="K533" s="1"/>
      <c r="L533" s="1"/>
    </row>
    <row r="534" spans="1:12" ht="15.75" customHeight="1" x14ac:dyDescent="0.3">
      <c r="A534" s="1"/>
      <c r="B534" s="1"/>
      <c r="C534" s="1"/>
      <c r="D534" s="1"/>
      <c r="E534" s="1"/>
      <c r="F534" s="1"/>
      <c r="G534" s="1"/>
      <c r="H534" s="1"/>
      <c r="I534" s="1"/>
      <c r="J534" s="1"/>
      <c r="K534" s="1"/>
      <c r="L534" s="1"/>
    </row>
    <row r="535" spans="1:12" ht="15.75" customHeight="1" x14ac:dyDescent="0.3">
      <c r="A535" s="1"/>
      <c r="B535" s="1"/>
      <c r="C535" s="1"/>
      <c r="D535" s="1"/>
      <c r="E535" s="1"/>
      <c r="F535" s="1"/>
      <c r="G535" s="1"/>
      <c r="H535" s="1"/>
      <c r="I535" s="1"/>
      <c r="J535" s="1"/>
      <c r="K535" s="1"/>
      <c r="L535" s="1"/>
    </row>
    <row r="536" spans="1:12" ht="15.75" customHeight="1" x14ac:dyDescent="0.3">
      <c r="A536" s="1"/>
      <c r="B536" s="1"/>
      <c r="C536" s="1"/>
      <c r="D536" s="1"/>
      <c r="E536" s="1"/>
      <c r="F536" s="1"/>
      <c r="G536" s="1"/>
      <c r="H536" s="1"/>
      <c r="I536" s="1"/>
      <c r="J536" s="1"/>
      <c r="K536" s="1"/>
      <c r="L536" s="1"/>
    </row>
    <row r="537" spans="1:12" ht="15.75" customHeight="1" x14ac:dyDescent="0.3">
      <c r="A537" s="1"/>
      <c r="B537" s="1"/>
      <c r="C537" s="1"/>
      <c r="D537" s="1"/>
      <c r="E537" s="1"/>
      <c r="F537" s="1"/>
      <c r="G537" s="1"/>
      <c r="H537" s="1"/>
      <c r="I537" s="1"/>
      <c r="J537" s="1"/>
      <c r="K537" s="1"/>
      <c r="L537" s="1"/>
    </row>
    <row r="538" spans="1:12" ht="15.75" customHeight="1" x14ac:dyDescent="0.3">
      <c r="A538" s="1"/>
      <c r="B538" s="1"/>
      <c r="C538" s="1"/>
      <c r="D538" s="1"/>
      <c r="E538" s="1"/>
      <c r="F538" s="1"/>
      <c r="G538" s="1"/>
      <c r="H538" s="1"/>
      <c r="I538" s="1"/>
      <c r="J538" s="1"/>
      <c r="K538" s="1"/>
      <c r="L538" s="1"/>
    </row>
    <row r="539" spans="1:12" ht="15.75" customHeight="1" x14ac:dyDescent="0.3">
      <c r="A539" s="1"/>
      <c r="B539" s="1"/>
      <c r="C539" s="1"/>
      <c r="D539" s="1"/>
      <c r="E539" s="1"/>
      <c r="F539" s="1"/>
      <c r="G539" s="1"/>
      <c r="H539" s="1"/>
      <c r="I539" s="1"/>
      <c r="J539" s="1"/>
      <c r="K539" s="1"/>
      <c r="L539" s="1"/>
    </row>
    <row r="540" spans="1:12" ht="15.75" customHeight="1" x14ac:dyDescent="0.3">
      <c r="A540" s="1"/>
      <c r="B540" s="1"/>
      <c r="C540" s="1"/>
      <c r="D540" s="1"/>
      <c r="E540" s="1"/>
      <c r="F540" s="1"/>
      <c r="G540" s="1"/>
      <c r="H540" s="1"/>
      <c r="I540" s="1"/>
      <c r="J540" s="1"/>
      <c r="K540" s="1"/>
      <c r="L540" s="1"/>
    </row>
    <row r="541" spans="1:12" ht="15.75" customHeight="1" x14ac:dyDescent="0.3">
      <c r="A541" s="1"/>
      <c r="B541" s="1"/>
      <c r="C541" s="1"/>
      <c r="D541" s="1"/>
      <c r="E541" s="1"/>
      <c r="F541" s="1"/>
      <c r="G541" s="1"/>
      <c r="H541" s="1"/>
      <c r="I541" s="1"/>
      <c r="J541" s="1"/>
      <c r="K541" s="1"/>
      <c r="L541" s="1"/>
    </row>
    <row r="542" spans="1:12" ht="15.75" customHeight="1" x14ac:dyDescent="0.3">
      <c r="A542" s="1"/>
      <c r="B542" s="1"/>
      <c r="C542" s="1"/>
      <c r="D542" s="1"/>
      <c r="E542" s="1"/>
      <c r="F542" s="1"/>
      <c r="G542" s="1"/>
      <c r="H542" s="1"/>
      <c r="I542" s="1"/>
      <c r="J542" s="1"/>
      <c r="K542" s="1"/>
      <c r="L542" s="1"/>
    </row>
    <row r="543" spans="1:12" ht="15.75" customHeight="1" x14ac:dyDescent="0.3">
      <c r="A543" s="1"/>
      <c r="B543" s="1"/>
      <c r="C543" s="1"/>
      <c r="D543" s="1"/>
      <c r="E543" s="1"/>
      <c r="F543" s="1"/>
      <c r="G543" s="1"/>
      <c r="H543" s="1"/>
      <c r="I543" s="1"/>
      <c r="J543" s="1"/>
      <c r="K543" s="1"/>
      <c r="L543" s="1"/>
    </row>
    <row r="544" spans="1:12" ht="15.75" customHeight="1" x14ac:dyDescent="0.3">
      <c r="A544" s="1"/>
      <c r="B544" s="1"/>
      <c r="C544" s="1"/>
      <c r="D544" s="1"/>
      <c r="E544" s="1"/>
      <c r="F544" s="1"/>
      <c r="G544" s="1"/>
      <c r="H544" s="1"/>
      <c r="I544" s="1"/>
      <c r="J544" s="1"/>
      <c r="K544" s="1"/>
      <c r="L544" s="1"/>
    </row>
    <row r="545" spans="1:12" ht="15.75" customHeight="1" x14ac:dyDescent="0.3">
      <c r="A545" s="1"/>
      <c r="B545" s="1"/>
      <c r="C545" s="1"/>
      <c r="D545" s="1"/>
      <c r="E545" s="1"/>
      <c r="F545" s="1"/>
      <c r="G545" s="1"/>
      <c r="H545" s="1"/>
      <c r="I545" s="1"/>
      <c r="J545" s="1"/>
      <c r="K545" s="1"/>
      <c r="L545" s="1"/>
    </row>
    <row r="546" spans="1:12" ht="15.75" customHeight="1" x14ac:dyDescent="0.3">
      <c r="A546" s="1"/>
      <c r="B546" s="1"/>
      <c r="C546" s="1"/>
      <c r="D546" s="1"/>
      <c r="E546" s="1"/>
      <c r="F546" s="1"/>
      <c r="G546" s="1"/>
      <c r="H546" s="1"/>
      <c r="I546" s="1"/>
      <c r="J546" s="1"/>
      <c r="K546" s="1"/>
      <c r="L546" s="1"/>
    </row>
    <row r="547" spans="1:12" ht="15.75" customHeight="1" x14ac:dyDescent="0.3">
      <c r="A547" s="1"/>
      <c r="B547" s="1"/>
      <c r="C547" s="1"/>
      <c r="D547" s="1"/>
      <c r="E547" s="1"/>
      <c r="F547" s="1"/>
      <c r="G547" s="1"/>
      <c r="H547" s="1"/>
      <c r="I547" s="1"/>
      <c r="J547" s="1"/>
      <c r="K547" s="1"/>
      <c r="L547" s="1"/>
    </row>
    <row r="548" spans="1:12" ht="15.75" customHeight="1" x14ac:dyDescent="0.3">
      <c r="A548" s="1"/>
      <c r="B548" s="1"/>
      <c r="C548" s="1"/>
      <c r="D548" s="1"/>
      <c r="E548" s="1"/>
      <c r="F548" s="1"/>
      <c r="G548" s="1"/>
      <c r="H548" s="1"/>
      <c r="I548" s="1"/>
      <c r="J548" s="1"/>
      <c r="K548" s="1"/>
      <c r="L548" s="1"/>
    </row>
    <row r="549" spans="1:12" ht="15.75" customHeight="1" x14ac:dyDescent="0.3">
      <c r="A549" s="1"/>
      <c r="B549" s="1"/>
      <c r="C549" s="1"/>
      <c r="D549" s="1"/>
      <c r="E549" s="1"/>
      <c r="F549" s="1"/>
      <c r="G549" s="1"/>
      <c r="H549" s="1"/>
      <c r="I549" s="1"/>
      <c r="J549" s="1"/>
      <c r="K549" s="1"/>
      <c r="L549" s="1"/>
    </row>
    <row r="550" spans="1:12" ht="15.75" customHeight="1" x14ac:dyDescent="0.3">
      <c r="A550" s="1"/>
      <c r="B550" s="1"/>
      <c r="C550" s="1"/>
      <c r="D550" s="1"/>
      <c r="E550" s="1"/>
      <c r="F550" s="1"/>
      <c r="G550" s="1"/>
      <c r="H550" s="1"/>
      <c r="I550" s="1"/>
      <c r="J550" s="1"/>
      <c r="K550" s="1"/>
      <c r="L550" s="1"/>
    </row>
    <row r="551" spans="1:12" ht="15.75" customHeight="1" x14ac:dyDescent="0.3">
      <c r="A551" s="1"/>
      <c r="B551" s="1"/>
      <c r="C551" s="1"/>
      <c r="D551" s="1"/>
      <c r="E551" s="1"/>
      <c r="F551" s="1"/>
      <c r="G551" s="1"/>
      <c r="H551" s="1"/>
      <c r="I551" s="1"/>
      <c r="J551" s="1"/>
      <c r="K551" s="1"/>
      <c r="L551" s="1"/>
    </row>
    <row r="552" spans="1:12" ht="15.75" customHeight="1" x14ac:dyDescent="0.3">
      <c r="A552" s="1"/>
      <c r="B552" s="1"/>
      <c r="C552" s="1"/>
      <c r="D552" s="1"/>
      <c r="E552" s="1"/>
      <c r="F552" s="1"/>
      <c r="G552" s="1"/>
      <c r="H552" s="1"/>
      <c r="I552" s="1"/>
      <c r="J552" s="1"/>
      <c r="K552" s="1"/>
      <c r="L552" s="1"/>
    </row>
    <row r="553" spans="1:12" ht="15.75" customHeight="1" x14ac:dyDescent="0.3">
      <c r="A553" s="1"/>
      <c r="B553" s="1"/>
      <c r="C553" s="1"/>
      <c r="D553" s="1"/>
      <c r="E553" s="1"/>
      <c r="F553" s="1"/>
      <c r="G553" s="1"/>
      <c r="H553" s="1"/>
      <c r="I553" s="1"/>
      <c r="J553" s="1"/>
      <c r="K553" s="1"/>
      <c r="L553" s="1"/>
    </row>
    <row r="554" spans="1:12" ht="15.75" customHeight="1" x14ac:dyDescent="0.3">
      <c r="A554" s="1"/>
      <c r="B554" s="1"/>
      <c r="C554" s="1"/>
      <c r="D554" s="1"/>
      <c r="E554" s="1"/>
      <c r="F554" s="1"/>
      <c r="G554" s="1"/>
      <c r="H554" s="1"/>
      <c r="I554" s="1"/>
      <c r="J554" s="1"/>
      <c r="K554" s="1"/>
      <c r="L554" s="1"/>
    </row>
    <row r="555" spans="1:12" ht="15.75" customHeight="1" x14ac:dyDescent="0.3">
      <c r="A555" s="1"/>
      <c r="B555" s="1"/>
      <c r="C555" s="1"/>
      <c r="D555" s="1"/>
      <c r="E555" s="1"/>
      <c r="F555" s="1"/>
      <c r="G555" s="1"/>
      <c r="H555" s="1"/>
      <c r="I555" s="1"/>
      <c r="J555" s="1"/>
      <c r="K555" s="1"/>
      <c r="L555" s="1"/>
    </row>
    <row r="556" spans="1:12" ht="15.75" customHeight="1" x14ac:dyDescent="0.3">
      <c r="A556" s="1"/>
      <c r="B556" s="1"/>
      <c r="C556" s="1"/>
      <c r="D556" s="1"/>
      <c r="E556" s="1"/>
      <c r="F556" s="1"/>
      <c r="G556" s="1"/>
      <c r="H556" s="1"/>
      <c r="I556" s="1"/>
      <c r="J556" s="1"/>
      <c r="K556" s="1"/>
      <c r="L556" s="1"/>
    </row>
    <row r="557" spans="1:12" ht="15.75" customHeight="1" x14ac:dyDescent="0.3">
      <c r="A557" s="1"/>
      <c r="B557" s="1"/>
      <c r="C557" s="1"/>
      <c r="D557" s="1"/>
      <c r="E557" s="1"/>
      <c r="F557" s="1"/>
      <c r="G557" s="1"/>
      <c r="H557" s="1"/>
      <c r="I557" s="1"/>
      <c r="J557" s="1"/>
      <c r="K557" s="1"/>
      <c r="L557" s="1"/>
    </row>
    <row r="558" spans="1:12" ht="15.75" customHeight="1" x14ac:dyDescent="0.3">
      <c r="A558" s="1"/>
      <c r="B558" s="1"/>
      <c r="C558" s="1"/>
      <c r="D558" s="1"/>
      <c r="E558" s="1"/>
      <c r="F558" s="1"/>
      <c r="G558" s="1"/>
      <c r="H558" s="1"/>
      <c r="I558" s="1"/>
      <c r="J558" s="1"/>
      <c r="K558" s="1"/>
      <c r="L558" s="1"/>
    </row>
    <row r="559" spans="1:12" ht="15.75" customHeight="1" x14ac:dyDescent="0.3">
      <c r="A559" s="1"/>
      <c r="B559" s="1"/>
      <c r="C559" s="1"/>
      <c r="D559" s="1"/>
      <c r="E559" s="1"/>
      <c r="F559" s="1"/>
      <c r="G559" s="1"/>
      <c r="H559" s="1"/>
      <c r="I559" s="1"/>
      <c r="J559" s="1"/>
      <c r="K559" s="1"/>
      <c r="L559" s="1"/>
    </row>
    <row r="560" spans="1:12" ht="15.75" customHeight="1" x14ac:dyDescent="0.3">
      <c r="A560" s="1"/>
      <c r="B560" s="1"/>
      <c r="C560" s="1"/>
      <c r="D560" s="1"/>
      <c r="E560" s="1"/>
      <c r="F560" s="1"/>
      <c r="G560" s="1"/>
      <c r="H560" s="1"/>
      <c r="I560" s="1"/>
      <c r="J560" s="1"/>
      <c r="K560" s="1"/>
      <c r="L560" s="1"/>
    </row>
    <row r="561" spans="1:12" ht="15.75" customHeight="1" x14ac:dyDescent="0.3">
      <c r="A561" s="1"/>
      <c r="B561" s="1"/>
      <c r="C561" s="1"/>
      <c r="D561" s="1"/>
      <c r="E561" s="1"/>
      <c r="F561" s="1"/>
      <c r="G561" s="1"/>
      <c r="H561" s="1"/>
      <c r="I561" s="1"/>
      <c r="J561" s="1"/>
      <c r="K561" s="1"/>
      <c r="L561" s="1"/>
    </row>
    <row r="562" spans="1:12" ht="15.75" customHeight="1" x14ac:dyDescent="0.3">
      <c r="A562" s="1"/>
      <c r="B562" s="1"/>
      <c r="C562" s="1"/>
      <c r="D562" s="1"/>
      <c r="E562" s="1"/>
      <c r="F562" s="1"/>
      <c r="G562" s="1"/>
      <c r="H562" s="1"/>
      <c r="I562" s="1"/>
      <c r="J562" s="1"/>
      <c r="K562" s="1"/>
      <c r="L562" s="1"/>
    </row>
    <row r="563" spans="1:12" ht="15.75" customHeight="1" x14ac:dyDescent="0.3">
      <c r="A563" s="1"/>
      <c r="B563" s="1"/>
      <c r="C563" s="1"/>
      <c r="D563" s="1"/>
      <c r="E563" s="1"/>
      <c r="F563" s="1"/>
      <c r="G563" s="1"/>
      <c r="H563" s="1"/>
      <c r="I563" s="1"/>
      <c r="J563" s="1"/>
      <c r="K563" s="1"/>
      <c r="L563" s="1"/>
    </row>
    <row r="564" spans="1:12" ht="15.75" customHeight="1" x14ac:dyDescent="0.3">
      <c r="A564" s="1"/>
      <c r="B564" s="1"/>
      <c r="C564" s="1"/>
      <c r="D564" s="1"/>
      <c r="E564" s="1"/>
      <c r="F564" s="1"/>
      <c r="G564" s="1"/>
      <c r="H564" s="1"/>
      <c r="I564" s="1"/>
      <c r="J564" s="1"/>
      <c r="K564" s="1"/>
      <c r="L564" s="1"/>
    </row>
    <row r="565" spans="1:12" ht="15.75" customHeight="1" x14ac:dyDescent="0.3">
      <c r="A565" s="1"/>
      <c r="B565" s="1"/>
      <c r="C565" s="1"/>
      <c r="D565" s="1"/>
      <c r="E565" s="1"/>
      <c r="F565" s="1"/>
      <c r="G565" s="1"/>
      <c r="H565" s="1"/>
      <c r="I565" s="1"/>
      <c r="J565" s="1"/>
      <c r="K565" s="1"/>
      <c r="L565" s="1"/>
    </row>
    <row r="566" spans="1:12" ht="15.75" customHeight="1" x14ac:dyDescent="0.3">
      <c r="A566" s="1"/>
      <c r="B566" s="1"/>
      <c r="C566" s="1"/>
      <c r="D566" s="1"/>
      <c r="E566" s="1"/>
      <c r="F566" s="1"/>
      <c r="G566" s="1"/>
      <c r="H566" s="1"/>
      <c r="I566" s="1"/>
      <c r="J566" s="1"/>
      <c r="K566" s="1"/>
      <c r="L566" s="1"/>
    </row>
    <row r="567" spans="1:12" ht="15.75" customHeight="1" x14ac:dyDescent="0.3">
      <c r="A567" s="1"/>
      <c r="B567" s="1"/>
      <c r="C567" s="1"/>
      <c r="D567" s="1"/>
      <c r="E567" s="1"/>
      <c r="F567" s="1"/>
      <c r="G567" s="1"/>
      <c r="H567" s="1"/>
      <c r="I567" s="1"/>
      <c r="J567" s="1"/>
      <c r="K567" s="1"/>
      <c r="L567" s="1"/>
    </row>
    <row r="568" spans="1:12" ht="15.75" customHeight="1" x14ac:dyDescent="0.3">
      <c r="A568" s="1"/>
      <c r="B568" s="1"/>
      <c r="C568" s="1"/>
      <c r="D568" s="1"/>
      <c r="E568" s="1"/>
      <c r="F568" s="1"/>
      <c r="G568" s="1"/>
      <c r="H568" s="1"/>
      <c r="I568" s="1"/>
      <c r="J568" s="1"/>
      <c r="K568" s="1"/>
      <c r="L568" s="1"/>
    </row>
    <row r="569" spans="1:12" ht="15.75" customHeight="1" x14ac:dyDescent="0.3">
      <c r="A569" s="1"/>
      <c r="B569" s="1"/>
      <c r="C569" s="1"/>
      <c r="D569" s="1"/>
      <c r="E569" s="1"/>
      <c r="F569" s="1"/>
      <c r="G569" s="1"/>
      <c r="H569" s="1"/>
      <c r="I569" s="1"/>
      <c r="J569" s="1"/>
      <c r="K569" s="1"/>
      <c r="L569" s="1"/>
    </row>
    <row r="570" spans="1:12" ht="15.75" customHeight="1" x14ac:dyDescent="0.3">
      <c r="A570" s="1"/>
      <c r="B570" s="1"/>
      <c r="C570" s="1"/>
      <c r="D570" s="1"/>
      <c r="E570" s="1"/>
      <c r="F570" s="1"/>
      <c r="G570" s="1"/>
      <c r="H570" s="1"/>
      <c r="I570" s="1"/>
      <c r="J570" s="1"/>
      <c r="K570" s="1"/>
      <c r="L570" s="1"/>
    </row>
    <row r="571" spans="1:12" ht="15.75" customHeight="1" x14ac:dyDescent="0.3">
      <c r="A571" s="1"/>
      <c r="B571" s="1"/>
      <c r="C571" s="1"/>
      <c r="D571" s="1"/>
      <c r="E571" s="1"/>
      <c r="F571" s="1"/>
      <c r="G571" s="1"/>
      <c r="H571" s="1"/>
      <c r="I571" s="1"/>
      <c r="J571" s="1"/>
      <c r="K571" s="1"/>
      <c r="L571" s="1"/>
    </row>
    <row r="572" spans="1:12" ht="15.75" customHeight="1" x14ac:dyDescent="0.3">
      <c r="A572" s="1"/>
      <c r="B572" s="1"/>
      <c r="C572" s="1"/>
      <c r="D572" s="1"/>
      <c r="E572" s="1"/>
      <c r="F572" s="1"/>
      <c r="G572" s="1"/>
      <c r="H572" s="1"/>
      <c r="I572" s="1"/>
      <c r="J572" s="1"/>
      <c r="K572" s="1"/>
      <c r="L572" s="1"/>
    </row>
    <row r="573" spans="1:12" ht="15.75" customHeight="1" x14ac:dyDescent="0.3">
      <c r="A573" s="1"/>
      <c r="B573" s="1"/>
      <c r="C573" s="1"/>
      <c r="D573" s="1"/>
      <c r="E573" s="1"/>
      <c r="F573" s="1"/>
      <c r="G573" s="1"/>
      <c r="H573" s="1"/>
      <c r="I573" s="1"/>
      <c r="J573" s="1"/>
      <c r="K573" s="1"/>
      <c r="L573" s="1"/>
    </row>
    <row r="574" spans="1:12" ht="15.75" customHeight="1" x14ac:dyDescent="0.3">
      <c r="A574" s="1"/>
      <c r="B574" s="1"/>
      <c r="C574" s="1"/>
      <c r="D574" s="1"/>
      <c r="E574" s="1"/>
      <c r="F574" s="1"/>
      <c r="G574" s="1"/>
      <c r="H574" s="1"/>
      <c r="I574" s="1"/>
      <c r="J574" s="1"/>
      <c r="K574" s="1"/>
      <c r="L574" s="1"/>
    </row>
    <row r="575" spans="1:12" ht="15.75" customHeight="1" x14ac:dyDescent="0.3">
      <c r="A575" s="1"/>
      <c r="B575" s="1"/>
      <c r="C575" s="1"/>
      <c r="D575" s="1"/>
      <c r="E575" s="1"/>
      <c r="F575" s="1"/>
      <c r="G575" s="1"/>
      <c r="H575" s="1"/>
      <c r="I575" s="1"/>
      <c r="J575" s="1"/>
      <c r="K575" s="1"/>
      <c r="L575" s="1"/>
    </row>
    <row r="576" spans="1:12" ht="15.75" customHeight="1" x14ac:dyDescent="0.3">
      <c r="A576" s="1"/>
      <c r="B576" s="1"/>
      <c r="C576" s="1"/>
      <c r="D576" s="1"/>
      <c r="E576" s="1"/>
      <c r="F576" s="1"/>
      <c r="G576" s="1"/>
      <c r="H576" s="1"/>
      <c r="I576" s="1"/>
      <c r="J576" s="1"/>
      <c r="K576" s="1"/>
      <c r="L576" s="1"/>
    </row>
    <row r="577" spans="1:12" ht="15.75" customHeight="1" x14ac:dyDescent="0.3">
      <c r="A577" s="1"/>
      <c r="B577" s="1"/>
      <c r="C577" s="1"/>
      <c r="D577" s="1"/>
      <c r="E577" s="1"/>
      <c r="F577" s="1"/>
      <c r="G577" s="1"/>
      <c r="H577" s="1"/>
      <c r="I577" s="1"/>
      <c r="J577" s="1"/>
      <c r="K577" s="1"/>
      <c r="L577" s="1"/>
    </row>
    <row r="578" spans="1:12" ht="15.75" customHeight="1" x14ac:dyDescent="0.3">
      <c r="A578" s="1"/>
      <c r="B578" s="1"/>
      <c r="C578" s="1"/>
      <c r="D578" s="1"/>
      <c r="E578" s="1"/>
      <c r="F578" s="1"/>
      <c r="G578" s="1"/>
      <c r="H578" s="1"/>
      <c r="I578" s="1"/>
      <c r="J578" s="1"/>
      <c r="K578" s="1"/>
      <c r="L578" s="1"/>
    </row>
    <row r="579" spans="1:12" ht="15.75" customHeight="1" x14ac:dyDescent="0.3">
      <c r="A579" s="1"/>
      <c r="B579" s="1"/>
      <c r="C579" s="1"/>
      <c r="D579" s="1"/>
      <c r="E579" s="1"/>
      <c r="F579" s="1"/>
      <c r="G579" s="1"/>
      <c r="H579" s="1"/>
      <c r="I579" s="1"/>
      <c r="J579" s="1"/>
      <c r="K579" s="1"/>
      <c r="L579" s="1"/>
    </row>
    <row r="580" spans="1:12" ht="15.75" customHeight="1" x14ac:dyDescent="0.3">
      <c r="A580" s="1"/>
      <c r="B580" s="1"/>
      <c r="C580" s="1"/>
      <c r="D580" s="1"/>
      <c r="E580" s="1"/>
      <c r="F580" s="1"/>
      <c r="G580" s="1"/>
      <c r="H580" s="1"/>
      <c r="I580" s="1"/>
      <c r="J580" s="1"/>
      <c r="K580" s="1"/>
      <c r="L580" s="1"/>
    </row>
    <row r="581" spans="1:12" ht="15.75" customHeight="1" x14ac:dyDescent="0.3">
      <c r="A581" s="1"/>
      <c r="B581" s="1"/>
      <c r="C581" s="1"/>
      <c r="D581" s="1"/>
      <c r="E581" s="1"/>
      <c r="F581" s="1"/>
      <c r="G581" s="1"/>
      <c r="H581" s="1"/>
      <c r="I581" s="1"/>
      <c r="J581" s="1"/>
      <c r="K581" s="1"/>
      <c r="L581" s="1"/>
    </row>
    <row r="582" spans="1:12" ht="15.75" customHeight="1" x14ac:dyDescent="0.3">
      <c r="A582" s="1"/>
      <c r="B582" s="1"/>
      <c r="C582" s="1"/>
      <c r="D582" s="1"/>
      <c r="E582" s="1"/>
      <c r="F582" s="1"/>
      <c r="G582" s="1"/>
      <c r="H582" s="1"/>
      <c r="I582" s="1"/>
      <c r="J582" s="1"/>
      <c r="K582" s="1"/>
      <c r="L582" s="1"/>
    </row>
    <row r="583" spans="1:12" ht="15.75" customHeight="1" x14ac:dyDescent="0.3">
      <c r="A583" s="1"/>
      <c r="B583" s="1"/>
      <c r="C583" s="1"/>
      <c r="D583" s="1"/>
      <c r="E583" s="1"/>
      <c r="F583" s="1"/>
      <c r="G583" s="1"/>
      <c r="H583" s="1"/>
      <c r="I583" s="1"/>
      <c r="J583" s="1"/>
      <c r="K583" s="1"/>
      <c r="L583" s="1"/>
    </row>
    <row r="584" spans="1:12" ht="15.75" customHeight="1" x14ac:dyDescent="0.3">
      <c r="A584" s="1"/>
      <c r="B584" s="1"/>
      <c r="C584" s="1"/>
      <c r="D584" s="1"/>
      <c r="E584" s="1"/>
      <c r="F584" s="1"/>
      <c r="G584" s="1"/>
      <c r="H584" s="1"/>
      <c r="I584" s="1"/>
      <c r="J584" s="1"/>
      <c r="K584" s="1"/>
      <c r="L584" s="1"/>
    </row>
    <row r="585" spans="1:12" ht="15.75" customHeight="1" x14ac:dyDescent="0.3">
      <c r="A585" s="1"/>
      <c r="B585" s="1"/>
      <c r="C585" s="1"/>
      <c r="D585" s="1"/>
      <c r="E585" s="1"/>
      <c r="F585" s="1"/>
      <c r="G585" s="1"/>
      <c r="H585" s="1"/>
      <c r="I585" s="1"/>
      <c r="J585" s="1"/>
      <c r="K585" s="1"/>
      <c r="L585" s="1"/>
    </row>
    <row r="586" spans="1:12" ht="15.75" customHeight="1" x14ac:dyDescent="0.3">
      <c r="A586" s="1"/>
      <c r="B586" s="1"/>
      <c r="C586" s="1"/>
      <c r="D586" s="1"/>
      <c r="E586" s="1"/>
      <c r="F586" s="1"/>
      <c r="G586" s="1"/>
      <c r="H586" s="1"/>
      <c r="I586" s="1"/>
      <c r="J586" s="1"/>
      <c r="K586" s="1"/>
      <c r="L586" s="1"/>
    </row>
    <row r="587" spans="1:12" ht="15.75" customHeight="1" x14ac:dyDescent="0.3">
      <c r="A587" s="1"/>
      <c r="B587" s="1"/>
      <c r="C587" s="1"/>
      <c r="D587" s="1"/>
      <c r="E587" s="1"/>
      <c r="F587" s="1"/>
      <c r="G587" s="1"/>
      <c r="H587" s="1"/>
      <c r="I587" s="1"/>
      <c r="J587" s="1"/>
      <c r="K587" s="1"/>
      <c r="L587" s="1"/>
    </row>
    <row r="588" spans="1:12" ht="15.75" customHeight="1" x14ac:dyDescent="0.3">
      <c r="A588" s="1"/>
      <c r="B588" s="1"/>
      <c r="C588" s="1"/>
      <c r="D588" s="1"/>
      <c r="E588" s="1"/>
      <c r="F588" s="1"/>
      <c r="G588" s="1"/>
      <c r="H588" s="1"/>
      <c r="I588" s="1"/>
      <c r="J588" s="1"/>
      <c r="K588" s="1"/>
      <c r="L588" s="1"/>
    </row>
    <row r="589" spans="1:12" ht="15.75" customHeight="1" x14ac:dyDescent="0.3">
      <c r="A589" s="1"/>
      <c r="B589" s="1"/>
      <c r="C589" s="1"/>
      <c r="D589" s="1"/>
      <c r="E589" s="1"/>
      <c r="F589" s="1"/>
      <c r="G589" s="1"/>
      <c r="H589" s="1"/>
      <c r="I589" s="1"/>
      <c r="J589" s="1"/>
      <c r="K589" s="1"/>
      <c r="L589" s="1"/>
    </row>
    <row r="590" spans="1:12" ht="15.75" customHeight="1" x14ac:dyDescent="0.3">
      <c r="A590" s="1"/>
      <c r="B590" s="1"/>
      <c r="C590" s="1"/>
      <c r="D590" s="1"/>
      <c r="E590" s="1"/>
      <c r="F590" s="1"/>
      <c r="G590" s="1"/>
      <c r="H590" s="1"/>
      <c r="I590" s="1"/>
      <c r="J590" s="1"/>
      <c r="K590" s="1"/>
      <c r="L590" s="1"/>
    </row>
    <row r="591" spans="1:12" ht="15.75" customHeight="1" x14ac:dyDescent="0.3">
      <c r="A591" s="1"/>
      <c r="B591" s="1"/>
      <c r="C591" s="1"/>
      <c r="D591" s="1"/>
      <c r="E591" s="1"/>
      <c r="F591" s="1"/>
      <c r="G591" s="1"/>
      <c r="H591" s="1"/>
      <c r="I591" s="1"/>
      <c r="J591" s="1"/>
      <c r="K591" s="1"/>
      <c r="L591" s="1"/>
    </row>
    <row r="592" spans="1:12" ht="15.75" customHeight="1" x14ac:dyDescent="0.3">
      <c r="A592" s="1"/>
      <c r="B592" s="1"/>
      <c r="C592" s="1"/>
      <c r="D592" s="1"/>
      <c r="E592" s="1"/>
      <c r="F592" s="1"/>
      <c r="G592" s="1"/>
      <c r="H592" s="1"/>
      <c r="I592" s="1"/>
      <c r="J592" s="1"/>
      <c r="K592" s="1"/>
      <c r="L592" s="1"/>
    </row>
    <row r="593" spans="1:12" ht="15.75" customHeight="1" x14ac:dyDescent="0.3">
      <c r="A593" s="1"/>
      <c r="B593" s="1"/>
      <c r="C593" s="1"/>
      <c r="D593" s="1"/>
      <c r="E593" s="1"/>
      <c r="F593" s="1"/>
      <c r="G593" s="1"/>
      <c r="H593" s="1"/>
      <c r="I593" s="1"/>
      <c r="J593" s="1"/>
      <c r="K593" s="1"/>
      <c r="L593" s="1"/>
    </row>
    <row r="594" spans="1:12" ht="15.75" customHeight="1" x14ac:dyDescent="0.3">
      <c r="A594" s="1"/>
      <c r="B594" s="1"/>
      <c r="C594" s="1"/>
      <c r="D594" s="1"/>
      <c r="E594" s="1"/>
      <c r="F594" s="1"/>
      <c r="G594" s="1"/>
      <c r="H594" s="1"/>
      <c r="I594" s="1"/>
      <c r="J594" s="1"/>
      <c r="K594" s="1"/>
      <c r="L594" s="1"/>
    </row>
    <row r="595" spans="1:12" ht="15.75" customHeight="1" x14ac:dyDescent="0.3">
      <c r="A595" s="1"/>
      <c r="B595" s="1"/>
      <c r="C595" s="1"/>
      <c r="D595" s="1"/>
      <c r="E595" s="1"/>
      <c r="F595" s="1"/>
      <c r="G595" s="1"/>
      <c r="H595" s="1"/>
      <c r="I595" s="1"/>
      <c r="J595" s="1"/>
      <c r="K595" s="1"/>
      <c r="L595" s="1"/>
    </row>
    <row r="596" spans="1:12" ht="15.75" customHeight="1" x14ac:dyDescent="0.3">
      <c r="A596" s="1"/>
      <c r="B596" s="1"/>
      <c r="C596" s="1"/>
      <c r="D596" s="1"/>
      <c r="E596" s="1"/>
      <c r="F596" s="1"/>
      <c r="G596" s="1"/>
      <c r="H596" s="1"/>
      <c r="I596" s="1"/>
      <c r="J596" s="1"/>
      <c r="K596" s="1"/>
      <c r="L596" s="1"/>
    </row>
    <row r="597" spans="1:12" ht="15.75" customHeight="1" x14ac:dyDescent="0.3">
      <c r="A597" s="1"/>
      <c r="B597" s="1"/>
      <c r="C597" s="1"/>
      <c r="D597" s="1"/>
      <c r="E597" s="1"/>
      <c r="F597" s="1"/>
      <c r="G597" s="1"/>
      <c r="H597" s="1"/>
      <c r="I597" s="1"/>
      <c r="J597" s="1"/>
      <c r="K597" s="1"/>
      <c r="L597" s="1"/>
    </row>
    <row r="598" spans="1:12" ht="15.75" customHeight="1" x14ac:dyDescent="0.3">
      <c r="A598" s="1"/>
      <c r="B598" s="1"/>
      <c r="C598" s="1"/>
      <c r="D598" s="1"/>
      <c r="E598" s="1"/>
      <c r="F598" s="1"/>
      <c r="G598" s="1"/>
      <c r="H598" s="1"/>
      <c r="I598" s="1"/>
      <c r="J598" s="1"/>
      <c r="K598" s="1"/>
      <c r="L598" s="1"/>
    </row>
    <row r="599" spans="1:12" ht="15.75" customHeight="1" x14ac:dyDescent="0.3">
      <c r="A599" s="1"/>
      <c r="B599" s="1"/>
      <c r="C599" s="1"/>
      <c r="D599" s="1"/>
      <c r="E599" s="1"/>
      <c r="F599" s="1"/>
      <c r="G599" s="1"/>
      <c r="H599" s="1"/>
      <c r="I599" s="1"/>
      <c r="J599" s="1"/>
      <c r="K599" s="1"/>
      <c r="L599" s="1"/>
    </row>
    <row r="600" spans="1:12" ht="15.75" customHeight="1" x14ac:dyDescent="0.3">
      <c r="A600" s="1"/>
      <c r="B600" s="1"/>
      <c r="C600" s="1"/>
      <c r="D600" s="1"/>
      <c r="E600" s="1"/>
      <c r="F600" s="1"/>
      <c r="G600" s="1"/>
      <c r="H600" s="1"/>
      <c r="I600" s="1"/>
      <c r="J600" s="1"/>
      <c r="K600" s="1"/>
      <c r="L600" s="1"/>
    </row>
    <row r="601" spans="1:12" ht="15.75" customHeight="1" x14ac:dyDescent="0.3">
      <c r="A601" s="1"/>
      <c r="B601" s="1"/>
      <c r="C601" s="1"/>
      <c r="D601" s="1"/>
      <c r="E601" s="1"/>
      <c r="F601" s="1"/>
      <c r="G601" s="1"/>
      <c r="H601" s="1"/>
      <c r="I601" s="1"/>
      <c r="J601" s="1"/>
      <c r="K601" s="1"/>
      <c r="L601" s="1"/>
    </row>
    <row r="602" spans="1:12" ht="15.75" customHeight="1" x14ac:dyDescent="0.3">
      <c r="A602" s="1"/>
      <c r="B602" s="1"/>
      <c r="C602" s="1"/>
      <c r="D602" s="1"/>
      <c r="E602" s="1"/>
      <c r="F602" s="1"/>
      <c r="G602" s="1"/>
      <c r="H602" s="1"/>
      <c r="I602" s="1"/>
      <c r="J602" s="1"/>
      <c r="K602" s="1"/>
      <c r="L602" s="1"/>
    </row>
    <row r="603" spans="1:12" ht="15.75" customHeight="1" x14ac:dyDescent="0.3">
      <c r="A603" s="1"/>
      <c r="B603" s="1"/>
      <c r="C603" s="1"/>
      <c r="D603" s="1"/>
      <c r="E603" s="1"/>
      <c r="F603" s="1"/>
      <c r="G603" s="1"/>
      <c r="H603" s="1"/>
      <c r="I603" s="1"/>
      <c r="J603" s="1"/>
      <c r="K603" s="1"/>
      <c r="L603" s="1"/>
    </row>
    <row r="604" spans="1:12" ht="15.75" customHeight="1" x14ac:dyDescent="0.3">
      <c r="A604" s="1"/>
      <c r="B604" s="1"/>
      <c r="C604" s="1"/>
      <c r="D604" s="1"/>
      <c r="E604" s="1"/>
      <c r="F604" s="1"/>
      <c r="G604" s="1"/>
      <c r="H604" s="1"/>
      <c r="I604" s="1"/>
      <c r="J604" s="1"/>
      <c r="K604" s="1"/>
      <c r="L604" s="1"/>
    </row>
    <row r="605" spans="1:12" ht="15.75" customHeight="1" x14ac:dyDescent="0.3">
      <c r="A605" s="1"/>
      <c r="B605" s="1"/>
      <c r="C605" s="1"/>
      <c r="D605" s="1"/>
      <c r="E605" s="1"/>
      <c r="F605" s="1"/>
      <c r="G605" s="1"/>
      <c r="H605" s="1"/>
      <c r="I605" s="1"/>
      <c r="J605" s="1"/>
      <c r="K605" s="1"/>
      <c r="L605" s="1"/>
    </row>
    <row r="606" spans="1:12" ht="15.75" customHeight="1" x14ac:dyDescent="0.3">
      <c r="A606" s="1"/>
      <c r="B606" s="1"/>
      <c r="C606" s="1"/>
      <c r="D606" s="1"/>
      <c r="E606" s="1"/>
      <c r="F606" s="1"/>
      <c r="G606" s="1"/>
      <c r="H606" s="1"/>
      <c r="I606" s="1"/>
      <c r="J606" s="1"/>
      <c r="K606" s="1"/>
      <c r="L606" s="1"/>
    </row>
    <row r="607" spans="1:12" ht="15.75" customHeight="1" x14ac:dyDescent="0.3">
      <c r="A607" s="1"/>
      <c r="B607" s="1"/>
      <c r="C607" s="1"/>
      <c r="D607" s="1"/>
      <c r="E607" s="1"/>
      <c r="F607" s="1"/>
      <c r="G607" s="1"/>
      <c r="H607" s="1"/>
      <c r="I607" s="1"/>
      <c r="J607" s="1"/>
      <c r="K607" s="1"/>
      <c r="L607" s="1"/>
    </row>
    <row r="608" spans="1:12" ht="15.75" customHeight="1" x14ac:dyDescent="0.3">
      <c r="A608" s="1"/>
      <c r="B608" s="1"/>
      <c r="C608" s="1"/>
      <c r="D608" s="1"/>
      <c r="E608" s="1"/>
      <c r="F608" s="1"/>
      <c r="G608" s="1"/>
      <c r="H608" s="1"/>
      <c r="I608" s="1"/>
      <c r="J608" s="1"/>
      <c r="K608" s="1"/>
      <c r="L608" s="1"/>
    </row>
    <row r="609" spans="1:12" ht="15.75" customHeight="1" x14ac:dyDescent="0.3">
      <c r="A609" s="1"/>
      <c r="B609" s="1"/>
      <c r="C609" s="1"/>
      <c r="D609" s="1"/>
      <c r="E609" s="1"/>
      <c r="F609" s="1"/>
      <c r="G609" s="1"/>
      <c r="H609" s="1"/>
      <c r="I609" s="1"/>
      <c r="J609" s="1"/>
      <c r="K609" s="1"/>
      <c r="L609" s="1"/>
    </row>
    <row r="610" spans="1:12" ht="15.75" customHeight="1" x14ac:dyDescent="0.3">
      <c r="A610" s="1"/>
      <c r="B610" s="1"/>
      <c r="C610" s="1"/>
      <c r="D610" s="1"/>
      <c r="E610" s="1"/>
      <c r="F610" s="1"/>
      <c r="G610" s="1"/>
      <c r="H610" s="1"/>
      <c r="I610" s="1"/>
      <c r="J610" s="1"/>
      <c r="K610" s="1"/>
      <c r="L610" s="1"/>
    </row>
    <row r="611" spans="1:12" ht="15.75" customHeight="1" x14ac:dyDescent="0.3">
      <c r="A611" s="1"/>
      <c r="B611" s="1"/>
      <c r="C611" s="1"/>
      <c r="D611" s="1"/>
      <c r="E611" s="1"/>
      <c r="F611" s="1"/>
      <c r="G611" s="1"/>
      <c r="H611" s="1"/>
      <c r="I611" s="1"/>
      <c r="J611" s="1"/>
      <c r="K611" s="1"/>
      <c r="L611" s="1"/>
    </row>
    <row r="612" spans="1:12" ht="15.75" customHeight="1" x14ac:dyDescent="0.3">
      <c r="A612" s="1"/>
      <c r="B612" s="1"/>
      <c r="C612" s="1"/>
      <c r="D612" s="1"/>
      <c r="E612" s="1"/>
      <c r="F612" s="1"/>
      <c r="G612" s="1"/>
      <c r="H612" s="1"/>
      <c r="I612" s="1"/>
      <c r="J612" s="1"/>
      <c r="K612" s="1"/>
      <c r="L612" s="1"/>
    </row>
    <row r="613" spans="1:12" ht="15.75" customHeight="1" x14ac:dyDescent="0.3">
      <c r="A613" s="1"/>
      <c r="B613" s="1"/>
      <c r="C613" s="1"/>
      <c r="D613" s="1"/>
      <c r="E613" s="1"/>
      <c r="F613" s="1"/>
      <c r="G613" s="1"/>
      <c r="H613" s="1"/>
      <c r="I613" s="1"/>
      <c r="J613" s="1"/>
      <c r="K613" s="1"/>
      <c r="L613" s="1"/>
    </row>
    <row r="614" spans="1:12" ht="15.75" customHeight="1" x14ac:dyDescent="0.3">
      <c r="A614" s="1"/>
      <c r="B614" s="1"/>
      <c r="C614" s="1"/>
      <c r="D614" s="1"/>
      <c r="E614" s="1"/>
      <c r="F614" s="1"/>
      <c r="G614" s="1"/>
      <c r="H614" s="1"/>
      <c r="I614" s="1"/>
      <c r="J614" s="1"/>
      <c r="K614" s="1"/>
      <c r="L614" s="1"/>
    </row>
    <row r="615" spans="1:12" ht="15.75" customHeight="1" x14ac:dyDescent="0.3">
      <c r="A615" s="1"/>
      <c r="B615" s="1"/>
      <c r="C615" s="1"/>
      <c r="D615" s="1"/>
      <c r="E615" s="1"/>
      <c r="F615" s="1"/>
      <c r="G615" s="1"/>
      <c r="H615" s="1"/>
      <c r="I615" s="1"/>
      <c r="J615" s="1"/>
      <c r="K615" s="1"/>
      <c r="L615" s="1"/>
    </row>
    <row r="616" spans="1:12" ht="15.75" customHeight="1" x14ac:dyDescent="0.3">
      <c r="A616" s="1"/>
      <c r="B616" s="1"/>
      <c r="C616" s="1"/>
      <c r="D616" s="1"/>
      <c r="E616" s="1"/>
      <c r="F616" s="1"/>
      <c r="G616" s="1"/>
      <c r="H616" s="1"/>
      <c r="I616" s="1"/>
      <c r="J616" s="1"/>
      <c r="K616" s="1"/>
      <c r="L616" s="1"/>
    </row>
    <row r="617" spans="1:12" ht="15.75" customHeight="1" x14ac:dyDescent="0.3">
      <c r="A617" s="1"/>
      <c r="B617" s="1"/>
      <c r="C617" s="1"/>
      <c r="D617" s="1"/>
      <c r="E617" s="1"/>
      <c r="F617" s="1"/>
      <c r="G617" s="1"/>
      <c r="H617" s="1"/>
      <c r="I617" s="1"/>
      <c r="J617" s="1"/>
      <c r="K617" s="1"/>
      <c r="L617" s="1"/>
    </row>
    <row r="618" spans="1:12" ht="15.75" customHeight="1" x14ac:dyDescent="0.3">
      <c r="A618" s="1"/>
      <c r="B618" s="1"/>
      <c r="C618" s="1"/>
      <c r="D618" s="1"/>
      <c r="E618" s="1"/>
      <c r="F618" s="1"/>
      <c r="G618" s="1"/>
      <c r="H618" s="1"/>
      <c r="I618" s="1"/>
      <c r="J618" s="1"/>
      <c r="K618" s="1"/>
      <c r="L618" s="1"/>
    </row>
    <row r="619" spans="1:12" ht="15.75" customHeight="1" x14ac:dyDescent="0.3">
      <c r="A619" s="1"/>
      <c r="B619" s="1"/>
      <c r="C619" s="1"/>
      <c r="D619" s="1"/>
      <c r="E619" s="1"/>
      <c r="F619" s="1"/>
      <c r="G619" s="1"/>
      <c r="H619" s="1"/>
      <c r="I619" s="1"/>
      <c r="J619" s="1"/>
      <c r="K619" s="1"/>
      <c r="L619" s="1"/>
    </row>
    <row r="620" spans="1:12" ht="15.75" customHeight="1" x14ac:dyDescent="0.3">
      <c r="A620" s="1"/>
      <c r="B620" s="1"/>
      <c r="C620" s="1"/>
      <c r="D620" s="1"/>
      <c r="E620" s="1"/>
      <c r="F620" s="1"/>
      <c r="G620" s="1"/>
      <c r="H620" s="1"/>
      <c r="I620" s="1"/>
      <c r="J620" s="1"/>
      <c r="K620" s="1"/>
      <c r="L620" s="1"/>
    </row>
    <row r="621" spans="1:12" ht="15.75" customHeight="1" x14ac:dyDescent="0.3">
      <c r="A621" s="1"/>
      <c r="B621" s="1"/>
      <c r="C621" s="1"/>
      <c r="D621" s="1"/>
      <c r="E621" s="1"/>
      <c r="F621" s="1"/>
      <c r="G621" s="1"/>
      <c r="H621" s="1"/>
      <c r="I621" s="1"/>
      <c r="J621" s="1"/>
      <c r="K621" s="1"/>
      <c r="L621" s="1"/>
    </row>
    <row r="622" spans="1:12" ht="15.75" customHeight="1" x14ac:dyDescent="0.3">
      <c r="A622" s="1"/>
      <c r="B622" s="1"/>
      <c r="C622" s="1"/>
      <c r="D622" s="1"/>
      <c r="E622" s="1"/>
      <c r="F622" s="1"/>
      <c r="G622" s="1"/>
      <c r="H622" s="1"/>
      <c r="I622" s="1"/>
      <c r="J622" s="1"/>
      <c r="K622" s="1"/>
      <c r="L622" s="1"/>
    </row>
    <row r="623" spans="1:12" ht="15.75" customHeight="1" x14ac:dyDescent="0.3">
      <c r="A623" s="1"/>
      <c r="B623" s="1"/>
      <c r="C623" s="1"/>
      <c r="D623" s="1"/>
      <c r="E623" s="1"/>
      <c r="F623" s="1"/>
      <c r="G623" s="1"/>
      <c r="H623" s="1"/>
      <c r="I623" s="1"/>
      <c r="J623" s="1"/>
      <c r="K623" s="1"/>
      <c r="L623" s="1"/>
    </row>
    <row r="624" spans="1:12" ht="15.75" customHeight="1" x14ac:dyDescent="0.3">
      <c r="A624" s="1"/>
      <c r="B624" s="1"/>
      <c r="C624" s="1"/>
      <c r="D624" s="1"/>
      <c r="E624" s="1"/>
      <c r="F624" s="1"/>
      <c r="G624" s="1"/>
      <c r="H624" s="1"/>
      <c r="I624" s="1"/>
      <c r="J624" s="1"/>
      <c r="K624" s="1"/>
      <c r="L624" s="1"/>
    </row>
    <row r="625" spans="1:12" ht="15.75" customHeight="1" x14ac:dyDescent="0.3">
      <c r="A625" s="1"/>
      <c r="B625" s="1"/>
      <c r="C625" s="1"/>
      <c r="D625" s="1"/>
      <c r="E625" s="1"/>
      <c r="F625" s="1"/>
      <c r="G625" s="1"/>
      <c r="H625" s="1"/>
      <c r="I625" s="1"/>
      <c r="J625" s="1"/>
      <c r="K625" s="1"/>
      <c r="L625" s="1"/>
    </row>
    <row r="626" spans="1:12" ht="15.75" customHeight="1" x14ac:dyDescent="0.3">
      <c r="A626" s="1"/>
      <c r="B626" s="1"/>
      <c r="C626" s="1"/>
      <c r="D626" s="1"/>
      <c r="E626" s="1"/>
      <c r="F626" s="1"/>
      <c r="G626" s="1"/>
      <c r="H626" s="1"/>
      <c r="I626" s="1"/>
      <c r="J626" s="1"/>
      <c r="K626" s="1"/>
      <c r="L626" s="1"/>
    </row>
    <row r="627" spans="1:12" ht="15.75" customHeight="1" x14ac:dyDescent="0.3">
      <c r="A627" s="1"/>
      <c r="B627" s="1"/>
      <c r="C627" s="1"/>
      <c r="D627" s="1"/>
      <c r="E627" s="1"/>
      <c r="F627" s="1"/>
      <c r="G627" s="1"/>
      <c r="H627" s="1"/>
      <c r="I627" s="1"/>
      <c r="J627" s="1"/>
      <c r="K627" s="1"/>
      <c r="L627" s="1"/>
    </row>
    <row r="628" spans="1:12" ht="15.75" customHeight="1" x14ac:dyDescent="0.3">
      <c r="A628" s="1"/>
      <c r="B628" s="1"/>
      <c r="C628" s="1"/>
      <c r="D628" s="1"/>
      <c r="E628" s="1"/>
      <c r="F628" s="1"/>
      <c r="G628" s="1"/>
      <c r="H628" s="1"/>
      <c r="I628" s="1"/>
      <c r="J628" s="1"/>
      <c r="K628" s="1"/>
      <c r="L628" s="1"/>
    </row>
    <row r="629" spans="1:12" ht="15.75" customHeight="1" x14ac:dyDescent="0.3">
      <c r="A629" s="1"/>
      <c r="B629" s="1"/>
      <c r="C629" s="1"/>
      <c r="D629" s="1"/>
      <c r="E629" s="1"/>
      <c r="F629" s="1"/>
      <c r="G629" s="1"/>
      <c r="H629" s="1"/>
      <c r="I629" s="1"/>
      <c r="J629" s="1"/>
      <c r="K629" s="1"/>
      <c r="L629" s="1"/>
    </row>
    <row r="630" spans="1:12" ht="15.75" customHeight="1" x14ac:dyDescent="0.3">
      <c r="A630" s="1"/>
      <c r="B630" s="1"/>
      <c r="C630" s="1"/>
      <c r="D630" s="1"/>
      <c r="E630" s="1"/>
      <c r="F630" s="1"/>
      <c r="G630" s="1"/>
      <c r="H630" s="1"/>
      <c r="I630" s="1"/>
      <c r="J630" s="1"/>
      <c r="K630" s="1"/>
      <c r="L630" s="1"/>
    </row>
    <row r="631" spans="1:12" ht="15.75" customHeight="1" x14ac:dyDescent="0.3">
      <c r="A631" s="1"/>
      <c r="B631" s="1"/>
      <c r="C631" s="1"/>
      <c r="D631" s="1"/>
      <c r="E631" s="1"/>
      <c r="F631" s="1"/>
      <c r="G631" s="1"/>
      <c r="H631" s="1"/>
      <c r="I631" s="1"/>
      <c r="J631" s="1"/>
      <c r="K631" s="1"/>
      <c r="L631" s="1"/>
    </row>
    <row r="632" spans="1:12" ht="15.75" customHeight="1" x14ac:dyDescent="0.3">
      <c r="A632" s="1"/>
      <c r="B632" s="1"/>
      <c r="C632" s="1"/>
      <c r="D632" s="1"/>
      <c r="E632" s="1"/>
      <c r="F632" s="1"/>
      <c r="G632" s="1"/>
      <c r="H632" s="1"/>
      <c r="I632" s="1"/>
      <c r="J632" s="1"/>
      <c r="K632" s="1"/>
      <c r="L632" s="1"/>
    </row>
    <row r="633" spans="1:12" ht="15.75" customHeight="1" x14ac:dyDescent="0.3">
      <c r="A633" s="1"/>
      <c r="B633" s="1"/>
      <c r="C633" s="1"/>
      <c r="D633" s="1"/>
      <c r="E633" s="1"/>
      <c r="F633" s="1"/>
      <c r="G633" s="1"/>
      <c r="H633" s="1"/>
      <c r="I633" s="1"/>
      <c r="J633" s="1"/>
      <c r="K633" s="1"/>
      <c r="L633" s="1"/>
    </row>
    <row r="634" spans="1:12" ht="15.75" customHeight="1" x14ac:dyDescent="0.3">
      <c r="A634" s="1"/>
      <c r="B634" s="1"/>
      <c r="C634" s="1"/>
      <c r="D634" s="1"/>
      <c r="E634" s="1"/>
      <c r="F634" s="1"/>
      <c r="G634" s="1"/>
      <c r="H634" s="1"/>
      <c r="I634" s="1"/>
      <c r="J634" s="1"/>
      <c r="K634" s="1"/>
      <c r="L634" s="1"/>
    </row>
    <row r="635" spans="1:12" ht="15.75" customHeight="1" x14ac:dyDescent="0.3">
      <c r="A635" s="1"/>
      <c r="B635" s="1"/>
      <c r="C635" s="1"/>
      <c r="D635" s="1"/>
      <c r="E635" s="1"/>
      <c r="F635" s="1"/>
      <c r="G635" s="1"/>
      <c r="H635" s="1"/>
      <c r="I635" s="1"/>
      <c r="J635" s="1"/>
      <c r="K635" s="1"/>
      <c r="L635" s="1"/>
    </row>
    <row r="636" spans="1:12" ht="15.75" customHeight="1" x14ac:dyDescent="0.3">
      <c r="A636" s="1"/>
      <c r="B636" s="1"/>
      <c r="C636" s="1"/>
      <c r="D636" s="1"/>
      <c r="E636" s="1"/>
      <c r="F636" s="1"/>
      <c r="G636" s="1"/>
      <c r="H636" s="1"/>
      <c r="I636" s="1"/>
      <c r="J636" s="1"/>
      <c r="K636" s="1"/>
      <c r="L636" s="1"/>
    </row>
    <row r="637" spans="1:12" ht="15.75" customHeight="1" x14ac:dyDescent="0.3">
      <c r="A637" s="1"/>
      <c r="B637" s="1"/>
      <c r="C637" s="1"/>
      <c r="D637" s="1"/>
      <c r="E637" s="1"/>
      <c r="F637" s="1"/>
      <c r="G637" s="1"/>
      <c r="H637" s="1"/>
      <c r="I637" s="1"/>
      <c r="J637" s="1"/>
      <c r="K637" s="1"/>
      <c r="L637" s="1"/>
    </row>
    <row r="638" spans="1:12" ht="15.75" customHeight="1" x14ac:dyDescent="0.3">
      <c r="A638" s="1"/>
      <c r="B638" s="1"/>
      <c r="C638" s="1"/>
      <c r="D638" s="1"/>
      <c r="E638" s="1"/>
      <c r="F638" s="1"/>
      <c r="G638" s="1"/>
      <c r="H638" s="1"/>
      <c r="I638" s="1"/>
      <c r="J638" s="1"/>
      <c r="K638" s="1"/>
      <c r="L638" s="1"/>
    </row>
    <row r="639" spans="1:12" ht="15.75" customHeight="1" x14ac:dyDescent="0.3">
      <c r="A639" s="1"/>
      <c r="B639" s="1"/>
      <c r="C639" s="1"/>
      <c r="D639" s="1"/>
      <c r="E639" s="1"/>
      <c r="F639" s="1"/>
      <c r="G639" s="1"/>
      <c r="H639" s="1"/>
      <c r="I639" s="1"/>
      <c r="J639" s="1"/>
      <c r="K639" s="1"/>
      <c r="L639" s="1"/>
    </row>
    <row r="640" spans="1:12" ht="15.75" customHeight="1" x14ac:dyDescent="0.3">
      <c r="A640" s="1"/>
      <c r="B640" s="1"/>
      <c r="C640" s="1"/>
      <c r="D640" s="1"/>
      <c r="E640" s="1"/>
      <c r="F640" s="1"/>
      <c r="G640" s="1"/>
      <c r="H640" s="1"/>
      <c r="I640" s="1"/>
      <c r="J640" s="1"/>
      <c r="K640" s="1"/>
      <c r="L640" s="1"/>
    </row>
    <row r="641" spans="1:12" ht="15.75" customHeight="1" x14ac:dyDescent="0.3">
      <c r="A641" s="1"/>
      <c r="B641" s="1"/>
      <c r="C641" s="1"/>
      <c r="D641" s="1"/>
      <c r="E641" s="1"/>
      <c r="F641" s="1"/>
      <c r="G641" s="1"/>
      <c r="H641" s="1"/>
      <c r="I641" s="1"/>
      <c r="J641" s="1"/>
      <c r="K641" s="1"/>
      <c r="L641" s="1"/>
    </row>
    <row r="642" spans="1:12" ht="15.75" customHeight="1" x14ac:dyDescent="0.3">
      <c r="A642" s="1"/>
      <c r="B642" s="1"/>
      <c r="C642" s="1"/>
      <c r="D642" s="1"/>
      <c r="E642" s="1"/>
      <c r="F642" s="1"/>
      <c r="G642" s="1"/>
      <c r="H642" s="1"/>
      <c r="I642" s="1"/>
      <c r="J642" s="1"/>
      <c r="K642" s="1"/>
      <c r="L642" s="1"/>
    </row>
    <row r="643" spans="1:12" ht="15.75" customHeight="1" x14ac:dyDescent="0.3">
      <c r="A643" s="1"/>
      <c r="B643" s="1"/>
      <c r="C643" s="1"/>
      <c r="D643" s="1"/>
      <c r="E643" s="1"/>
      <c r="F643" s="1"/>
      <c r="G643" s="1"/>
      <c r="H643" s="1"/>
      <c r="I643" s="1"/>
      <c r="J643" s="1"/>
      <c r="K643" s="1"/>
      <c r="L643" s="1"/>
    </row>
    <row r="644" spans="1:12" ht="15.75" customHeight="1" x14ac:dyDescent="0.3">
      <c r="A644" s="1"/>
      <c r="B644" s="1"/>
      <c r="C644" s="1"/>
      <c r="D644" s="1"/>
      <c r="E644" s="1"/>
      <c r="F644" s="1"/>
      <c r="G644" s="1"/>
      <c r="H644" s="1"/>
      <c r="I644" s="1"/>
      <c r="J644" s="1"/>
      <c r="K644" s="1"/>
      <c r="L644" s="1"/>
    </row>
    <row r="645" spans="1:12" ht="15.75" customHeight="1" x14ac:dyDescent="0.3">
      <c r="A645" s="1"/>
      <c r="B645" s="1"/>
      <c r="C645" s="1"/>
      <c r="D645" s="1"/>
      <c r="E645" s="1"/>
      <c r="F645" s="1"/>
      <c r="G645" s="1"/>
      <c r="H645" s="1"/>
      <c r="I645" s="1"/>
      <c r="J645" s="1"/>
      <c r="K645" s="1"/>
      <c r="L645" s="1"/>
    </row>
    <row r="646" spans="1:12" ht="15.75" customHeight="1" x14ac:dyDescent="0.3">
      <c r="A646" s="1"/>
      <c r="B646" s="1"/>
      <c r="C646" s="1"/>
      <c r="D646" s="1"/>
      <c r="E646" s="1"/>
      <c r="F646" s="1"/>
      <c r="G646" s="1"/>
      <c r="H646" s="1"/>
      <c r="I646" s="1"/>
      <c r="J646" s="1"/>
      <c r="K646" s="1"/>
      <c r="L646" s="1"/>
    </row>
    <row r="647" spans="1:12" ht="15.75" customHeight="1" x14ac:dyDescent="0.3">
      <c r="A647" s="1"/>
      <c r="B647" s="1"/>
      <c r="C647" s="1"/>
      <c r="D647" s="1"/>
      <c r="E647" s="1"/>
      <c r="F647" s="1"/>
      <c r="G647" s="1"/>
      <c r="H647" s="1"/>
      <c r="I647" s="1"/>
      <c r="J647" s="1"/>
      <c r="K647" s="1"/>
      <c r="L647" s="1"/>
    </row>
    <row r="648" spans="1:12" ht="15.75" customHeight="1" x14ac:dyDescent="0.3">
      <c r="A648" s="1"/>
      <c r="B648" s="1"/>
      <c r="C648" s="1"/>
      <c r="D648" s="1"/>
      <c r="E648" s="1"/>
      <c r="F648" s="1"/>
      <c r="G648" s="1"/>
      <c r="H648" s="1"/>
      <c r="I648" s="1"/>
      <c r="J648" s="1"/>
      <c r="K648" s="1"/>
      <c r="L648" s="1"/>
    </row>
    <row r="649" spans="1:12" ht="15.75" customHeight="1" x14ac:dyDescent="0.3">
      <c r="A649" s="1"/>
      <c r="B649" s="1"/>
      <c r="C649" s="1"/>
      <c r="D649" s="1"/>
      <c r="E649" s="1"/>
      <c r="F649" s="1"/>
      <c r="G649" s="1"/>
      <c r="H649" s="1"/>
      <c r="I649" s="1"/>
      <c r="J649" s="1"/>
      <c r="K649" s="1"/>
      <c r="L649" s="1"/>
    </row>
    <row r="650" spans="1:12" ht="15.75" customHeight="1" x14ac:dyDescent="0.3">
      <c r="A650" s="1"/>
      <c r="B650" s="1"/>
      <c r="C650" s="1"/>
      <c r="D650" s="1"/>
      <c r="E650" s="1"/>
      <c r="F650" s="1"/>
      <c r="G650" s="1"/>
      <c r="H650" s="1"/>
      <c r="I650" s="1"/>
      <c r="J650" s="1"/>
      <c r="K650" s="1"/>
      <c r="L650" s="1"/>
    </row>
    <row r="651" spans="1:12" ht="15.75" customHeight="1" x14ac:dyDescent="0.3">
      <c r="A651" s="1"/>
      <c r="B651" s="1"/>
      <c r="C651" s="1"/>
      <c r="D651" s="1"/>
      <c r="E651" s="1"/>
      <c r="F651" s="1"/>
      <c r="G651" s="1"/>
      <c r="H651" s="1"/>
      <c r="I651" s="1"/>
      <c r="J651" s="1"/>
      <c r="K651" s="1"/>
      <c r="L651" s="1"/>
    </row>
    <row r="652" spans="1:12" ht="15.75" customHeight="1" x14ac:dyDescent="0.3">
      <c r="A652" s="1"/>
      <c r="B652" s="1"/>
      <c r="C652" s="1"/>
      <c r="D652" s="1"/>
      <c r="E652" s="1"/>
      <c r="F652" s="1"/>
      <c r="G652" s="1"/>
      <c r="H652" s="1"/>
      <c r="I652" s="1"/>
      <c r="J652" s="1"/>
      <c r="K652" s="1"/>
      <c r="L652" s="1"/>
    </row>
    <row r="653" spans="1:12" ht="15.75" customHeight="1" x14ac:dyDescent="0.3">
      <c r="A653" s="1"/>
      <c r="B653" s="1"/>
      <c r="C653" s="1"/>
      <c r="D653" s="1"/>
      <c r="E653" s="1"/>
      <c r="F653" s="1"/>
      <c r="G653" s="1"/>
      <c r="H653" s="1"/>
      <c r="I653" s="1"/>
      <c r="J653" s="1"/>
      <c r="K653" s="1"/>
      <c r="L653" s="1"/>
    </row>
    <row r="654" spans="1:12" ht="15.75" customHeight="1" x14ac:dyDescent="0.3">
      <c r="A654" s="1"/>
      <c r="B654" s="1"/>
      <c r="C654" s="1"/>
      <c r="D654" s="1"/>
      <c r="E654" s="1"/>
      <c r="F654" s="1"/>
      <c r="G654" s="1"/>
      <c r="H654" s="1"/>
      <c r="I654" s="1"/>
      <c r="J654" s="1"/>
      <c r="K654" s="1"/>
      <c r="L654" s="1"/>
    </row>
    <row r="655" spans="1:12" ht="15.75" customHeight="1" x14ac:dyDescent="0.3">
      <c r="A655" s="1"/>
      <c r="B655" s="1"/>
      <c r="C655" s="1"/>
      <c r="D655" s="1"/>
      <c r="E655" s="1"/>
      <c r="F655" s="1"/>
      <c r="G655" s="1"/>
      <c r="H655" s="1"/>
      <c r="I655" s="1"/>
      <c r="J655" s="1"/>
      <c r="K655" s="1"/>
      <c r="L655" s="1"/>
    </row>
    <row r="656" spans="1:12" ht="15.75" customHeight="1" x14ac:dyDescent="0.3">
      <c r="A656" s="1"/>
      <c r="B656" s="1"/>
      <c r="C656" s="1"/>
      <c r="D656" s="1"/>
      <c r="E656" s="1"/>
      <c r="F656" s="1"/>
      <c r="G656" s="1"/>
      <c r="H656" s="1"/>
      <c r="I656" s="1"/>
      <c r="J656" s="1"/>
      <c r="K656" s="1"/>
      <c r="L656" s="1"/>
    </row>
    <row r="657" spans="1:12" ht="15.75" customHeight="1" x14ac:dyDescent="0.3">
      <c r="A657" s="1"/>
      <c r="B657" s="1"/>
      <c r="C657" s="1"/>
      <c r="D657" s="1"/>
      <c r="E657" s="1"/>
      <c r="F657" s="1"/>
      <c r="G657" s="1"/>
      <c r="H657" s="1"/>
      <c r="I657" s="1"/>
      <c r="J657" s="1"/>
      <c r="K657" s="1"/>
      <c r="L657" s="1"/>
    </row>
    <row r="658" spans="1:12" ht="15.75" customHeight="1" x14ac:dyDescent="0.3">
      <c r="A658" s="1"/>
      <c r="B658" s="1"/>
      <c r="C658" s="1"/>
      <c r="D658" s="1"/>
      <c r="E658" s="1"/>
      <c r="F658" s="1"/>
      <c r="G658" s="1"/>
      <c r="H658" s="1"/>
      <c r="I658" s="1"/>
      <c r="J658" s="1"/>
      <c r="K658" s="1"/>
      <c r="L658" s="1"/>
    </row>
    <row r="659" spans="1:12" ht="15.75" customHeight="1" x14ac:dyDescent="0.3">
      <c r="A659" s="1"/>
      <c r="B659" s="1"/>
      <c r="C659" s="1"/>
      <c r="D659" s="1"/>
      <c r="E659" s="1"/>
      <c r="F659" s="1"/>
      <c r="G659" s="1"/>
      <c r="H659" s="1"/>
      <c r="I659" s="1"/>
      <c r="J659" s="1"/>
      <c r="K659" s="1"/>
      <c r="L659" s="1"/>
    </row>
    <row r="660" spans="1:12" ht="15.75" customHeight="1" x14ac:dyDescent="0.3">
      <c r="A660" s="1"/>
      <c r="B660" s="1"/>
      <c r="C660" s="1"/>
      <c r="D660" s="1"/>
      <c r="E660" s="1"/>
      <c r="F660" s="1"/>
      <c r="G660" s="1"/>
      <c r="H660" s="1"/>
      <c r="I660" s="1"/>
      <c r="J660" s="1"/>
      <c r="K660" s="1"/>
      <c r="L660" s="1"/>
    </row>
    <row r="661" spans="1:12" ht="15.75" customHeight="1" x14ac:dyDescent="0.3">
      <c r="A661" s="1"/>
      <c r="B661" s="1"/>
      <c r="C661" s="1"/>
      <c r="D661" s="1"/>
      <c r="E661" s="1"/>
      <c r="F661" s="1"/>
      <c r="G661" s="1"/>
      <c r="H661" s="1"/>
      <c r="I661" s="1"/>
      <c r="J661" s="1"/>
      <c r="K661" s="1"/>
      <c r="L661" s="1"/>
    </row>
    <row r="662" spans="1:12" ht="15.75" customHeight="1" x14ac:dyDescent="0.3">
      <c r="A662" s="1"/>
      <c r="B662" s="1"/>
      <c r="C662" s="1"/>
      <c r="D662" s="1"/>
      <c r="E662" s="1"/>
      <c r="F662" s="1"/>
      <c r="G662" s="1"/>
      <c r="H662" s="1"/>
      <c r="I662" s="1"/>
      <c r="J662" s="1"/>
      <c r="K662" s="1"/>
      <c r="L662" s="1"/>
    </row>
    <row r="663" spans="1:12" ht="15.75" customHeight="1" x14ac:dyDescent="0.3">
      <c r="A663" s="1"/>
      <c r="B663" s="1"/>
      <c r="C663" s="1"/>
      <c r="D663" s="1"/>
      <c r="E663" s="1"/>
      <c r="F663" s="1"/>
      <c r="G663" s="1"/>
      <c r="H663" s="1"/>
      <c r="I663" s="1"/>
      <c r="J663" s="1"/>
      <c r="K663" s="1"/>
      <c r="L663" s="1"/>
    </row>
    <row r="664" spans="1:12" ht="15.75" customHeight="1" x14ac:dyDescent="0.3">
      <c r="A664" s="1"/>
      <c r="B664" s="1"/>
      <c r="C664" s="1"/>
      <c r="D664" s="1"/>
      <c r="E664" s="1"/>
      <c r="F664" s="1"/>
      <c r="G664" s="1"/>
      <c r="H664" s="1"/>
      <c r="I664" s="1"/>
      <c r="J664" s="1"/>
      <c r="K664" s="1"/>
      <c r="L664" s="1"/>
    </row>
    <row r="665" spans="1:12" ht="15.75" customHeight="1" x14ac:dyDescent="0.3">
      <c r="A665" s="1"/>
      <c r="B665" s="1"/>
      <c r="C665" s="1"/>
      <c r="D665" s="1"/>
      <c r="E665" s="1"/>
      <c r="F665" s="1"/>
      <c r="G665" s="1"/>
      <c r="H665" s="1"/>
      <c r="I665" s="1"/>
      <c r="J665" s="1"/>
      <c r="K665" s="1"/>
      <c r="L665" s="1"/>
    </row>
    <row r="666" spans="1:12" ht="15.75" customHeight="1" x14ac:dyDescent="0.3">
      <c r="A666" s="1"/>
      <c r="B666" s="1"/>
      <c r="C666" s="1"/>
      <c r="D666" s="1"/>
      <c r="E666" s="1"/>
      <c r="F666" s="1"/>
      <c r="G666" s="1"/>
      <c r="H666" s="1"/>
      <c r="I666" s="1"/>
      <c r="J666" s="1"/>
      <c r="K666" s="1"/>
      <c r="L666" s="1"/>
    </row>
    <row r="667" spans="1:12" ht="15.75" customHeight="1" x14ac:dyDescent="0.3">
      <c r="A667" s="1"/>
      <c r="B667" s="1"/>
      <c r="C667" s="1"/>
      <c r="D667" s="1"/>
      <c r="E667" s="1"/>
      <c r="F667" s="1"/>
      <c r="G667" s="1"/>
      <c r="H667" s="1"/>
      <c r="I667" s="1"/>
      <c r="J667" s="1"/>
      <c r="K667" s="1"/>
      <c r="L667" s="1"/>
    </row>
    <row r="668" spans="1:12" ht="15.75" customHeight="1" x14ac:dyDescent="0.3">
      <c r="A668" s="1"/>
      <c r="B668" s="1"/>
      <c r="C668" s="1"/>
      <c r="D668" s="1"/>
      <c r="E668" s="1"/>
      <c r="F668" s="1"/>
      <c r="G668" s="1"/>
      <c r="H668" s="1"/>
      <c r="I668" s="1"/>
      <c r="J668" s="1"/>
      <c r="K668" s="1"/>
      <c r="L668" s="1"/>
    </row>
    <row r="669" spans="1:12" ht="15.75" customHeight="1" x14ac:dyDescent="0.3">
      <c r="A669" s="1"/>
      <c r="B669" s="1"/>
      <c r="C669" s="1"/>
      <c r="D669" s="1"/>
      <c r="E669" s="1"/>
      <c r="F669" s="1"/>
      <c r="G669" s="1"/>
      <c r="H669" s="1"/>
      <c r="I669" s="1"/>
      <c r="J669" s="1"/>
      <c r="K669" s="1"/>
      <c r="L669" s="1"/>
    </row>
    <row r="670" spans="1:12" ht="15.75" customHeight="1" x14ac:dyDescent="0.3">
      <c r="A670" s="1"/>
      <c r="B670" s="1"/>
      <c r="C670" s="1"/>
      <c r="D670" s="1"/>
      <c r="E670" s="1"/>
      <c r="F670" s="1"/>
      <c r="G670" s="1"/>
      <c r="H670" s="1"/>
      <c r="I670" s="1"/>
      <c r="J670" s="1"/>
      <c r="K670" s="1"/>
      <c r="L670" s="1"/>
    </row>
    <row r="671" spans="1:12" ht="15.75" customHeight="1" x14ac:dyDescent="0.3">
      <c r="A671" s="1"/>
      <c r="B671" s="1"/>
      <c r="C671" s="1"/>
      <c r="D671" s="1"/>
      <c r="E671" s="1"/>
      <c r="F671" s="1"/>
      <c r="G671" s="1"/>
      <c r="H671" s="1"/>
      <c r="I671" s="1"/>
      <c r="J671" s="1"/>
      <c r="K671" s="1"/>
      <c r="L671" s="1"/>
    </row>
    <row r="672" spans="1:12" ht="15.75" customHeight="1" x14ac:dyDescent="0.3">
      <c r="A672" s="1"/>
      <c r="B672" s="1"/>
      <c r="C672" s="1"/>
      <c r="D672" s="1"/>
      <c r="E672" s="1"/>
      <c r="F672" s="1"/>
      <c r="G672" s="1"/>
      <c r="H672" s="1"/>
      <c r="I672" s="1"/>
      <c r="J672" s="1"/>
      <c r="K672" s="1"/>
      <c r="L672" s="1"/>
    </row>
    <row r="673" spans="1:12" ht="15.75" customHeight="1" x14ac:dyDescent="0.3">
      <c r="A673" s="1"/>
      <c r="B673" s="1"/>
      <c r="C673" s="1"/>
      <c r="D673" s="1"/>
      <c r="E673" s="1"/>
      <c r="F673" s="1"/>
      <c r="G673" s="1"/>
      <c r="H673" s="1"/>
      <c r="I673" s="1"/>
      <c r="J673" s="1"/>
      <c r="K673" s="1"/>
      <c r="L673" s="1"/>
    </row>
    <row r="674" spans="1:12" ht="15.75" customHeight="1" x14ac:dyDescent="0.3">
      <c r="A674" s="1"/>
      <c r="B674" s="1"/>
      <c r="C674" s="1"/>
      <c r="D674" s="1"/>
      <c r="E674" s="1"/>
      <c r="F674" s="1"/>
      <c r="G674" s="1"/>
      <c r="H674" s="1"/>
      <c r="I674" s="1"/>
      <c r="J674" s="1"/>
      <c r="K674" s="1"/>
      <c r="L674" s="1"/>
    </row>
    <row r="675" spans="1:12" ht="15.75" customHeight="1" x14ac:dyDescent="0.3">
      <c r="A675" s="1"/>
      <c r="B675" s="1"/>
      <c r="C675" s="1"/>
      <c r="D675" s="1"/>
      <c r="E675" s="1"/>
      <c r="F675" s="1"/>
      <c r="G675" s="1"/>
      <c r="H675" s="1"/>
      <c r="I675" s="1"/>
      <c r="J675" s="1"/>
      <c r="K675" s="1"/>
      <c r="L675" s="1"/>
    </row>
    <row r="676" spans="1:12" ht="15.75" customHeight="1" x14ac:dyDescent="0.3">
      <c r="A676" s="1"/>
      <c r="B676" s="1"/>
      <c r="C676" s="1"/>
      <c r="D676" s="1"/>
      <c r="E676" s="1"/>
      <c r="F676" s="1"/>
      <c r="G676" s="1"/>
      <c r="H676" s="1"/>
      <c r="I676" s="1"/>
      <c r="J676" s="1"/>
      <c r="K676" s="1"/>
      <c r="L676" s="1"/>
    </row>
    <row r="677" spans="1:12" ht="15.75" customHeight="1" x14ac:dyDescent="0.3">
      <c r="A677" s="1"/>
      <c r="B677" s="1"/>
      <c r="C677" s="1"/>
      <c r="D677" s="1"/>
      <c r="E677" s="1"/>
      <c r="F677" s="1"/>
      <c r="G677" s="1"/>
      <c r="H677" s="1"/>
      <c r="I677" s="1"/>
      <c r="J677" s="1"/>
      <c r="K677" s="1"/>
      <c r="L677" s="1"/>
    </row>
    <row r="678" spans="1:12" ht="15.75" customHeight="1" x14ac:dyDescent="0.3">
      <c r="A678" s="1"/>
      <c r="B678" s="1"/>
      <c r="C678" s="1"/>
      <c r="D678" s="1"/>
      <c r="E678" s="1"/>
      <c r="F678" s="1"/>
      <c r="G678" s="1"/>
      <c r="H678" s="1"/>
      <c r="I678" s="1"/>
      <c r="J678" s="1"/>
      <c r="K678" s="1"/>
      <c r="L678" s="1"/>
    </row>
    <row r="679" spans="1:12" ht="15.75" customHeight="1" x14ac:dyDescent="0.3">
      <c r="A679" s="1"/>
      <c r="B679" s="1"/>
      <c r="C679" s="1"/>
      <c r="D679" s="1"/>
      <c r="E679" s="1"/>
      <c r="F679" s="1"/>
      <c r="G679" s="1"/>
      <c r="H679" s="1"/>
      <c r="I679" s="1"/>
      <c r="J679" s="1"/>
      <c r="K679" s="1"/>
      <c r="L679" s="1"/>
    </row>
    <row r="680" spans="1:12" ht="15.75" customHeight="1" x14ac:dyDescent="0.3">
      <c r="A680" s="1"/>
      <c r="B680" s="1"/>
      <c r="C680" s="1"/>
      <c r="D680" s="1"/>
      <c r="E680" s="1"/>
      <c r="F680" s="1"/>
      <c r="G680" s="1"/>
      <c r="H680" s="1"/>
      <c r="I680" s="1"/>
      <c r="J680" s="1"/>
      <c r="K680" s="1"/>
      <c r="L680" s="1"/>
    </row>
    <row r="681" spans="1:12" ht="15.75" customHeight="1" x14ac:dyDescent="0.3">
      <c r="A681" s="1"/>
      <c r="B681" s="1"/>
      <c r="C681" s="1"/>
      <c r="D681" s="1"/>
      <c r="E681" s="1"/>
      <c r="F681" s="1"/>
      <c r="G681" s="1"/>
      <c r="H681" s="1"/>
      <c r="I681" s="1"/>
      <c r="J681" s="1"/>
      <c r="K681" s="1"/>
      <c r="L681" s="1"/>
    </row>
    <row r="682" spans="1:12" ht="15.75" customHeight="1" x14ac:dyDescent="0.3">
      <c r="A682" s="1"/>
      <c r="B682" s="1"/>
      <c r="C682" s="1"/>
      <c r="D682" s="1"/>
      <c r="E682" s="1"/>
      <c r="F682" s="1"/>
      <c r="G682" s="1"/>
      <c r="H682" s="1"/>
      <c r="I682" s="1"/>
      <c r="J682" s="1"/>
      <c r="K682" s="1"/>
      <c r="L682" s="1"/>
    </row>
    <row r="683" spans="1:12" ht="15.75" customHeight="1" x14ac:dyDescent="0.3">
      <c r="A683" s="1"/>
      <c r="B683" s="1"/>
      <c r="C683" s="1"/>
      <c r="D683" s="1"/>
      <c r="E683" s="1"/>
      <c r="F683" s="1"/>
      <c r="G683" s="1"/>
      <c r="H683" s="1"/>
      <c r="I683" s="1"/>
      <c r="J683" s="1"/>
      <c r="K683" s="1"/>
      <c r="L683" s="1"/>
    </row>
    <row r="684" spans="1:12" ht="15.75" customHeight="1" x14ac:dyDescent="0.3">
      <c r="A684" s="1"/>
      <c r="B684" s="1"/>
      <c r="C684" s="1"/>
      <c r="D684" s="1"/>
      <c r="E684" s="1"/>
      <c r="F684" s="1"/>
      <c r="G684" s="1"/>
      <c r="H684" s="1"/>
      <c r="I684" s="1"/>
      <c r="J684" s="1"/>
      <c r="K684" s="1"/>
      <c r="L684" s="1"/>
    </row>
    <row r="685" spans="1:12" ht="15.75" customHeight="1" x14ac:dyDescent="0.3">
      <c r="A685" s="1"/>
      <c r="B685" s="1"/>
      <c r="C685" s="1"/>
      <c r="D685" s="1"/>
      <c r="E685" s="1"/>
      <c r="F685" s="1"/>
      <c r="G685" s="1"/>
      <c r="H685" s="1"/>
      <c r="I685" s="1"/>
      <c r="J685" s="1"/>
      <c r="K685" s="1"/>
      <c r="L685" s="1"/>
    </row>
    <row r="686" spans="1:12" ht="15.75" customHeight="1" x14ac:dyDescent="0.3">
      <c r="A686" s="1"/>
      <c r="B686" s="1"/>
      <c r="C686" s="1"/>
      <c r="D686" s="1"/>
      <c r="E686" s="1"/>
      <c r="F686" s="1"/>
      <c r="G686" s="1"/>
      <c r="H686" s="1"/>
      <c r="I686" s="1"/>
      <c r="J686" s="1"/>
      <c r="K686" s="1"/>
      <c r="L686" s="1"/>
    </row>
    <row r="687" spans="1:12" ht="15.75" customHeight="1" x14ac:dyDescent="0.3">
      <c r="A687" s="1"/>
      <c r="B687" s="1"/>
      <c r="C687" s="1"/>
      <c r="D687" s="1"/>
      <c r="E687" s="1"/>
      <c r="F687" s="1"/>
      <c r="G687" s="1"/>
      <c r="H687" s="1"/>
      <c r="I687" s="1"/>
      <c r="J687" s="1"/>
      <c r="K687" s="1"/>
      <c r="L687" s="1"/>
    </row>
    <row r="688" spans="1:12" ht="15.75" customHeight="1" x14ac:dyDescent="0.3">
      <c r="A688" s="1"/>
      <c r="B688" s="1"/>
      <c r="C688" s="1"/>
      <c r="D688" s="1"/>
      <c r="E688" s="1"/>
      <c r="F688" s="1"/>
      <c r="G688" s="1"/>
      <c r="H688" s="1"/>
      <c r="I688" s="1"/>
      <c r="J688" s="1"/>
      <c r="K688" s="1"/>
      <c r="L688" s="1"/>
    </row>
    <row r="689" spans="1:12" ht="15.75" customHeight="1" x14ac:dyDescent="0.3">
      <c r="A689" s="1"/>
      <c r="B689" s="1"/>
      <c r="C689" s="1"/>
      <c r="D689" s="1"/>
      <c r="E689" s="1"/>
      <c r="F689" s="1"/>
      <c r="G689" s="1"/>
      <c r="H689" s="1"/>
      <c r="I689" s="1"/>
      <c r="J689" s="1"/>
      <c r="K689" s="1"/>
      <c r="L689" s="1"/>
    </row>
    <row r="690" spans="1:12" ht="15.75" customHeight="1" x14ac:dyDescent="0.3">
      <c r="A690" s="1"/>
      <c r="B690" s="1"/>
      <c r="C690" s="1"/>
      <c r="D690" s="1"/>
      <c r="E690" s="1"/>
      <c r="F690" s="1"/>
      <c r="G690" s="1"/>
      <c r="H690" s="1"/>
      <c r="I690" s="1"/>
      <c r="J690" s="1"/>
      <c r="K690" s="1"/>
      <c r="L690" s="1"/>
    </row>
    <row r="691" spans="1:12" ht="15.75" customHeight="1" x14ac:dyDescent="0.3">
      <c r="A691" s="1"/>
      <c r="B691" s="1"/>
      <c r="C691" s="1"/>
      <c r="D691" s="1"/>
      <c r="E691" s="1"/>
      <c r="F691" s="1"/>
      <c r="G691" s="1"/>
      <c r="H691" s="1"/>
      <c r="I691" s="1"/>
      <c r="J691" s="1"/>
      <c r="K691" s="1"/>
      <c r="L691" s="1"/>
    </row>
    <row r="692" spans="1:12" ht="15.75" customHeight="1" x14ac:dyDescent="0.3">
      <c r="A692" s="1"/>
      <c r="B692" s="1"/>
      <c r="C692" s="1"/>
      <c r="D692" s="1"/>
      <c r="E692" s="1"/>
      <c r="F692" s="1"/>
      <c r="G692" s="1"/>
      <c r="H692" s="1"/>
      <c r="I692" s="1"/>
      <c r="J692" s="1"/>
      <c r="K692" s="1"/>
      <c r="L692" s="1"/>
    </row>
    <row r="693" spans="1:12" ht="15.75" customHeight="1" x14ac:dyDescent="0.3">
      <c r="A693" s="1"/>
      <c r="B693" s="1"/>
      <c r="C693" s="1"/>
      <c r="D693" s="1"/>
      <c r="E693" s="1"/>
      <c r="F693" s="1"/>
      <c r="G693" s="1"/>
      <c r="H693" s="1"/>
      <c r="I693" s="1"/>
      <c r="J693" s="1"/>
      <c r="K693" s="1"/>
      <c r="L693" s="1"/>
    </row>
    <row r="694" spans="1:12" ht="15.75" customHeight="1" x14ac:dyDescent="0.3">
      <c r="A694" s="1"/>
      <c r="B694" s="1"/>
      <c r="C694" s="1"/>
      <c r="D694" s="1"/>
      <c r="E694" s="1"/>
      <c r="F694" s="1"/>
      <c r="G694" s="1"/>
      <c r="H694" s="1"/>
      <c r="I694" s="1"/>
      <c r="J694" s="1"/>
      <c r="K694" s="1"/>
      <c r="L694" s="1"/>
    </row>
    <row r="695" spans="1:12" ht="15.75" customHeight="1" x14ac:dyDescent="0.3">
      <c r="A695" s="1"/>
      <c r="B695" s="1"/>
      <c r="C695" s="1"/>
      <c r="D695" s="1"/>
      <c r="E695" s="1"/>
      <c r="F695" s="1"/>
      <c r="G695" s="1"/>
      <c r="H695" s="1"/>
      <c r="I695" s="1"/>
      <c r="J695" s="1"/>
      <c r="K695" s="1"/>
      <c r="L695" s="1"/>
    </row>
    <row r="696" spans="1:12" ht="15.75" customHeight="1" x14ac:dyDescent="0.3">
      <c r="A696" s="1"/>
      <c r="B696" s="1"/>
      <c r="C696" s="1"/>
      <c r="D696" s="1"/>
      <c r="E696" s="1"/>
      <c r="F696" s="1"/>
      <c r="G696" s="1"/>
      <c r="H696" s="1"/>
      <c r="I696" s="1"/>
      <c r="J696" s="1"/>
      <c r="K696" s="1"/>
      <c r="L696" s="1"/>
    </row>
    <row r="697" spans="1:12" ht="15.75" customHeight="1" x14ac:dyDescent="0.3">
      <c r="A697" s="1"/>
      <c r="B697" s="1"/>
      <c r="C697" s="1"/>
      <c r="D697" s="1"/>
      <c r="E697" s="1"/>
      <c r="F697" s="1"/>
      <c r="G697" s="1"/>
      <c r="H697" s="1"/>
      <c r="I697" s="1"/>
      <c r="J697" s="1"/>
      <c r="K697" s="1"/>
      <c r="L697" s="1"/>
    </row>
    <row r="698" spans="1:12" ht="15.75" customHeight="1" x14ac:dyDescent="0.3">
      <c r="A698" s="1"/>
      <c r="B698" s="1"/>
      <c r="C698" s="1"/>
      <c r="D698" s="1"/>
      <c r="E698" s="1"/>
      <c r="F698" s="1"/>
      <c r="G698" s="1"/>
      <c r="H698" s="1"/>
      <c r="I698" s="1"/>
      <c r="J698" s="1"/>
      <c r="K698" s="1"/>
      <c r="L698" s="1"/>
    </row>
    <row r="699" spans="1:12" ht="15.75" customHeight="1" x14ac:dyDescent="0.3">
      <c r="A699" s="1"/>
      <c r="B699" s="1"/>
      <c r="C699" s="1"/>
      <c r="D699" s="1"/>
      <c r="E699" s="1"/>
      <c r="F699" s="1"/>
      <c r="G699" s="1"/>
      <c r="H699" s="1"/>
      <c r="I699" s="1"/>
      <c r="J699" s="1"/>
      <c r="K699" s="1"/>
      <c r="L699" s="1"/>
    </row>
    <row r="700" spans="1:12" ht="15.75" customHeight="1" x14ac:dyDescent="0.3">
      <c r="A700" s="1"/>
      <c r="B700" s="1"/>
      <c r="C700" s="1"/>
      <c r="D700" s="1"/>
      <c r="E700" s="1"/>
      <c r="F700" s="1"/>
      <c r="G700" s="1"/>
      <c r="H700" s="1"/>
      <c r="I700" s="1"/>
      <c r="J700" s="1"/>
      <c r="K700" s="1"/>
      <c r="L700" s="1"/>
    </row>
    <row r="701" spans="1:12" ht="15.75" customHeight="1" x14ac:dyDescent="0.3">
      <c r="A701" s="1"/>
      <c r="B701" s="1"/>
      <c r="C701" s="1"/>
      <c r="D701" s="1"/>
      <c r="E701" s="1"/>
      <c r="F701" s="1"/>
      <c r="G701" s="1"/>
      <c r="H701" s="1"/>
      <c r="I701" s="1"/>
      <c r="J701" s="1"/>
      <c r="K701" s="1"/>
      <c r="L701" s="1"/>
    </row>
    <row r="702" spans="1:12" ht="15.75" customHeight="1" x14ac:dyDescent="0.3">
      <c r="A702" s="1"/>
      <c r="B702" s="1"/>
      <c r="C702" s="1"/>
      <c r="D702" s="1"/>
      <c r="E702" s="1"/>
      <c r="F702" s="1"/>
      <c r="G702" s="1"/>
      <c r="H702" s="1"/>
      <c r="I702" s="1"/>
      <c r="J702" s="1"/>
      <c r="K702" s="1"/>
      <c r="L702" s="1"/>
    </row>
    <row r="703" spans="1:12" ht="15.75" customHeight="1" x14ac:dyDescent="0.3">
      <c r="A703" s="1"/>
      <c r="B703" s="1"/>
      <c r="C703" s="1"/>
      <c r="D703" s="1"/>
      <c r="E703" s="1"/>
      <c r="F703" s="1"/>
      <c r="G703" s="1"/>
      <c r="H703" s="1"/>
      <c r="I703" s="1"/>
      <c r="J703" s="1"/>
      <c r="K703" s="1"/>
      <c r="L703" s="1"/>
    </row>
    <row r="704" spans="1:12" ht="15.75" customHeight="1" x14ac:dyDescent="0.3">
      <c r="A704" s="1"/>
      <c r="B704" s="1"/>
      <c r="C704" s="1"/>
      <c r="D704" s="1"/>
      <c r="E704" s="1"/>
      <c r="F704" s="1"/>
      <c r="G704" s="1"/>
      <c r="H704" s="1"/>
      <c r="I704" s="1"/>
      <c r="J704" s="1"/>
      <c r="K704" s="1"/>
      <c r="L704" s="1"/>
    </row>
    <row r="705" spans="1:12" ht="15.75" customHeight="1" x14ac:dyDescent="0.3">
      <c r="A705" s="1"/>
      <c r="B705" s="1"/>
      <c r="C705" s="1"/>
      <c r="D705" s="1"/>
      <c r="E705" s="1"/>
      <c r="F705" s="1"/>
      <c r="G705" s="1"/>
      <c r="H705" s="1"/>
      <c r="I705" s="1"/>
      <c r="J705" s="1"/>
      <c r="K705" s="1"/>
      <c r="L705" s="1"/>
    </row>
    <row r="706" spans="1:12" ht="15.75" customHeight="1" x14ac:dyDescent="0.3">
      <c r="A706" s="1"/>
      <c r="B706" s="1"/>
      <c r="C706" s="1"/>
      <c r="D706" s="1"/>
      <c r="E706" s="1"/>
      <c r="F706" s="1"/>
      <c r="G706" s="1"/>
      <c r="H706" s="1"/>
      <c r="I706" s="1"/>
      <c r="J706" s="1"/>
      <c r="K706" s="1"/>
      <c r="L706" s="1"/>
    </row>
    <row r="707" spans="1:12" ht="15.75" customHeight="1" x14ac:dyDescent="0.3">
      <c r="A707" s="1"/>
      <c r="B707" s="1"/>
      <c r="C707" s="1"/>
      <c r="D707" s="1"/>
      <c r="E707" s="1"/>
      <c r="F707" s="1"/>
      <c r="G707" s="1"/>
      <c r="H707" s="1"/>
      <c r="I707" s="1"/>
      <c r="J707" s="1"/>
      <c r="K707" s="1"/>
      <c r="L707" s="1"/>
    </row>
    <row r="708" spans="1:12" ht="15.75" customHeight="1" x14ac:dyDescent="0.3">
      <c r="A708" s="1"/>
      <c r="B708" s="1"/>
      <c r="C708" s="1"/>
      <c r="D708" s="1"/>
      <c r="E708" s="1"/>
      <c r="F708" s="1"/>
      <c r="G708" s="1"/>
      <c r="H708" s="1"/>
      <c r="I708" s="1"/>
      <c r="J708" s="1"/>
      <c r="K708" s="1"/>
      <c r="L708" s="1"/>
    </row>
    <row r="709" spans="1:12" ht="15.75" customHeight="1" x14ac:dyDescent="0.3">
      <c r="A709" s="1"/>
      <c r="B709" s="1"/>
      <c r="C709" s="1"/>
      <c r="D709" s="1"/>
      <c r="E709" s="1"/>
      <c r="F709" s="1"/>
      <c r="G709" s="1"/>
      <c r="H709" s="1"/>
      <c r="I709" s="1"/>
      <c r="J709" s="1"/>
      <c r="K709" s="1"/>
      <c r="L709" s="1"/>
    </row>
    <row r="710" spans="1:12" ht="15.75" customHeight="1" x14ac:dyDescent="0.3">
      <c r="A710" s="1"/>
      <c r="B710" s="1"/>
      <c r="C710" s="1"/>
      <c r="D710" s="1"/>
      <c r="E710" s="1"/>
      <c r="F710" s="1"/>
      <c r="G710" s="1"/>
      <c r="H710" s="1"/>
      <c r="I710" s="1"/>
      <c r="J710" s="1"/>
      <c r="K710" s="1"/>
      <c r="L710" s="1"/>
    </row>
    <row r="711" spans="1:12" ht="15.75" customHeight="1" x14ac:dyDescent="0.3">
      <c r="A711" s="1"/>
      <c r="B711" s="1"/>
      <c r="C711" s="1"/>
      <c r="D711" s="1"/>
      <c r="E711" s="1"/>
      <c r="F711" s="1"/>
      <c r="G711" s="1"/>
      <c r="H711" s="1"/>
      <c r="I711" s="1"/>
      <c r="J711" s="1"/>
      <c r="K711" s="1"/>
      <c r="L711" s="1"/>
    </row>
    <row r="712" spans="1:12" ht="15.75" customHeight="1" x14ac:dyDescent="0.3">
      <c r="A712" s="1"/>
      <c r="B712" s="1"/>
      <c r="C712" s="1"/>
      <c r="D712" s="1"/>
      <c r="E712" s="1"/>
      <c r="F712" s="1"/>
      <c r="G712" s="1"/>
      <c r="H712" s="1"/>
      <c r="I712" s="1"/>
      <c r="J712" s="1"/>
      <c r="K712" s="1"/>
      <c r="L712" s="1"/>
    </row>
    <row r="713" spans="1:12" ht="15.75" customHeight="1" x14ac:dyDescent="0.3">
      <c r="A713" s="1"/>
      <c r="B713" s="1"/>
      <c r="C713" s="1"/>
      <c r="D713" s="1"/>
      <c r="E713" s="1"/>
      <c r="F713" s="1"/>
      <c r="G713" s="1"/>
      <c r="H713" s="1"/>
      <c r="I713" s="1"/>
      <c r="J713" s="1"/>
      <c r="K713" s="1"/>
      <c r="L713" s="1"/>
    </row>
    <row r="714" spans="1:12" ht="15.75" customHeight="1" x14ac:dyDescent="0.3">
      <c r="A714" s="1"/>
      <c r="B714" s="1"/>
      <c r="C714" s="1"/>
      <c r="D714" s="1"/>
      <c r="E714" s="1"/>
      <c r="F714" s="1"/>
      <c r="G714" s="1"/>
      <c r="H714" s="1"/>
      <c r="I714" s="1"/>
      <c r="J714" s="1"/>
      <c r="K714" s="1"/>
      <c r="L714" s="1"/>
    </row>
    <row r="715" spans="1:12" ht="15.75" customHeight="1" x14ac:dyDescent="0.3">
      <c r="A715" s="1"/>
      <c r="B715" s="1"/>
      <c r="C715" s="1"/>
      <c r="D715" s="1"/>
      <c r="E715" s="1"/>
      <c r="F715" s="1"/>
      <c r="G715" s="1"/>
      <c r="H715" s="1"/>
      <c r="I715" s="1"/>
      <c r="J715" s="1"/>
      <c r="K715" s="1"/>
      <c r="L715" s="1"/>
    </row>
    <row r="716" spans="1:12" ht="15.75" customHeight="1" x14ac:dyDescent="0.3">
      <c r="A716" s="1"/>
      <c r="B716" s="1"/>
      <c r="C716" s="1"/>
      <c r="D716" s="1"/>
      <c r="E716" s="1"/>
      <c r="F716" s="1"/>
      <c r="G716" s="1"/>
      <c r="H716" s="1"/>
      <c r="I716" s="1"/>
      <c r="J716" s="1"/>
      <c r="K716" s="1"/>
      <c r="L716" s="1"/>
    </row>
    <row r="717" spans="1:12" ht="15.75" customHeight="1" x14ac:dyDescent="0.3">
      <c r="A717" s="1"/>
      <c r="B717" s="1"/>
      <c r="C717" s="1"/>
      <c r="D717" s="1"/>
      <c r="E717" s="1"/>
      <c r="F717" s="1"/>
      <c r="G717" s="1"/>
      <c r="H717" s="1"/>
      <c r="I717" s="1"/>
      <c r="J717" s="1"/>
      <c r="K717" s="1"/>
      <c r="L717" s="1"/>
    </row>
    <row r="718" spans="1:12" ht="15.75" customHeight="1" x14ac:dyDescent="0.3">
      <c r="A718" s="1"/>
      <c r="B718" s="1"/>
      <c r="C718" s="1"/>
      <c r="D718" s="1"/>
      <c r="E718" s="1"/>
      <c r="F718" s="1"/>
      <c r="G718" s="1"/>
      <c r="H718" s="1"/>
      <c r="I718" s="1"/>
      <c r="J718" s="1"/>
      <c r="K718" s="1"/>
      <c r="L718" s="1"/>
    </row>
    <row r="719" spans="1:12" ht="15.75" customHeight="1" x14ac:dyDescent="0.3">
      <c r="A719" s="1"/>
      <c r="B719" s="1"/>
      <c r="C719" s="1"/>
      <c r="D719" s="1"/>
      <c r="E719" s="1"/>
      <c r="F719" s="1"/>
      <c r="G719" s="1"/>
      <c r="H719" s="1"/>
      <c r="I719" s="1"/>
      <c r="J719" s="1"/>
      <c r="K719" s="1"/>
      <c r="L719" s="1"/>
    </row>
    <row r="720" spans="1:12" ht="15.75" customHeight="1" x14ac:dyDescent="0.3">
      <c r="A720" s="1"/>
      <c r="B720" s="1"/>
      <c r="C720" s="1"/>
      <c r="D720" s="1"/>
      <c r="E720" s="1"/>
      <c r="F720" s="1"/>
      <c r="G720" s="1"/>
      <c r="H720" s="1"/>
      <c r="I720" s="1"/>
      <c r="J720" s="1"/>
      <c r="K720" s="1"/>
      <c r="L720" s="1"/>
    </row>
    <row r="721" spans="1:12" ht="15.75" customHeight="1" x14ac:dyDescent="0.3">
      <c r="A721" s="1"/>
      <c r="B721" s="1"/>
      <c r="C721" s="1"/>
      <c r="D721" s="1"/>
      <c r="E721" s="1"/>
      <c r="F721" s="1"/>
      <c r="G721" s="1"/>
      <c r="H721" s="1"/>
      <c r="I721" s="1"/>
      <c r="J721" s="1"/>
      <c r="K721" s="1"/>
      <c r="L721" s="1"/>
    </row>
    <row r="722" spans="1:12" ht="15.75" customHeight="1" x14ac:dyDescent="0.3">
      <c r="A722" s="1"/>
      <c r="B722" s="1"/>
      <c r="C722" s="1"/>
      <c r="D722" s="1"/>
      <c r="E722" s="1"/>
      <c r="F722" s="1"/>
      <c r="G722" s="1"/>
      <c r="H722" s="1"/>
      <c r="I722" s="1"/>
      <c r="J722" s="1"/>
      <c r="K722" s="1"/>
      <c r="L722" s="1"/>
    </row>
    <row r="723" spans="1:12" ht="15.75" customHeight="1" x14ac:dyDescent="0.3">
      <c r="A723" s="1"/>
      <c r="B723" s="1"/>
      <c r="C723" s="1"/>
      <c r="D723" s="1"/>
      <c r="E723" s="1"/>
      <c r="F723" s="1"/>
      <c r="G723" s="1"/>
      <c r="H723" s="1"/>
      <c r="I723" s="1"/>
      <c r="J723" s="1"/>
      <c r="K723" s="1"/>
      <c r="L723" s="1"/>
    </row>
    <row r="724" spans="1:12" ht="15.75" customHeight="1" x14ac:dyDescent="0.3">
      <c r="A724" s="1"/>
      <c r="B724" s="1"/>
      <c r="C724" s="1"/>
      <c r="D724" s="1"/>
      <c r="E724" s="1"/>
      <c r="F724" s="1"/>
      <c r="G724" s="1"/>
      <c r="H724" s="1"/>
      <c r="I724" s="1"/>
      <c r="J724" s="1"/>
      <c r="K724" s="1"/>
      <c r="L724" s="1"/>
    </row>
    <row r="725" spans="1:12" ht="15.75" customHeight="1" x14ac:dyDescent="0.3">
      <c r="A725" s="1"/>
      <c r="B725" s="1"/>
      <c r="C725" s="1"/>
      <c r="D725" s="1"/>
      <c r="E725" s="1"/>
      <c r="F725" s="1"/>
      <c r="G725" s="1"/>
      <c r="H725" s="1"/>
      <c r="I725" s="1"/>
      <c r="J725" s="1"/>
      <c r="K725" s="1"/>
      <c r="L725" s="1"/>
    </row>
    <row r="726" spans="1:12" ht="15.75" customHeight="1" x14ac:dyDescent="0.3">
      <c r="A726" s="1"/>
      <c r="B726" s="1"/>
      <c r="C726" s="1"/>
      <c r="D726" s="1"/>
      <c r="E726" s="1"/>
      <c r="F726" s="1"/>
      <c r="G726" s="1"/>
      <c r="H726" s="1"/>
      <c r="I726" s="1"/>
      <c r="J726" s="1"/>
      <c r="K726" s="1"/>
      <c r="L726" s="1"/>
    </row>
    <row r="727" spans="1:12" ht="15.75" customHeight="1" x14ac:dyDescent="0.3">
      <c r="A727" s="1"/>
      <c r="B727" s="1"/>
      <c r="C727" s="1"/>
      <c r="D727" s="1"/>
      <c r="E727" s="1"/>
      <c r="F727" s="1"/>
      <c r="G727" s="1"/>
      <c r="H727" s="1"/>
      <c r="I727" s="1"/>
      <c r="J727" s="1"/>
      <c r="K727" s="1"/>
      <c r="L727" s="1"/>
    </row>
    <row r="728" spans="1:12" ht="15.75" customHeight="1" x14ac:dyDescent="0.3">
      <c r="A728" s="1"/>
      <c r="B728" s="1"/>
      <c r="C728" s="1"/>
      <c r="D728" s="1"/>
      <c r="E728" s="1"/>
      <c r="F728" s="1"/>
      <c r="G728" s="1"/>
      <c r="H728" s="1"/>
      <c r="I728" s="1"/>
      <c r="J728" s="1"/>
      <c r="K728" s="1"/>
      <c r="L728" s="1"/>
    </row>
    <row r="729" spans="1:12" ht="15.75" customHeight="1" x14ac:dyDescent="0.3">
      <c r="A729" s="1"/>
      <c r="B729" s="1"/>
      <c r="C729" s="1"/>
      <c r="D729" s="1"/>
      <c r="E729" s="1"/>
      <c r="F729" s="1"/>
      <c r="G729" s="1"/>
      <c r="H729" s="1"/>
      <c r="I729" s="1"/>
      <c r="J729" s="1"/>
      <c r="K729" s="1"/>
      <c r="L729" s="1"/>
    </row>
    <row r="730" spans="1:12" ht="15.75" customHeight="1" x14ac:dyDescent="0.3">
      <c r="A730" s="1"/>
      <c r="B730" s="1"/>
      <c r="C730" s="1"/>
      <c r="D730" s="1"/>
      <c r="E730" s="1"/>
      <c r="F730" s="1"/>
      <c r="G730" s="1"/>
      <c r="H730" s="1"/>
      <c r="I730" s="1"/>
      <c r="J730" s="1"/>
      <c r="K730" s="1"/>
      <c r="L730" s="1"/>
    </row>
    <row r="731" spans="1:12" ht="15.75" customHeight="1" x14ac:dyDescent="0.3">
      <c r="A731" s="1"/>
      <c r="B731" s="1"/>
      <c r="C731" s="1"/>
      <c r="D731" s="1"/>
      <c r="E731" s="1"/>
      <c r="F731" s="1"/>
      <c r="G731" s="1"/>
      <c r="H731" s="1"/>
      <c r="I731" s="1"/>
      <c r="J731" s="1"/>
      <c r="K731" s="1"/>
      <c r="L731" s="1"/>
    </row>
    <row r="732" spans="1:12" ht="15.75" customHeight="1" x14ac:dyDescent="0.3">
      <c r="A732" s="1"/>
      <c r="B732" s="1"/>
      <c r="C732" s="1"/>
      <c r="D732" s="1"/>
      <c r="E732" s="1"/>
      <c r="F732" s="1"/>
      <c r="G732" s="1"/>
      <c r="H732" s="1"/>
      <c r="I732" s="1"/>
      <c r="J732" s="1"/>
      <c r="K732" s="1"/>
      <c r="L732" s="1"/>
    </row>
    <row r="733" spans="1:12" ht="15.75" customHeight="1" x14ac:dyDescent="0.3">
      <c r="A733" s="1"/>
      <c r="B733" s="1"/>
      <c r="C733" s="1"/>
      <c r="D733" s="1"/>
      <c r="E733" s="1"/>
      <c r="F733" s="1"/>
      <c r="G733" s="1"/>
      <c r="H733" s="1"/>
      <c r="I733" s="1"/>
      <c r="J733" s="1"/>
      <c r="K733" s="1"/>
      <c r="L733" s="1"/>
    </row>
    <row r="734" spans="1:12" ht="15.75" customHeight="1" x14ac:dyDescent="0.3">
      <c r="A734" s="1"/>
      <c r="B734" s="1"/>
      <c r="C734" s="1"/>
      <c r="D734" s="1"/>
      <c r="E734" s="1"/>
      <c r="F734" s="1"/>
      <c r="G734" s="1"/>
      <c r="H734" s="1"/>
      <c r="I734" s="1"/>
      <c r="J734" s="1"/>
      <c r="K734" s="1"/>
      <c r="L734" s="1"/>
    </row>
    <row r="735" spans="1:12" ht="15.75" customHeight="1" x14ac:dyDescent="0.3">
      <c r="A735" s="1"/>
      <c r="B735" s="1"/>
      <c r="C735" s="1"/>
      <c r="D735" s="1"/>
      <c r="E735" s="1"/>
      <c r="F735" s="1"/>
      <c r="G735" s="1"/>
      <c r="H735" s="1"/>
      <c r="I735" s="1"/>
      <c r="J735" s="1"/>
      <c r="K735" s="1"/>
      <c r="L735" s="1"/>
    </row>
    <row r="736" spans="1:12" ht="15.75" customHeight="1" x14ac:dyDescent="0.3">
      <c r="A736" s="1"/>
      <c r="B736" s="1"/>
      <c r="C736" s="1"/>
      <c r="D736" s="1"/>
      <c r="E736" s="1"/>
      <c r="F736" s="1"/>
      <c r="G736" s="1"/>
      <c r="H736" s="1"/>
      <c r="I736" s="1"/>
      <c r="J736" s="1"/>
      <c r="K736" s="1"/>
      <c r="L736" s="1"/>
    </row>
    <row r="737" spans="1:12" ht="15.75" customHeight="1" x14ac:dyDescent="0.3">
      <c r="A737" s="1"/>
      <c r="B737" s="1"/>
      <c r="C737" s="1"/>
      <c r="D737" s="1"/>
      <c r="E737" s="1"/>
      <c r="F737" s="1"/>
      <c r="G737" s="1"/>
      <c r="H737" s="1"/>
      <c r="I737" s="1"/>
      <c r="J737" s="1"/>
      <c r="K737" s="1"/>
      <c r="L737" s="1"/>
    </row>
    <row r="738" spans="1:12" ht="15.75" customHeight="1" x14ac:dyDescent="0.3">
      <c r="A738" s="1"/>
      <c r="B738" s="1"/>
      <c r="C738" s="1"/>
      <c r="D738" s="1"/>
      <c r="E738" s="1"/>
      <c r="F738" s="1"/>
      <c r="G738" s="1"/>
      <c r="H738" s="1"/>
      <c r="I738" s="1"/>
      <c r="J738" s="1"/>
      <c r="K738" s="1"/>
      <c r="L738" s="1"/>
    </row>
    <row r="739" spans="1:12" ht="15.75" customHeight="1" x14ac:dyDescent="0.3">
      <c r="A739" s="1"/>
      <c r="B739" s="1"/>
      <c r="C739" s="1"/>
      <c r="D739" s="1"/>
      <c r="E739" s="1"/>
      <c r="F739" s="1"/>
      <c r="G739" s="1"/>
      <c r="H739" s="1"/>
      <c r="I739" s="1"/>
      <c r="J739" s="1"/>
      <c r="K739" s="1"/>
      <c r="L739" s="1"/>
    </row>
    <row r="740" spans="1:12" ht="15.75" customHeight="1" x14ac:dyDescent="0.3">
      <c r="A740" s="1"/>
      <c r="B740" s="1"/>
      <c r="C740" s="1"/>
      <c r="D740" s="1"/>
      <c r="E740" s="1"/>
      <c r="F740" s="1"/>
      <c r="G740" s="1"/>
      <c r="H740" s="1"/>
      <c r="I740" s="1"/>
      <c r="J740" s="1"/>
      <c r="K740" s="1"/>
      <c r="L740" s="1"/>
    </row>
    <row r="741" spans="1:12" ht="15.75" customHeight="1" x14ac:dyDescent="0.3">
      <c r="A741" s="1"/>
      <c r="B741" s="1"/>
      <c r="C741" s="1"/>
      <c r="D741" s="1"/>
      <c r="E741" s="1"/>
      <c r="F741" s="1"/>
      <c r="G741" s="1"/>
      <c r="H741" s="1"/>
      <c r="I741" s="1"/>
      <c r="J741" s="1"/>
      <c r="K741" s="1"/>
      <c r="L741" s="1"/>
    </row>
    <row r="742" spans="1:12" ht="15.75" customHeight="1" x14ac:dyDescent="0.3">
      <c r="A742" s="1"/>
      <c r="B742" s="1"/>
      <c r="C742" s="1"/>
      <c r="D742" s="1"/>
      <c r="E742" s="1"/>
      <c r="F742" s="1"/>
      <c r="G742" s="1"/>
      <c r="H742" s="1"/>
      <c r="I742" s="1"/>
      <c r="J742" s="1"/>
      <c r="K742" s="1"/>
      <c r="L742" s="1"/>
    </row>
    <row r="743" spans="1:12" ht="15.75" customHeight="1" x14ac:dyDescent="0.3">
      <c r="A743" s="1"/>
      <c r="B743" s="1"/>
      <c r="C743" s="1"/>
      <c r="D743" s="1"/>
      <c r="E743" s="1"/>
      <c r="F743" s="1"/>
      <c r="G743" s="1"/>
      <c r="H743" s="1"/>
      <c r="I743" s="1"/>
      <c r="J743" s="1"/>
      <c r="K743" s="1"/>
      <c r="L743" s="1"/>
    </row>
    <row r="744" spans="1:12" ht="15.75" customHeight="1" x14ac:dyDescent="0.3">
      <c r="A744" s="1"/>
      <c r="B744" s="1"/>
      <c r="C744" s="1"/>
      <c r="D744" s="1"/>
      <c r="E744" s="1"/>
      <c r="F744" s="1"/>
      <c r="G744" s="1"/>
      <c r="H744" s="1"/>
      <c r="I744" s="1"/>
      <c r="J744" s="1"/>
      <c r="K744" s="1"/>
      <c r="L744" s="1"/>
    </row>
    <row r="745" spans="1:12" ht="15.75" customHeight="1" x14ac:dyDescent="0.3">
      <c r="A745" s="1"/>
      <c r="B745" s="1"/>
      <c r="C745" s="1"/>
      <c r="D745" s="1"/>
      <c r="E745" s="1"/>
      <c r="F745" s="1"/>
      <c r="G745" s="1"/>
      <c r="H745" s="1"/>
      <c r="I745" s="1"/>
      <c r="J745" s="1"/>
      <c r="K745" s="1"/>
      <c r="L745" s="1"/>
    </row>
    <row r="746" spans="1:12" ht="15.75" customHeight="1" x14ac:dyDescent="0.3">
      <c r="A746" s="1"/>
      <c r="B746" s="1"/>
      <c r="C746" s="1"/>
      <c r="D746" s="1"/>
      <c r="E746" s="1"/>
      <c r="F746" s="1"/>
      <c r="G746" s="1"/>
      <c r="H746" s="1"/>
      <c r="I746" s="1"/>
      <c r="J746" s="1"/>
      <c r="K746" s="1"/>
      <c r="L746" s="1"/>
    </row>
    <row r="747" spans="1:12" ht="15.75" customHeight="1" x14ac:dyDescent="0.3">
      <c r="A747" s="1"/>
      <c r="B747" s="1"/>
      <c r="C747" s="1"/>
      <c r="D747" s="1"/>
      <c r="E747" s="1"/>
      <c r="F747" s="1"/>
      <c r="G747" s="1"/>
      <c r="H747" s="1"/>
      <c r="I747" s="1"/>
      <c r="J747" s="1"/>
      <c r="K747" s="1"/>
      <c r="L747" s="1"/>
    </row>
    <row r="748" spans="1:12" ht="15.75" customHeight="1" x14ac:dyDescent="0.3">
      <c r="A748" s="1"/>
      <c r="B748" s="1"/>
      <c r="C748" s="1"/>
      <c r="D748" s="1"/>
      <c r="E748" s="1"/>
      <c r="F748" s="1"/>
      <c r="G748" s="1"/>
      <c r="H748" s="1"/>
      <c r="I748" s="1"/>
      <c r="J748" s="1"/>
      <c r="K748" s="1"/>
      <c r="L748" s="1"/>
    </row>
    <row r="749" spans="1:12" ht="15.75" customHeight="1" x14ac:dyDescent="0.3">
      <c r="A749" s="1"/>
      <c r="B749" s="1"/>
      <c r="C749" s="1"/>
      <c r="D749" s="1"/>
      <c r="E749" s="1"/>
      <c r="F749" s="1"/>
      <c r="G749" s="1"/>
      <c r="H749" s="1"/>
      <c r="I749" s="1"/>
      <c r="J749" s="1"/>
      <c r="K749" s="1"/>
      <c r="L749" s="1"/>
    </row>
    <row r="750" spans="1:12" ht="15.75" customHeight="1" x14ac:dyDescent="0.3">
      <c r="A750" s="1"/>
      <c r="B750" s="1"/>
      <c r="C750" s="1"/>
      <c r="D750" s="1"/>
      <c r="E750" s="1"/>
      <c r="F750" s="1"/>
      <c r="G750" s="1"/>
      <c r="H750" s="1"/>
      <c r="I750" s="1"/>
      <c r="J750" s="1"/>
      <c r="K750" s="1"/>
      <c r="L750" s="1"/>
    </row>
    <row r="751" spans="1:12" ht="15.75" customHeight="1" x14ac:dyDescent="0.3">
      <c r="A751" s="1"/>
      <c r="B751" s="1"/>
      <c r="C751" s="1"/>
      <c r="D751" s="1"/>
      <c r="E751" s="1"/>
      <c r="F751" s="1"/>
      <c r="G751" s="1"/>
      <c r="H751" s="1"/>
      <c r="I751" s="1"/>
      <c r="J751" s="1"/>
      <c r="K751" s="1"/>
      <c r="L751" s="1"/>
    </row>
    <row r="752" spans="1:12" ht="15.75" customHeight="1" x14ac:dyDescent="0.3">
      <c r="A752" s="1"/>
      <c r="B752" s="1"/>
      <c r="C752" s="1"/>
      <c r="D752" s="1"/>
      <c r="E752" s="1"/>
      <c r="F752" s="1"/>
      <c r="G752" s="1"/>
      <c r="H752" s="1"/>
      <c r="I752" s="1"/>
      <c r="J752" s="1"/>
      <c r="K752" s="1"/>
      <c r="L752" s="1"/>
    </row>
    <row r="753" spans="1:12" ht="15.75" customHeight="1" x14ac:dyDescent="0.3">
      <c r="A753" s="1"/>
      <c r="B753" s="1"/>
      <c r="C753" s="1"/>
      <c r="D753" s="1"/>
      <c r="E753" s="1"/>
      <c r="F753" s="1"/>
      <c r="G753" s="1"/>
      <c r="H753" s="1"/>
      <c r="I753" s="1"/>
      <c r="J753" s="1"/>
      <c r="K753" s="1"/>
      <c r="L753" s="1"/>
    </row>
    <row r="754" spans="1:12" ht="15.75" customHeight="1" x14ac:dyDescent="0.3">
      <c r="A754" s="1"/>
      <c r="B754" s="1"/>
      <c r="C754" s="1"/>
      <c r="D754" s="1"/>
      <c r="E754" s="1"/>
      <c r="F754" s="1"/>
      <c r="G754" s="1"/>
      <c r="H754" s="1"/>
      <c r="I754" s="1"/>
      <c r="J754" s="1"/>
      <c r="K754" s="1"/>
      <c r="L754" s="1"/>
    </row>
    <row r="755" spans="1:12" ht="15.75" customHeight="1" x14ac:dyDescent="0.3">
      <c r="A755" s="1"/>
      <c r="B755" s="1"/>
      <c r="C755" s="1"/>
      <c r="D755" s="1"/>
      <c r="E755" s="1"/>
      <c r="F755" s="1"/>
      <c r="G755" s="1"/>
      <c r="H755" s="1"/>
      <c r="I755" s="1"/>
      <c r="J755" s="1"/>
      <c r="K755" s="1"/>
      <c r="L755" s="1"/>
    </row>
    <row r="756" spans="1:12" ht="15.75" customHeight="1" x14ac:dyDescent="0.3">
      <c r="A756" s="1"/>
      <c r="B756" s="1"/>
      <c r="C756" s="1"/>
      <c r="D756" s="1"/>
      <c r="E756" s="1"/>
      <c r="F756" s="1"/>
      <c r="G756" s="1"/>
      <c r="H756" s="1"/>
      <c r="I756" s="1"/>
      <c r="J756" s="1"/>
      <c r="K756" s="1"/>
      <c r="L756" s="1"/>
    </row>
    <row r="757" spans="1:12" ht="15.75" customHeight="1" x14ac:dyDescent="0.3">
      <c r="A757" s="1"/>
      <c r="B757" s="1"/>
      <c r="C757" s="1"/>
      <c r="D757" s="1"/>
      <c r="E757" s="1"/>
      <c r="F757" s="1"/>
      <c r="G757" s="1"/>
      <c r="H757" s="1"/>
      <c r="I757" s="1"/>
      <c r="J757" s="1"/>
      <c r="K757" s="1"/>
      <c r="L757" s="1"/>
    </row>
    <row r="758" spans="1:12" ht="15.75" customHeight="1" x14ac:dyDescent="0.3">
      <c r="A758" s="1"/>
      <c r="B758" s="1"/>
      <c r="C758" s="1"/>
      <c r="D758" s="1"/>
      <c r="E758" s="1"/>
      <c r="F758" s="1"/>
      <c r="G758" s="1"/>
      <c r="H758" s="1"/>
      <c r="I758" s="1"/>
      <c r="J758" s="1"/>
      <c r="K758" s="1"/>
      <c r="L758" s="1"/>
    </row>
    <row r="759" spans="1:12" ht="15.75" customHeight="1" x14ac:dyDescent="0.3">
      <c r="A759" s="1"/>
      <c r="B759" s="1"/>
      <c r="C759" s="1"/>
      <c r="D759" s="1"/>
      <c r="E759" s="1"/>
      <c r="F759" s="1"/>
      <c r="G759" s="1"/>
      <c r="H759" s="1"/>
      <c r="I759" s="1"/>
      <c r="J759" s="1"/>
      <c r="K759" s="1"/>
      <c r="L759" s="1"/>
    </row>
    <row r="760" spans="1:12" ht="15.75" customHeight="1" x14ac:dyDescent="0.3">
      <c r="A760" s="1"/>
      <c r="B760" s="1"/>
      <c r="C760" s="1"/>
      <c r="D760" s="1"/>
      <c r="E760" s="1"/>
      <c r="F760" s="1"/>
      <c r="G760" s="1"/>
      <c r="H760" s="1"/>
      <c r="I760" s="1"/>
      <c r="J760" s="1"/>
      <c r="K760" s="1"/>
      <c r="L760" s="1"/>
    </row>
    <row r="761" spans="1:12" ht="15.75" customHeight="1" x14ac:dyDescent="0.3">
      <c r="A761" s="1"/>
      <c r="B761" s="1"/>
      <c r="C761" s="1"/>
      <c r="D761" s="1"/>
      <c r="E761" s="1"/>
      <c r="F761" s="1"/>
      <c r="G761" s="1"/>
      <c r="H761" s="1"/>
      <c r="I761" s="1"/>
      <c r="J761" s="1"/>
      <c r="K761" s="1"/>
      <c r="L761" s="1"/>
    </row>
    <row r="762" spans="1:12" ht="15.75" customHeight="1" x14ac:dyDescent="0.3">
      <c r="A762" s="1"/>
      <c r="B762" s="1"/>
      <c r="C762" s="1"/>
      <c r="D762" s="1"/>
      <c r="E762" s="1"/>
      <c r="F762" s="1"/>
      <c r="G762" s="1"/>
      <c r="H762" s="1"/>
      <c r="I762" s="1"/>
      <c r="J762" s="1"/>
      <c r="K762" s="1"/>
      <c r="L762" s="1"/>
    </row>
    <row r="763" spans="1:12" ht="15.75" customHeight="1" x14ac:dyDescent="0.3">
      <c r="A763" s="1"/>
      <c r="B763" s="1"/>
      <c r="C763" s="1"/>
      <c r="D763" s="1"/>
      <c r="E763" s="1"/>
      <c r="F763" s="1"/>
      <c r="G763" s="1"/>
      <c r="H763" s="1"/>
      <c r="I763" s="1"/>
      <c r="J763" s="1"/>
      <c r="K763" s="1"/>
      <c r="L763" s="1"/>
    </row>
    <row r="764" spans="1:12" ht="15.75" customHeight="1" x14ac:dyDescent="0.3">
      <c r="A764" s="1"/>
      <c r="B764" s="1"/>
      <c r="C764" s="1"/>
      <c r="D764" s="1"/>
      <c r="E764" s="1"/>
      <c r="F764" s="1"/>
      <c r="G764" s="1"/>
      <c r="H764" s="1"/>
      <c r="I764" s="1"/>
      <c r="J764" s="1"/>
      <c r="K764" s="1"/>
      <c r="L764" s="1"/>
    </row>
    <row r="765" spans="1:12" ht="15.75" customHeight="1" x14ac:dyDescent="0.3">
      <c r="A765" s="1"/>
      <c r="B765" s="1"/>
      <c r="C765" s="1"/>
      <c r="D765" s="1"/>
      <c r="E765" s="1"/>
      <c r="F765" s="1"/>
      <c r="G765" s="1"/>
      <c r="H765" s="1"/>
      <c r="I765" s="1"/>
      <c r="J765" s="1"/>
      <c r="K765" s="1"/>
      <c r="L765" s="1"/>
    </row>
    <row r="766" spans="1:12" ht="15.75" customHeight="1" x14ac:dyDescent="0.3">
      <c r="A766" s="1"/>
      <c r="B766" s="1"/>
      <c r="C766" s="1"/>
      <c r="D766" s="1"/>
      <c r="E766" s="1"/>
      <c r="F766" s="1"/>
      <c r="G766" s="1"/>
      <c r="H766" s="1"/>
      <c r="I766" s="1"/>
      <c r="J766" s="1"/>
      <c r="K766" s="1"/>
      <c r="L766" s="1"/>
    </row>
    <row r="767" spans="1:12" ht="15.75" customHeight="1" x14ac:dyDescent="0.3">
      <c r="A767" s="1"/>
      <c r="B767" s="1"/>
      <c r="C767" s="1"/>
      <c r="D767" s="1"/>
      <c r="E767" s="1"/>
      <c r="F767" s="1"/>
      <c r="G767" s="1"/>
      <c r="H767" s="1"/>
      <c r="I767" s="1"/>
      <c r="J767" s="1"/>
      <c r="K767" s="1"/>
      <c r="L767" s="1"/>
    </row>
    <row r="768" spans="1:12" ht="15.75" customHeight="1" x14ac:dyDescent="0.3">
      <c r="A768" s="1"/>
      <c r="B768" s="1"/>
      <c r="C768" s="1"/>
      <c r="D768" s="1"/>
      <c r="E768" s="1"/>
      <c r="F768" s="1"/>
      <c r="G768" s="1"/>
      <c r="H768" s="1"/>
      <c r="I768" s="1"/>
      <c r="J768" s="1"/>
      <c r="K768" s="1"/>
      <c r="L768" s="1"/>
    </row>
    <row r="769" spans="1:12" ht="15.75" customHeight="1" x14ac:dyDescent="0.3">
      <c r="A769" s="1"/>
      <c r="B769" s="1"/>
      <c r="C769" s="1"/>
      <c r="D769" s="1"/>
      <c r="E769" s="1"/>
      <c r="F769" s="1"/>
      <c r="G769" s="1"/>
      <c r="H769" s="1"/>
      <c r="I769" s="1"/>
      <c r="J769" s="1"/>
      <c r="K769" s="1"/>
      <c r="L769" s="1"/>
    </row>
    <row r="770" spans="1:12" ht="15.75" customHeight="1" x14ac:dyDescent="0.3">
      <c r="A770" s="1"/>
      <c r="B770" s="1"/>
      <c r="C770" s="1"/>
      <c r="D770" s="1"/>
      <c r="E770" s="1"/>
      <c r="F770" s="1"/>
      <c r="G770" s="1"/>
      <c r="H770" s="1"/>
      <c r="I770" s="1"/>
      <c r="J770" s="1"/>
      <c r="K770" s="1"/>
      <c r="L770" s="1"/>
    </row>
    <row r="771" spans="1:12" ht="15.75" customHeight="1" x14ac:dyDescent="0.3">
      <c r="A771" s="1"/>
      <c r="B771" s="1"/>
      <c r="C771" s="1"/>
      <c r="D771" s="1"/>
      <c r="E771" s="1"/>
      <c r="F771" s="1"/>
      <c r="G771" s="1"/>
      <c r="H771" s="1"/>
      <c r="I771" s="1"/>
      <c r="J771" s="1"/>
      <c r="K771" s="1"/>
      <c r="L771" s="1"/>
    </row>
    <row r="772" spans="1:12" ht="15.75" customHeight="1" x14ac:dyDescent="0.3">
      <c r="A772" s="1"/>
      <c r="B772" s="1"/>
      <c r="C772" s="1"/>
      <c r="D772" s="1"/>
      <c r="E772" s="1"/>
      <c r="F772" s="1"/>
      <c r="G772" s="1"/>
      <c r="H772" s="1"/>
      <c r="I772" s="1"/>
      <c r="J772" s="1"/>
      <c r="K772" s="1"/>
      <c r="L772" s="1"/>
    </row>
    <row r="773" spans="1:12" ht="15.75" customHeight="1" x14ac:dyDescent="0.3">
      <c r="A773" s="1"/>
      <c r="B773" s="1"/>
      <c r="C773" s="1"/>
      <c r="D773" s="1"/>
      <c r="E773" s="1"/>
      <c r="F773" s="1"/>
      <c r="G773" s="1"/>
      <c r="H773" s="1"/>
      <c r="I773" s="1"/>
      <c r="J773" s="1"/>
      <c r="K773" s="1"/>
      <c r="L773" s="1"/>
    </row>
    <row r="774" spans="1:12" ht="15.75" customHeight="1" x14ac:dyDescent="0.3">
      <c r="A774" s="1"/>
      <c r="B774" s="1"/>
      <c r="C774" s="1"/>
      <c r="D774" s="1"/>
      <c r="E774" s="1"/>
      <c r="F774" s="1"/>
      <c r="G774" s="1"/>
      <c r="H774" s="1"/>
      <c r="I774" s="1"/>
      <c r="J774" s="1"/>
      <c r="K774" s="1"/>
      <c r="L774" s="1"/>
    </row>
    <row r="775" spans="1:12" ht="15.75" customHeight="1" x14ac:dyDescent="0.3">
      <c r="A775" s="1"/>
      <c r="B775" s="1"/>
      <c r="C775" s="1"/>
      <c r="D775" s="1"/>
      <c r="E775" s="1"/>
      <c r="F775" s="1"/>
      <c r="G775" s="1"/>
      <c r="H775" s="1"/>
      <c r="I775" s="1"/>
      <c r="J775" s="1"/>
      <c r="K775" s="1"/>
      <c r="L775" s="1"/>
    </row>
    <row r="776" spans="1:12" ht="15.75" customHeight="1" x14ac:dyDescent="0.3">
      <c r="A776" s="1"/>
      <c r="B776" s="1"/>
      <c r="C776" s="1"/>
      <c r="D776" s="1"/>
      <c r="E776" s="1"/>
      <c r="F776" s="1"/>
      <c r="G776" s="1"/>
      <c r="H776" s="1"/>
      <c r="I776" s="1"/>
      <c r="J776" s="1"/>
      <c r="K776" s="1"/>
      <c r="L776" s="1"/>
    </row>
    <row r="777" spans="1:12" ht="15.75" customHeight="1" x14ac:dyDescent="0.3">
      <c r="A777" s="1"/>
      <c r="B777" s="1"/>
      <c r="C777" s="1"/>
      <c r="D777" s="1"/>
      <c r="E777" s="1"/>
      <c r="F777" s="1"/>
      <c r="G777" s="1"/>
      <c r="H777" s="1"/>
      <c r="I777" s="1"/>
      <c r="J777" s="1"/>
      <c r="K777" s="1"/>
      <c r="L777" s="1"/>
    </row>
    <row r="778" spans="1:12" ht="15.75" customHeight="1" x14ac:dyDescent="0.3">
      <c r="A778" s="1"/>
      <c r="B778" s="1"/>
      <c r="C778" s="1"/>
      <c r="D778" s="1"/>
      <c r="E778" s="1"/>
      <c r="F778" s="1"/>
      <c r="G778" s="1"/>
      <c r="H778" s="1"/>
      <c r="I778" s="1"/>
      <c r="J778" s="1"/>
      <c r="K778" s="1"/>
      <c r="L778" s="1"/>
    </row>
    <row r="779" spans="1:12" ht="15.75" customHeight="1" x14ac:dyDescent="0.3">
      <c r="A779" s="1"/>
      <c r="B779" s="1"/>
      <c r="C779" s="1"/>
      <c r="D779" s="1"/>
      <c r="E779" s="1"/>
      <c r="F779" s="1"/>
      <c r="G779" s="1"/>
      <c r="H779" s="1"/>
      <c r="I779" s="1"/>
      <c r="J779" s="1"/>
      <c r="K779" s="1"/>
      <c r="L779" s="1"/>
    </row>
    <row r="780" spans="1:12" ht="15.75" customHeight="1" x14ac:dyDescent="0.3">
      <c r="A780" s="1"/>
      <c r="B780" s="1"/>
      <c r="C780" s="1"/>
      <c r="D780" s="1"/>
      <c r="E780" s="1"/>
      <c r="F780" s="1"/>
      <c r="G780" s="1"/>
      <c r="H780" s="1"/>
      <c r="I780" s="1"/>
      <c r="J780" s="1"/>
      <c r="K780" s="1"/>
      <c r="L780" s="1"/>
    </row>
    <row r="781" spans="1:12" ht="15.75" customHeight="1" x14ac:dyDescent="0.3">
      <c r="A781" s="1"/>
      <c r="B781" s="1"/>
      <c r="C781" s="1"/>
      <c r="D781" s="1"/>
      <c r="E781" s="1"/>
      <c r="F781" s="1"/>
      <c r="G781" s="1"/>
      <c r="H781" s="1"/>
      <c r="I781" s="1"/>
      <c r="J781" s="1"/>
      <c r="K781" s="1"/>
      <c r="L781" s="1"/>
    </row>
    <row r="782" spans="1:12" ht="15.75" customHeight="1" x14ac:dyDescent="0.3">
      <c r="A782" s="1"/>
      <c r="B782" s="1"/>
      <c r="C782" s="1"/>
      <c r="D782" s="1"/>
      <c r="E782" s="1"/>
      <c r="F782" s="1"/>
      <c r="G782" s="1"/>
      <c r="H782" s="1"/>
      <c r="I782" s="1"/>
      <c r="J782" s="1"/>
      <c r="K782" s="1"/>
      <c r="L782" s="1"/>
    </row>
    <row r="783" spans="1:12" ht="15.75" customHeight="1" x14ac:dyDescent="0.3">
      <c r="A783" s="1"/>
      <c r="B783" s="1"/>
      <c r="C783" s="1"/>
      <c r="D783" s="1"/>
      <c r="E783" s="1"/>
      <c r="F783" s="1"/>
      <c r="G783" s="1"/>
      <c r="H783" s="1"/>
      <c r="I783" s="1"/>
      <c r="J783" s="1"/>
      <c r="K783" s="1"/>
      <c r="L783" s="1"/>
    </row>
    <row r="784" spans="1:12" ht="15.75" customHeight="1" x14ac:dyDescent="0.3">
      <c r="A784" s="1"/>
      <c r="B784" s="1"/>
      <c r="C784" s="1"/>
      <c r="D784" s="1"/>
      <c r="E784" s="1"/>
      <c r="F784" s="1"/>
      <c r="G784" s="1"/>
      <c r="H784" s="1"/>
      <c r="I784" s="1"/>
      <c r="J784" s="1"/>
      <c r="K784" s="1"/>
      <c r="L784" s="1"/>
    </row>
    <row r="785" spans="1:12" ht="15.75" customHeight="1" x14ac:dyDescent="0.3">
      <c r="A785" s="1"/>
      <c r="B785" s="1"/>
      <c r="C785" s="1"/>
      <c r="D785" s="1"/>
      <c r="E785" s="1"/>
      <c r="F785" s="1"/>
      <c r="G785" s="1"/>
      <c r="H785" s="1"/>
      <c r="I785" s="1"/>
      <c r="J785" s="1"/>
      <c r="K785" s="1"/>
      <c r="L785" s="1"/>
    </row>
    <row r="786" spans="1:12" ht="15.75" customHeight="1" x14ac:dyDescent="0.3">
      <c r="A786" s="1"/>
      <c r="B786" s="1"/>
      <c r="C786" s="1"/>
      <c r="D786" s="1"/>
      <c r="E786" s="1"/>
      <c r="F786" s="1"/>
      <c r="G786" s="1"/>
      <c r="H786" s="1"/>
      <c r="I786" s="1"/>
      <c r="J786" s="1"/>
      <c r="K786" s="1"/>
      <c r="L786" s="1"/>
    </row>
    <row r="787" spans="1:12" ht="15.75" customHeight="1" x14ac:dyDescent="0.3">
      <c r="A787" s="1"/>
      <c r="B787" s="1"/>
      <c r="C787" s="1"/>
      <c r="D787" s="1"/>
      <c r="E787" s="1"/>
      <c r="F787" s="1"/>
      <c r="G787" s="1"/>
      <c r="H787" s="1"/>
      <c r="I787" s="1"/>
      <c r="J787" s="1"/>
      <c r="K787" s="1"/>
      <c r="L787" s="1"/>
    </row>
    <row r="788" spans="1:12" ht="15.75" customHeight="1" x14ac:dyDescent="0.3">
      <c r="A788" s="1"/>
      <c r="B788" s="1"/>
      <c r="C788" s="1"/>
      <c r="D788" s="1"/>
      <c r="E788" s="1"/>
      <c r="F788" s="1"/>
      <c r="G788" s="1"/>
      <c r="H788" s="1"/>
      <c r="I788" s="1"/>
      <c r="J788" s="1"/>
      <c r="K788" s="1"/>
      <c r="L788" s="1"/>
    </row>
    <row r="789" spans="1:12" ht="15.75" customHeight="1" x14ac:dyDescent="0.3">
      <c r="A789" s="1"/>
      <c r="B789" s="1"/>
      <c r="C789" s="1"/>
      <c r="D789" s="1"/>
      <c r="E789" s="1"/>
      <c r="F789" s="1"/>
      <c r="G789" s="1"/>
      <c r="H789" s="1"/>
      <c r="I789" s="1"/>
      <c r="J789" s="1"/>
      <c r="K789" s="1"/>
      <c r="L789" s="1"/>
    </row>
    <row r="790" spans="1:12" ht="15.75" customHeight="1" x14ac:dyDescent="0.3">
      <c r="A790" s="1"/>
      <c r="B790" s="1"/>
      <c r="C790" s="1"/>
      <c r="D790" s="1"/>
      <c r="E790" s="1"/>
      <c r="F790" s="1"/>
      <c r="G790" s="1"/>
      <c r="H790" s="1"/>
      <c r="I790" s="1"/>
      <c r="J790" s="1"/>
      <c r="K790" s="1"/>
      <c r="L790" s="1"/>
    </row>
    <row r="791" spans="1:12" ht="15.75" customHeight="1" x14ac:dyDescent="0.3">
      <c r="A791" s="1"/>
      <c r="B791" s="1"/>
      <c r="C791" s="1"/>
      <c r="D791" s="1"/>
      <c r="E791" s="1"/>
      <c r="F791" s="1"/>
      <c r="G791" s="1"/>
      <c r="H791" s="1"/>
      <c r="I791" s="1"/>
      <c r="J791" s="1"/>
      <c r="K791" s="1"/>
      <c r="L791" s="1"/>
    </row>
    <row r="792" spans="1:12" ht="15.75" customHeight="1" x14ac:dyDescent="0.3">
      <c r="A792" s="1"/>
      <c r="B792" s="1"/>
      <c r="C792" s="1"/>
      <c r="D792" s="1"/>
      <c r="E792" s="1"/>
      <c r="F792" s="1"/>
      <c r="G792" s="1"/>
      <c r="H792" s="1"/>
      <c r="I792" s="1"/>
      <c r="J792" s="1"/>
      <c r="K792" s="1"/>
      <c r="L792" s="1"/>
    </row>
    <row r="793" spans="1:12" ht="15.75" customHeight="1" x14ac:dyDescent="0.3">
      <c r="A793" s="1"/>
      <c r="B793" s="1"/>
      <c r="C793" s="1"/>
      <c r="D793" s="1"/>
      <c r="E793" s="1"/>
      <c r="F793" s="1"/>
      <c r="G793" s="1"/>
      <c r="H793" s="1"/>
      <c r="I793" s="1"/>
      <c r="J793" s="1"/>
      <c r="K793" s="1"/>
      <c r="L793" s="1"/>
    </row>
    <row r="794" spans="1:12" ht="15.75" customHeight="1" x14ac:dyDescent="0.3">
      <c r="A794" s="1"/>
      <c r="B794" s="1"/>
      <c r="C794" s="1"/>
      <c r="D794" s="1"/>
      <c r="E794" s="1"/>
      <c r="F794" s="1"/>
      <c r="G794" s="1"/>
      <c r="H794" s="1"/>
      <c r="I794" s="1"/>
      <c r="J794" s="1"/>
      <c r="K794" s="1"/>
      <c r="L794" s="1"/>
    </row>
    <row r="795" spans="1:12" ht="15.75" customHeight="1" x14ac:dyDescent="0.3">
      <c r="A795" s="1"/>
      <c r="B795" s="1"/>
      <c r="C795" s="1"/>
      <c r="D795" s="1"/>
      <c r="E795" s="1"/>
      <c r="F795" s="1"/>
      <c r="G795" s="1"/>
      <c r="H795" s="1"/>
      <c r="I795" s="1"/>
      <c r="J795" s="1"/>
      <c r="K795" s="1"/>
      <c r="L795" s="1"/>
    </row>
    <row r="796" spans="1:12" ht="15.75" customHeight="1" x14ac:dyDescent="0.3">
      <c r="A796" s="1"/>
      <c r="B796" s="1"/>
      <c r="C796" s="1"/>
      <c r="D796" s="1"/>
      <c r="E796" s="1"/>
      <c r="F796" s="1"/>
      <c r="G796" s="1"/>
      <c r="H796" s="1"/>
      <c r="I796" s="1"/>
      <c r="J796" s="1"/>
      <c r="K796" s="1"/>
      <c r="L796" s="1"/>
    </row>
    <row r="797" spans="1:12" ht="15.75" customHeight="1" x14ac:dyDescent="0.3">
      <c r="A797" s="1"/>
      <c r="B797" s="1"/>
      <c r="C797" s="1"/>
      <c r="D797" s="1"/>
      <c r="E797" s="1"/>
      <c r="F797" s="1"/>
      <c r="G797" s="1"/>
      <c r="H797" s="1"/>
      <c r="I797" s="1"/>
      <c r="J797" s="1"/>
      <c r="K797" s="1"/>
      <c r="L797" s="1"/>
    </row>
    <row r="798" spans="1:12" ht="15.75" customHeight="1" x14ac:dyDescent="0.3">
      <c r="A798" s="1"/>
      <c r="B798" s="1"/>
      <c r="C798" s="1"/>
      <c r="D798" s="1"/>
      <c r="E798" s="1"/>
      <c r="F798" s="1"/>
      <c r="G798" s="1"/>
      <c r="H798" s="1"/>
      <c r="I798" s="1"/>
      <c r="J798" s="1"/>
      <c r="K798" s="1"/>
      <c r="L798" s="1"/>
    </row>
    <row r="799" spans="1:12" ht="15.75" customHeight="1" x14ac:dyDescent="0.3">
      <c r="A799" s="1"/>
      <c r="B799" s="1"/>
      <c r="C799" s="1"/>
      <c r="D799" s="1"/>
      <c r="E799" s="1"/>
      <c r="F799" s="1"/>
      <c r="G799" s="1"/>
      <c r="H799" s="1"/>
      <c r="I799" s="1"/>
      <c r="J799" s="1"/>
      <c r="K799" s="1"/>
      <c r="L799" s="1"/>
    </row>
    <row r="800" spans="1:12" ht="15.75" customHeight="1" x14ac:dyDescent="0.3">
      <c r="A800" s="1"/>
      <c r="B800" s="1"/>
      <c r="C800" s="1"/>
      <c r="D800" s="1"/>
      <c r="E800" s="1"/>
      <c r="F800" s="1"/>
      <c r="G800" s="1"/>
      <c r="H800" s="1"/>
      <c r="I800" s="1"/>
      <c r="J800" s="1"/>
      <c r="K800" s="1"/>
      <c r="L800" s="1"/>
    </row>
    <row r="801" spans="1:12" ht="15.75" customHeight="1" x14ac:dyDescent="0.3">
      <c r="A801" s="1"/>
      <c r="B801" s="1"/>
      <c r="C801" s="1"/>
      <c r="D801" s="1"/>
      <c r="E801" s="1"/>
      <c r="F801" s="1"/>
      <c r="G801" s="1"/>
      <c r="H801" s="1"/>
      <c r="I801" s="1"/>
      <c r="J801" s="1"/>
      <c r="K801" s="1"/>
      <c r="L801" s="1"/>
    </row>
    <row r="802" spans="1:12" ht="15.75" customHeight="1" x14ac:dyDescent="0.3">
      <c r="A802" s="1"/>
      <c r="B802" s="1"/>
      <c r="C802" s="1"/>
      <c r="D802" s="1"/>
      <c r="E802" s="1"/>
      <c r="F802" s="1"/>
      <c r="G802" s="1"/>
      <c r="H802" s="1"/>
      <c r="I802" s="1"/>
      <c r="J802" s="1"/>
      <c r="K802" s="1"/>
      <c r="L802" s="1"/>
    </row>
    <row r="803" spans="1:12" ht="15.75" customHeight="1" x14ac:dyDescent="0.3">
      <c r="A803" s="1"/>
      <c r="B803" s="1"/>
      <c r="C803" s="1"/>
      <c r="D803" s="1"/>
      <c r="E803" s="1"/>
      <c r="F803" s="1"/>
      <c r="G803" s="1"/>
      <c r="H803" s="1"/>
      <c r="I803" s="1"/>
      <c r="J803" s="1"/>
      <c r="K803" s="1"/>
      <c r="L803" s="1"/>
    </row>
    <row r="804" spans="1:12" ht="15.75" customHeight="1" x14ac:dyDescent="0.3">
      <c r="A804" s="1"/>
      <c r="B804" s="1"/>
      <c r="C804" s="1"/>
      <c r="D804" s="1"/>
      <c r="E804" s="1"/>
      <c r="F804" s="1"/>
      <c r="G804" s="1"/>
      <c r="H804" s="1"/>
      <c r="I804" s="1"/>
      <c r="J804" s="1"/>
      <c r="K804" s="1"/>
      <c r="L804" s="1"/>
    </row>
    <row r="805" spans="1:12" ht="15.75" customHeight="1" x14ac:dyDescent="0.3">
      <c r="A805" s="1"/>
      <c r="B805" s="1"/>
      <c r="C805" s="1"/>
      <c r="D805" s="1"/>
      <c r="E805" s="1"/>
      <c r="F805" s="1"/>
      <c r="G805" s="1"/>
      <c r="H805" s="1"/>
      <c r="I805" s="1"/>
      <c r="J805" s="1"/>
      <c r="K805" s="1"/>
      <c r="L805" s="1"/>
    </row>
    <row r="806" spans="1:12" ht="15.75" customHeight="1" x14ac:dyDescent="0.3">
      <c r="A806" s="1"/>
      <c r="B806" s="1"/>
      <c r="C806" s="1"/>
      <c r="D806" s="1"/>
      <c r="E806" s="1"/>
      <c r="F806" s="1"/>
      <c r="G806" s="1"/>
      <c r="H806" s="1"/>
      <c r="I806" s="1"/>
      <c r="J806" s="1"/>
      <c r="K806" s="1"/>
      <c r="L806" s="1"/>
    </row>
    <row r="807" spans="1:12" ht="15.75" customHeight="1" x14ac:dyDescent="0.3">
      <c r="A807" s="1"/>
      <c r="B807" s="1"/>
      <c r="C807" s="1"/>
      <c r="D807" s="1"/>
      <c r="E807" s="1"/>
      <c r="F807" s="1"/>
      <c r="G807" s="1"/>
      <c r="H807" s="1"/>
      <c r="I807" s="1"/>
      <c r="J807" s="1"/>
      <c r="K807" s="1"/>
      <c r="L807" s="1"/>
    </row>
    <row r="808" spans="1:12" ht="15.75" customHeight="1" x14ac:dyDescent="0.3">
      <c r="A808" s="1"/>
      <c r="B808" s="1"/>
      <c r="C808" s="1"/>
      <c r="D808" s="1"/>
      <c r="E808" s="1"/>
      <c r="F808" s="1"/>
      <c r="G808" s="1"/>
      <c r="H808" s="1"/>
      <c r="I808" s="1"/>
      <c r="J808" s="1"/>
      <c r="K808" s="1"/>
      <c r="L808" s="1"/>
    </row>
    <row r="809" spans="1:12" ht="15.75" customHeight="1" x14ac:dyDescent="0.3">
      <c r="A809" s="1"/>
      <c r="B809" s="1"/>
      <c r="C809" s="1"/>
      <c r="D809" s="1"/>
      <c r="E809" s="1"/>
      <c r="F809" s="1"/>
      <c r="G809" s="1"/>
      <c r="H809" s="1"/>
      <c r="I809" s="1"/>
      <c r="J809" s="1"/>
      <c r="K809" s="1"/>
      <c r="L809" s="1"/>
    </row>
    <row r="810" spans="1:12" ht="15.75" customHeight="1" x14ac:dyDescent="0.3">
      <c r="A810" s="1"/>
      <c r="B810" s="1"/>
      <c r="C810" s="1"/>
      <c r="D810" s="1"/>
      <c r="E810" s="1"/>
      <c r="F810" s="1"/>
      <c r="G810" s="1"/>
      <c r="H810" s="1"/>
      <c r="I810" s="1"/>
      <c r="J810" s="1"/>
      <c r="K810" s="1"/>
      <c r="L810" s="1"/>
    </row>
    <row r="811" spans="1:12" ht="15.75" customHeight="1"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15.75" customHeight="1" x14ac:dyDescent="0.3">
      <c r="A813" s="1"/>
      <c r="B813" s="1"/>
      <c r="C813" s="1"/>
      <c r="D813" s="1"/>
      <c r="E813" s="1"/>
      <c r="F813" s="1"/>
      <c r="G813" s="1"/>
      <c r="H813" s="1"/>
      <c r="I813" s="1"/>
      <c r="J813" s="1"/>
      <c r="K813" s="1"/>
      <c r="L813" s="1"/>
    </row>
    <row r="814" spans="1:12" ht="15.75" customHeight="1" x14ac:dyDescent="0.3">
      <c r="A814" s="1"/>
      <c r="B814" s="1"/>
      <c r="C814" s="1"/>
      <c r="D814" s="1"/>
      <c r="E814" s="1"/>
      <c r="F814" s="1"/>
      <c r="G814" s="1"/>
      <c r="H814" s="1"/>
      <c r="I814" s="1"/>
      <c r="J814" s="1"/>
      <c r="K814" s="1"/>
      <c r="L814" s="1"/>
    </row>
    <row r="815" spans="1:12" ht="15.75" customHeight="1" x14ac:dyDescent="0.3">
      <c r="A815" s="1"/>
      <c r="B815" s="1"/>
      <c r="C815" s="1"/>
      <c r="D815" s="1"/>
      <c r="E815" s="1"/>
      <c r="F815" s="1"/>
      <c r="G815" s="1"/>
      <c r="H815" s="1"/>
      <c r="I815" s="1"/>
      <c r="J815" s="1"/>
      <c r="K815" s="1"/>
      <c r="L815" s="1"/>
    </row>
    <row r="816" spans="1:12" ht="15.75" customHeight="1" x14ac:dyDescent="0.3">
      <c r="A816" s="1"/>
      <c r="B816" s="1"/>
      <c r="C816" s="1"/>
      <c r="D816" s="1"/>
      <c r="E816" s="1"/>
      <c r="F816" s="1"/>
      <c r="G816" s="1"/>
      <c r="H816" s="1"/>
      <c r="I816" s="1"/>
      <c r="J816" s="1"/>
      <c r="K816" s="1"/>
      <c r="L816" s="1"/>
    </row>
    <row r="817" spans="1:12" ht="15.75" customHeight="1" x14ac:dyDescent="0.3">
      <c r="A817" s="1"/>
      <c r="B817" s="1"/>
      <c r="C817" s="1"/>
      <c r="D817" s="1"/>
      <c r="E817" s="1"/>
      <c r="F817" s="1"/>
      <c r="G817" s="1"/>
      <c r="H817" s="1"/>
      <c r="I817" s="1"/>
      <c r="J817" s="1"/>
      <c r="K817" s="1"/>
      <c r="L817" s="1"/>
    </row>
    <row r="818" spans="1:12" ht="15.75" customHeight="1" x14ac:dyDescent="0.3">
      <c r="A818" s="1"/>
      <c r="B818" s="1"/>
      <c r="C818" s="1"/>
      <c r="D818" s="1"/>
      <c r="E818" s="1"/>
      <c r="F818" s="1"/>
      <c r="G818" s="1"/>
      <c r="H818" s="1"/>
      <c r="I818" s="1"/>
      <c r="J818" s="1"/>
      <c r="K818" s="1"/>
      <c r="L818" s="1"/>
    </row>
    <row r="819" spans="1:12" ht="15.75" customHeight="1" x14ac:dyDescent="0.3">
      <c r="A819" s="1"/>
      <c r="B819" s="1"/>
      <c r="C819" s="1"/>
      <c r="D819" s="1"/>
      <c r="E819" s="1"/>
      <c r="F819" s="1"/>
      <c r="G819" s="1"/>
      <c r="H819" s="1"/>
      <c r="I819" s="1"/>
      <c r="J819" s="1"/>
      <c r="K819" s="1"/>
      <c r="L819" s="1"/>
    </row>
    <row r="820" spans="1:12" ht="15.75" customHeight="1" x14ac:dyDescent="0.3">
      <c r="A820" s="1"/>
      <c r="B820" s="1"/>
      <c r="C820" s="1"/>
      <c r="D820" s="1"/>
      <c r="E820" s="1"/>
      <c r="F820" s="1"/>
      <c r="G820" s="1"/>
      <c r="H820" s="1"/>
      <c r="I820" s="1"/>
      <c r="J820" s="1"/>
      <c r="K820" s="1"/>
      <c r="L820" s="1"/>
    </row>
    <row r="821" spans="1:12" ht="15.75" customHeight="1" x14ac:dyDescent="0.3">
      <c r="A821" s="1"/>
      <c r="B821" s="1"/>
      <c r="C821" s="1"/>
      <c r="D821" s="1"/>
      <c r="E821" s="1"/>
      <c r="F821" s="1"/>
      <c r="G821" s="1"/>
      <c r="H821" s="1"/>
      <c r="I821" s="1"/>
      <c r="J821" s="1"/>
      <c r="K821" s="1"/>
      <c r="L821" s="1"/>
    </row>
    <row r="822" spans="1:12" ht="15.75" customHeight="1" x14ac:dyDescent="0.3">
      <c r="A822" s="1"/>
      <c r="B822" s="1"/>
      <c r="C822" s="1"/>
      <c r="D822" s="1"/>
      <c r="E822" s="1"/>
      <c r="F822" s="1"/>
      <c r="G822" s="1"/>
      <c r="H822" s="1"/>
      <c r="I822" s="1"/>
      <c r="J822" s="1"/>
      <c r="K822" s="1"/>
      <c r="L822" s="1"/>
    </row>
    <row r="823" spans="1:12" ht="15.75" customHeight="1" x14ac:dyDescent="0.3">
      <c r="A823" s="1"/>
      <c r="B823" s="1"/>
      <c r="C823" s="1"/>
      <c r="D823" s="1"/>
      <c r="E823" s="1"/>
      <c r="F823" s="1"/>
      <c r="G823" s="1"/>
      <c r="H823" s="1"/>
      <c r="I823" s="1"/>
      <c r="J823" s="1"/>
      <c r="K823" s="1"/>
      <c r="L823" s="1"/>
    </row>
    <row r="824" spans="1:12" ht="15.75" customHeight="1" x14ac:dyDescent="0.3">
      <c r="A824" s="1"/>
      <c r="B824" s="1"/>
      <c r="C824" s="1"/>
      <c r="D824" s="1"/>
      <c r="E824" s="1"/>
      <c r="F824" s="1"/>
      <c r="G824" s="1"/>
      <c r="H824" s="1"/>
      <c r="I824" s="1"/>
      <c r="J824" s="1"/>
      <c r="K824" s="1"/>
      <c r="L824" s="1"/>
    </row>
    <row r="825" spans="1:12" ht="15.75" customHeight="1" x14ac:dyDescent="0.3">
      <c r="A825" s="1"/>
      <c r="B825" s="1"/>
      <c r="C825" s="1"/>
      <c r="D825" s="1"/>
      <c r="E825" s="1"/>
      <c r="F825" s="1"/>
      <c r="G825" s="1"/>
      <c r="H825" s="1"/>
      <c r="I825" s="1"/>
      <c r="J825" s="1"/>
      <c r="K825" s="1"/>
      <c r="L825" s="1"/>
    </row>
    <row r="826" spans="1:12" ht="15.75" customHeight="1" x14ac:dyDescent="0.3">
      <c r="A826" s="1"/>
      <c r="B826" s="1"/>
      <c r="C826" s="1"/>
      <c r="D826" s="1"/>
      <c r="E826" s="1"/>
      <c r="F826" s="1"/>
      <c r="G826" s="1"/>
      <c r="H826" s="1"/>
      <c r="I826" s="1"/>
      <c r="J826" s="1"/>
      <c r="K826" s="1"/>
      <c r="L826" s="1"/>
    </row>
    <row r="827" spans="1:12" ht="15.75" customHeight="1" x14ac:dyDescent="0.3">
      <c r="A827" s="1"/>
      <c r="B827" s="1"/>
      <c r="C827" s="1"/>
      <c r="D827" s="1"/>
      <c r="E827" s="1"/>
      <c r="F827" s="1"/>
      <c r="G827" s="1"/>
      <c r="H827" s="1"/>
      <c r="I827" s="1"/>
      <c r="J827" s="1"/>
      <c r="K827" s="1"/>
      <c r="L827" s="1"/>
    </row>
    <row r="828" spans="1:12" ht="15.75" customHeight="1" x14ac:dyDescent="0.3">
      <c r="A828" s="1"/>
      <c r="B828" s="1"/>
      <c r="C828" s="1"/>
      <c r="D828" s="1"/>
      <c r="E828" s="1"/>
      <c r="F828" s="1"/>
      <c r="G828" s="1"/>
      <c r="H828" s="1"/>
      <c r="I828" s="1"/>
      <c r="J828" s="1"/>
      <c r="K828" s="1"/>
      <c r="L828" s="1"/>
    </row>
    <row r="829" spans="1:12" ht="15.75" customHeight="1" x14ac:dyDescent="0.3">
      <c r="A829" s="1"/>
      <c r="B829" s="1"/>
      <c r="C829" s="1"/>
      <c r="D829" s="1"/>
      <c r="E829" s="1"/>
      <c r="F829" s="1"/>
      <c r="G829" s="1"/>
      <c r="H829" s="1"/>
      <c r="I829" s="1"/>
      <c r="J829" s="1"/>
      <c r="K829" s="1"/>
      <c r="L829" s="1"/>
    </row>
    <row r="830" spans="1:12" ht="15.75" customHeight="1" x14ac:dyDescent="0.3">
      <c r="A830" s="1"/>
      <c r="B830" s="1"/>
      <c r="C830" s="1"/>
      <c r="D830" s="1"/>
      <c r="E830" s="1"/>
      <c r="F830" s="1"/>
      <c r="G830" s="1"/>
      <c r="H830" s="1"/>
      <c r="I830" s="1"/>
      <c r="J830" s="1"/>
      <c r="K830" s="1"/>
      <c r="L830" s="1"/>
    </row>
    <row r="831" spans="1:12" ht="15.75" customHeight="1" x14ac:dyDescent="0.3">
      <c r="A831" s="1"/>
      <c r="B831" s="1"/>
      <c r="C831" s="1"/>
      <c r="D831" s="1"/>
      <c r="E831" s="1"/>
      <c r="F831" s="1"/>
      <c r="G831" s="1"/>
      <c r="H831" s="1"/>
      <c r="I831" s="1"/>
      <c r="J831" s="1"/>
      <c r="K831" s="1"/>
      <c r="L831" s="1"/>
    </row>
    <row r="832" spans="1:12" ht="15.75" customHeight="1" x14ac:dyDescent="0.3">
      <c r="A832" s="1"/>
      <c r="B832" s="1"/>
      <c r="C832" s="1"/>
      <c r="D832" s="1"/>
      <c r="E832" s="1"/>
      <c r="F832" s="1"/>
      <c r="G832" s="1"/>
      <c r="H832" s="1"/>
      <c r="I832" s="1"/>
      <c r="J832" s="1"/>
      <c r="K832" s="1"/>
      <c r="L832" s="1"/>
    </row>
    <row r="833" spans="1:12" ht="15.75" customHeight="1" x14ac:dyDescent="0.3">
      <c r="A833" s="1"/>
      <c r="B833" s="1"/>
      <c r="C833" s="1"/>
      <c r="D833" s="1"/>
      <c r="E833" s="1"/>
      <c r="F833" s="1"/>
      <c r="G833" s="1"/>
      <c r="H833" s="1"/>
      <c r="I833" s="1"/>
      <c r="J833" s="1"/>
      <c r="K833" s="1"/>
      <c r="L833" s="1"/>
    </row>
    <row r="834" spans="1:12" ht="15.75" customHeight="1" x14ac:dyDescent="0.3">
      <c r="A834" s="1"/>
      <c r="B834" s="1"/>
      <c r="C834" s="1"/>
      <c r="D834" s="1"/>
      <c r="E834" s="1"/>
      <c r="F834" s="1"/>
      <c r="G834" s="1"/>
      <c r="H834" s="1"/>
      <c r="I834" s="1"/>
      <c r="J834" s="1"/>
      <c r="K834" s="1"/>
      <c r="L834" s="1"/>
    </row>
    <row r="835" spans="1:12" ht="15.75" customHeight="1" x14ac:dyDescent="0.3">
      <c r="A835" s="1"/>
      <c r="B835" s="1"/>
      <c r="C835" s="1"/>
      <c r="D835" s="1"/>
      <c r="E835" s="1"/>
      <c r="F835" s="1"/>
      <c r="G835" s="1"/>
      <c r="H835" s="1"/>
      <c r="I835" s="1"/>
      <c r="J835" s="1"/>
      <c r="K835" s="1"/>
      <c r="L835" s="1"/>
    </row>
    <row r="836" spans="1:12" ht="15.75" customHeight="1" x14ac:dyDescent="0.3">
      <c r="A836" s="1"/>
      <c r="B836" s="1"/>
      <c r="C836" s="1"/>
      <c r="D836" s="1"/>
      <c r="E836" s="1"/>
      <c r="F836" s="1"/>
      <c r="G836" s="1"/>
      <c r="H836" s="1"/>
      <c r="I836" s="1"/>
      <c r="J836" s="1"/>
      <c r="K836" s="1"/>
      <c r="L836" s="1"/>
    </row>
    <row r="837" spans="1:12" ht="15.75" customHeight="1" x14ac:dyDescent="0.3">
      <c r="A837" s="1"/>
      <c r="B837" s="1"/>
      <c r="C837" s="1"/>
      <c r="D837" s="1"/>
      <c r="E837" s="1"/>
      <c r="F837" s="1"/>
      <c r="G837" s="1"/>
      <c r="H837" s="1"/>
      <c r="I837" s="1"/>
      <c r="J837" s="1"/>
      <c r="K837" s="1"/>
      <c r="L837" s="1"/>
    </row>
    <row r="838" spans="1:12" ht="15.75" customHeight="1" x14ac:dyDescent="0.3">
      <c r="A838" s="1"/>
      <c r="B838" s="1"/>
      <c r="C838" s="1"/>
      <c r="D838" s="1"/>
      <c r="E838" s="1"/>
      <c r="F838" s="1"/>
      <c r="G838" s="1"/>
      <c r="H838" s="1"/>
      <c r="I838" s="1"/>
      <c r="J838" s="1"/>
      <c r="K838" s="1"/>
      <c r="L838" s="1"/>
    </row>
    <row r="839" spans="1:12" ht="15.75" customHeight="1" x14ac:dyDescent="0.3">
      <c r="A839" s="1"/>
      <c r="B839" s="1"/>
      <c r="C839" s="1"/>
      <c r="D839" s="1"/>
      <c r="E839" s="1"/>
      <c r="F839" s="1"/>
      <c r="G839" s="1"/>
      <c r="H839" s="1"/>
      <c r="I839" s="1"/>
      <c r="J839" s="1"/>
      <c r="K839" s="1"/>
      <c r="L839" s="1"/>
    </row>
    <row r="840" spans="1:12" ht="15.75" customHeight="1" x14ac:dyDescent="0.3">
      <c r="A840" s="1"/>
      <c r="B840" s="1"/>
      <c r="C840" s="1"/>
      <c r="D840" s="1"/>
      <c r="E840" s="1"/>
      <c r="F840" s="1"/>
      <c r="G840" s="1"/>
      <c r="H840" s="1"/>
      <c r="I840" s="1"/>
      <c r="J840" s="1"/>
      <c r="K840" s="1"/>
      <c r="L840" s="1"/>
    </row>
    <row r="841" spans="1:12" ht="15.75" customHeight="1" x14ac:dyDescent="0.3">
      <c r="A841" s="1"/>
      <c r="B841" s="1"/>
      <c r="C841" s="1"/>
      <c r="D841" s="1"/>
      <c r="E841" s="1"/>
      <c r="F841" s="1"/>
      <c r="G841" s="1"/>
      <c r="H841" s="1"/>
      <c r="I841" s="1"/>
      <c r="J841" s="1"/>
      <c r="K841" s="1"/>
      <c r="L841" s="1"/>
    </row>
    <row r="842" spans="1:12" ht="15.75" customHeight="1" x14ac:dyDescent="0.3">
      <c r="A842" s="1"/>
      <c r="B842" s="1"/>
      <c r="C842" s="1"/>
      <c r="D842" s="1"/>
      <c r="E842" s="1"/>
      <c r="F842" s="1"/>
      <c r="G842" s="1"/>
      <c r="H842" s="1"/>
      <c r="I842" s="1"/>
      <c r="J842" s="1"/>
      <c r="K842" s="1"/>
      <c r="L842" s="1"/>
    </row>
    <row r="843" spans="1:12" ht="15.75" customHeight="1" x14ac:dyDescent="0.3">
      <c r="A843" s="1"/>
      <c r="B843" s="1"/>
      <c r="C843" s="1"/>
      <c r="D843" s="1"/>
      <c r="E843" s="1"/>
      <c r="F843" s="1"/>
      <c r="G843" s="1"/>
      <c r="H843" s="1"/>
      <c r="I843" s="1"/>
      <c r="J843" s="1"/>
      <c r="K843" s="1"/>
      <c r="L843" s="1"/>
    </row>
    <row r="844" spans="1:12" ht="15.75" customHeight="1" x14ac:dyDescent="0.3">
      <c r="A844" s="1"/>
      <c r="B844" s="1"/>
      <c r="C844" s="1"/>
      <c r="D844" s="1"/>
      <c r="E844" s="1"/>
      <c r="F844" s="1"/>
      <c r="G844" s="1"/>
      <c r="H844" s="1"/>
      <c r="I844" s="1"/>
      <c r="J844" s="1"/>
      <c r="K844" s="1"/>
      <c r="L844" s="1"/>
    </row>
    <row r="845" spans="1:12" ht="15.75" customHeight="1" x14ac:dyDescent="0.3">
      <c r="A845" s="1"/>
      <c r="B845" s="1"/>
      <c r="C845" s="1"/>
      <c r="D845" s="1"/>
      <c r="E845" s="1"/>
      <c r="F845" s="1"/>
      <c r="G845" s="1"/>
      <c r="H845" s="1"/>
      <c r="I845" s="1"/>
      <c r="J845" s="1"/>
      <c r="K845" s="1"/>
      <c r="L845" s="1"/>
    </row>
    <row r="846" spans="1:12" ht="15.75" customHeight="1" x14ac:dyDescent="0.3">
      <c r="A846" s="1"/>
      <c r="B846" s="1"/>
      <c r="C846" s="1"/>
      <c r="D846" s="1"/>
      <c r="E846" s="1"/>
      <c r="F846" s="1"/>
      <c r="G846" s="1"/>
      <c r="H846" s="1"/>
      <c r="I846" s="1"/>
      <c r="J846" s="1"/>
      <c r="K846" s="1"/>
      <c r="L846" s="1"/>
    </row>
    <row r="847" spans="1:12" ht="15.75" customHeight="1" x14ac:dyDescent="0.3">
      <c r="A847" s="1"/>
      <c r="B847" s="1"/>
      <c r="C847" s="1"/>
      <c r="D847" s="1"/>
      <c r="E847" s="1"/>
      <c r="F847" s="1"/>
      <c r="G847" s="1"/>
      <c r="H847" s="1"/>
      <c r="I847" s="1"/>
      <c r="J847" s="1"/>
      <c r="K847" s="1"/>
      <c r="L847" s="1"/>
    </row>
    <row r="848" spans="1:12" ht="15.75" customHeight="1" x14ac:dyDescent="0.3">
      <c r="A848" s="1"/>
      <c r="B848" s="1"/>
      <c r="C848" s="1"/>
      <c r="D848" s="1"/>
      <c r="E848" s="1"/>
      <c r="F848" s="1"/>
      <c r="G848" s="1"/>
      <c r="H848" s="1"/>
      <c r="I848" s="1"/>
      <c r="J848" s="1"/>
      <c r="K848" s="1"/>
      <c r="L848" s="1"/>
    </row>
    <row r="849" spans="1:12" ht="15.75" customHeight="1" x14ac:dyDescent="0.3">
      <c r="A849" s="1"/>
      <c r="B849" s="1"/>
      <c r="C849" s="1"/>
      <c r="D849" s="1"/>
      <c r="E849" s="1"/>
      <c r="F849" s="1"/>
      <c r="G849" s="1"/>
      <c r="H849" s="1"/>
      <c r="I849" s="1"/>
      <c r="J849" s="1"/>
      <c r="K849" s="1"/>
      <c r="L849" s="1"/>
    </row>
    <row r="850" spans="1:12" ht="15.75" customHeight="1" x14ac:dyDescent="0.3">
      <c r="A850" s="1"/>
      <c r="B850" s="1"/>
      <c r="C850" s="1"/>
      <c r="D850" s="1"/>
      <c r="E850" s="1"/>
      <c r="F850" s="1"/>
      <c r="G850" s="1"/>
      <c r="H850" s="1"/>
      <c r="I850" s="1"/>
      <c r="J850" s="1"/>
      <c r="K850" s="1"/>
      <c r="L850" s="1"/>
    </row>
    <row r="851" spans="1:12" ht="15.75" customHeight="1" x14ac:dyDescent="0.3">
      <c r="A851" s="1"/>
      <c r="B851" s="1"/>
      <c r="C851" s="1"/>
      <c r="D851" s="1"/>
      <c r="E851" s="1"/>
      <c r="F851" s="1"/>
      <c r="G851" s="1"/>
      <c r="H851" s="1"/>
      <c r="I851" s="1"/>
      <c r="J851" s="1"/>
      <c r="K851" s="1"/>
      <c r="L851" s="1"/>
    </row>
    <row r="852" spans="1:12" ht="15.75" customHeight="1" x14ac:dyDescent="0.3">
      <c r="A852" s="1"/>
      <c r="B852" s="1"/>
      <c r="C852" s="1"/>
      <c r="D852" s="1"/>
      <c r="E852" s="1"/>
      <c r="F852" s="1"/>
      <c r="G852" s="1"/>
      <c r="H852" s="1"/>
      <c r="I852" s="1"/>
      <c r="J852" s="1"/>
      <c r="K852" s="1"/>
      <c r="L852" s="1"/>
    </row>
    <row r="853" spans="1:12" ht="15.75" customHeight="1" x14ac:dyDescent="0.3">
      <c r="A853" s="1"/>
      <c r="B853" s="1"/>
      <c r="C853" s="1"/>
      <c r="D853" s="1"/>
      <c r="E853" s="1"/>
      <c r="F853" s="1"/>
      <c r="G853" s="1"/>
      <c r="H853" s="1"/>
      <c r="I853" s="1"/>
      <c r="J853" s="1"/>
      <c r="K853" s="1"/>
      <c r="L853" s="1"/>
    </row>
    <row r="854" spans="1:12" ht="15.75" customHeight="1" x14ac:dyDescent="0.3">
      <c r="A854" s="1"/>
      <c r="B854" s="1"/>
      <c r="C854" s="1"/>
      <c r="D854" s="1"/>
      <c r="E854" s="1"/>
      <c r="F854" s="1"/>
      <c r="G854" s="1"/>
      <c r="H854" s="1"/>
      <c r="I854" s="1"/>
      <c r="J854" s="1"/>
      <c r="K854" s="1"/>
      <c r="L854" s="1"/>
    </row>
    <row r="855" spans="1:12" ht="15.75" customHeight="1" x14ac:dyDescent="0.3">
      <c r="A855" s="1"/>
      <c r="B855" s="1"/>
      <c r="C855" s="1"/>
      <c r="D855" s="1"/>
      <c r="E855" s="1"/>
      <c r="F855" s="1"/>
      <c r="G855" s="1"/>
      <c r="H855" s="1"/>
      <c r="I855" s="1"/>
      <c r="J855" s="1"/>
      <c r="K855" s="1"/>
      <c r="L855" s="1"/>
    </row>
    <row r="856" spans="1:12" ht="15.75" customHeight="1" x14ac:dyDescent="0.3">
      <c r="A856" s="1"/>
      <c r="B856" s="1"/>
      <c r="C856" s="1"/>
      <c r="D856" s="1"/>
      <c r="E856" s="1"/>
      <c r="F856" s="1"/>
      <c r="G856" s="1"/>
      <c r="H856" s="1"/>
      <c r="I856" s="1"/>
      <c r="J856" s="1"/>
      <c r="K856" s="1"/>
      <c r="L856" s="1"/>
    </row>
    <row r="857" spans="1:12" ht="15.75" customHeight="1" x14ac:dyDescent="0.3">
      <c r="A857" s="1"/>
      <c r="B857" s="1"/>
      <c r="C857" s="1"/>
      <c r="D857" s="1"/>
      <c r="E857" s="1"/>
      <c r="F857" s="1"/>
      <c r="G857" s="1"/>
      <c r="H857" s="1"/>
      <c r="I857" s="1"/>
      <c r="J857" s="1"/>
      <c r="K857" s="1"/>
      <c r="L857" s="1"/>
    </row>
    <row r="858" spans="1:12" ht="15.75" customHeight="1" x14ac:dyDescent="0.3">
      <c r="A858" s="1"/>
      <c r="B858" s="1"/>
      <c r="C858" s="1"/>
      <c r="D858" s="1"/>
      <c r="E858" s="1"/>
      <c r="F858" s="1"/>
      <c r="G858" s="1"/>
      <c r="H858" s="1"/>
      <c r="I858" s="1"/>
      <c r="J858" s="1"/>
      <c r="K858" s="1"/>
      <c r="L858" s="1"/>
    </row>
    <row r="859" spans="1:12" ht="15.75" customHeight="1" x14ac:dyDescent="0.3">
      <c r="A859" s="1"/>
      <c r="B859" s="1"/>
      <c r="C859" s="1"/>
      <c r="D859" s="1"/>
      <c r="E859" s="1"/>
      <c r="F859" s="1"/>
      <c r="G859" s="1"/>
      <c r="H859" s="1"/>
      <c r="I859" s="1"/>
      <c r="J859" s="1"/>
      <c r="K859" s="1"/>
      <c r="L859" s="1"/>
    </row>
    <row r="860" spans="1:12" ht="15.75" customHeight="1" x14ac:dyDescent="0.3">
      <c r="A860" s="1"/>
      <c r="B860" s="1"/>
      <c r="C860" s="1"/>
      <c r="D860" s="1"/>
      <c r="E860" s="1"/>
      <c r="F860" s="1"/>
      <c r="G860" s="1"/>
      <c r="H860" s="1"/>
      <c r="I860" s="1"/>
      <c r="J860" s="1"/>
      <c r="K860" s="1"/>
      <c r="L860" s="1"/>
    </row>
    <row r="861" spans="1:12" ht="15.75" customHeight="1" x14ac:dyDescent="0.3">
      <c r="A861" s="1"/>
      <c r="B861" s="1"/>
      <c r="C861" s="1"/>
      <c r="D861" s="1"/>
      <c r="E861" s="1"/>
      <c r="F861" s="1"/>
      <c r="G861" s="1"/>
      <c r="H861" s="1"/>
      <c r="I861" s="1"/>
      <c r="J861" s="1"/>
      <c r="K861" s="1"/>
      <c r="L861" s="1"/>
    </row>
    <row r="862" spans="1:12" ht="15.75" customHeight="1" x14ac:dyDescent="0.3">
      <c r="A862" s="1"/>
      <c r="B862" s="1"/>
      <c r="C862" s="1"/>
      <c r="D862" s="1"/>
      <c r="E862" s="1"/>
      <c r="F862" s="1"/>
      <c r="G862" s="1"/>
      <c r="H862" s="1"/>
      <c r="I862" s="1"/>
      <c r="J862" s="1"/>
      <c r="K862" s="1"/>
      <c r="L862" s="1"/>
    </row>
    <row r="863" spans="1:12" ht="15.75" customHeight="1" x14ac:dyDescent="0.3">
      <c r="A863" s="1"/>
      <c r="B863" s="1"/>
      <c r="C863" s="1"/>
      <c r="D863" s="1"/>
      <c r="E863" s="1"/>
      <c r="F863" s="1"/>
      <c r="G863" s="1"/>
      <c r="H863" s="1"/>
      <c r="I863" s="1"/>
      <c r="J863" s="1"/>
      <c r="K863" s="1"/>
      <c r="L863" s="1"/>
    </row>
    <row r="864" spans="1:12" ht="15.75" customHeight="1" x14ac:dyDescent="0.3">
      <c r="A864" s="1"/>
      <c r="B864" s="1"/>
      <c r="C864" s="1"/>
      <c r="D864" s="1"/>
      <c r="E864" s="1"/>
      <c r="F864" s="1"/>
      <c r="G864" s="1"/>
      <c r="H864" s="1"/>
      <c r="I864" s="1"/>
      <c r="J864" s="1"/>
      <c r="K864" s="1"/>
      <c r="L864" s="1"/>
    </row>
    <row r="865" spans="1:12" ht="15.75" customHeight="1" x14ac:dyDescent="0.3">
      <c r="A865" s="1"/>
      <c r="B865" s="1"/>
      <c r="C865" s="1"/>
      <c r="D865" s="1"/>
      <c r="E865" s="1"/>
      <c r="F865" s="1"/>
      <c r="G865" s="1"/>
      <c r="H865" s="1"/>
      <c r="I865" s="1"/>
      <c r="J865" s="1"/>
      <c r="K865" s="1"/>
      <c r="L865" s="1"/>
    </row>
    <row r="866" spans="1:12" ht="15.75" customHeight="1" x14ac:dyDescent="0.3">
      <c r="A866" s="1"/>
      <c r="B866" s="1"/>
      <c r="C866" s="1"/>
      <c r="D866" s="1"/>
      <c r="E866" s="1"/>
      <c r="F866" s="1"/>
      <c r="G866" s="1"/>
      <c r="H866" s="1"/>
      <c r="I866" s="1"/>
      <c r="J866" s="1"/>
      <c r="K866" s="1"/>
      <c r="L866" s="1"/>
    </row>
    <row r="867" spans="1:12" ht="15.75" customHeight="1" x14ac:dyDescent="0.3">
      <c r="A867" s="1"/>
      <c r="B867" s="1"/>
      <c r="C867" s="1"/>
      <c r="D867" s="1"/>
      <c r="E867" s="1"/>
      <c r="F867" s="1"/>
      <c r="G867" s="1"/>
      <c r="H867" s="1"/>
      <c r="I867" s="1"/>
      <c r="J867" s="1"/>
      <c r="K867" s="1"/>
      <c r="L867" s="1"/>
    </row>
    <row r="868" spans="1:12" ht="15.75" customHeight="1" x14ac:dyDescent="0.3">
      <c r="A868" s="1"/>
      <c r="B868" s="1"/>
      <c r="C868" s="1"/>
      <c r="D868" s="1"/>
      <c r="E868" s="1"/>
      <c r="F868" s="1"/>
      <c r="G868" s="1"/>
      <c r="H868" s="1"/>
      <c r="I868" s="1"/>
      <c r="J868" s="1"/>
      <c r="K868" s="1"/>
      <c r="L868" s="1"/>
    </row>
    <row r="869" spans="1:12" ht="15.75" customHeight="1" x14ac:dyDescent="0.3">
      <c r="A869" s="1"/>
      <c r="B869" s="1"/>
      <c r="C869" s="1"/>
      <c r="D869" s="1"/>
      <c r="E869" s="1"/>
      <c r="F869" s="1"/>
      <c r="G869" s="1"/>
      <c r="H869" s="1"/>
      <c r="I869" s="1"/>
      <c r="J869" s="1"/>
      <c r="K869" s="1"/>
      <c r="L869" s="1"/>
    </row>
    <row r="870" spans="1:12" ht="15.75" customHeight="1" x14ac:dyDescent="0.3">
      <c r="A870" s="1"/>
      <c r="B870" s="1"/>
      <c r="C870" s="1"/>
      <c r="D870" s="1"/>
      <c r="E870" s="1"/>
      <c r="F870" s="1"/>
      <c r="G870" s="1"/>
      <c r="H870" s="1"/>
      <c r="I870" s="1"/>
      <c r="J870" s="1"/>
      <c r="K870" s="1"/>
      <c r="L870" s="1"/>
    </row>
    <row r="871" spans="1:12" ht="15.75" customHeight="1" x14ac:dyDescent="0.3">
      <c r="A871" s="1"/>
      <c r="B871" s="1"/>
      <c r="C871" s="1"/>
      <c r="D871" s="1"/>
      <c r="E871" s="1"/>
      <c r="F871" s="1"/>
      <c r="G871" s="1"/>
      <c r="H871" s="1"/>
      <c r="I871" s="1"/>
      <c r="J871" s="1"/>
      <c r="K871" s="1"/>
      <c r="L871" s="1"/>
    </row>
    <row r="872" spans="1:12" ht="15.75" customHeight="1" x14ac:dyDescent="0.3">
      <c r="A872" s="1"/>
      <c r="B872" s="1"/>
      <c r="C872" s="1"/>
      <c r="D872" s="1"/>
      <c r="E872" s="1"/>
      <c r="F872" s="1"/>
      <c r="G872" s="1"/>
      <c r="H872" s="1"/>
      <c r="I872" s="1"/>
      <c r="J872" s="1"/>
      <c r="K872" s="1"/>
      <c r="L872" s="1"/>
    </row>
    <row r="873" spans="1:12" ht="15.75" customHeight="1" x14ac:dyDescent="0.3">
      <c r="A873" s="1"/>
      <c r="B873" s="1"/>
      <c r="C873" s="1"/>
      <c r="D873" s="1"/>
      <c r="E873" s="1"/>
      <c r="F873" s="1"/>
      <c r="G873" s="1"/>
      <c r="H873" s="1"/>
      <c r="I873" s="1"/>
      <c r="J873" s="1"/>
      <c r="K873" s="1"/>
      <c r="L873" s="1"/>
    </row>
    <row r="874" spans="1:12" ht="15.75" customHeight="1" x14ac:dyDescent="0.3">
      <c r="A874" s="1"/>
      <c r="B874" s="1"/>
      <c r="C874" s="1"/>
      <c r="D874" s="1"/>
      <c r="E874" s="1"/>
      <c r="F874" s="1"/>
      <c r="G874" s="1"/>
      <c r="H874" s="1"/>
      <c r="I874" s="1"/>
      <c r="J874" s="1"/>
      <c r="K874" s="1"/>
      <c r="L874" s="1"/>
    </row>
    <row r="875" spans="1:12" ht="15.75" customHeight="1" x14ac:dyDescent="0.3">
      <c r="A875" s="1"/>
      <c r="B875" s="1"/>
      <c r="C875" s="1"/>
      <c r="D875" s="1"/>
      <c r="E875" s="1"/>
      <c r="F875" s="1"/>
      <c r="G875" s="1"/>
      <c r="H875" s="1"/>
      <c r="I875" s="1"/>
      <c r="J875" s="1"/>
      <c r="K875" s="1"/>
      <c r="L875" s="1"/>
    </row>
    <row r="876" spans="1:12" ht="15.75" customHeight="1" x14ac:dyDescent="0.3">
      <c r="A876" s="1"/>
      <c r="B876" s="1"/>
      <c r="C876" s="1"/>
      <c r="D876" s="1"/>
      <c r="E876" s="1"/>
      <c r="F876" s="1"/>
      <c r="G876" s="1"/>
      <c r="H876" s="1"/>
      <c r="I876" s="1"/>
      <c r="J876" s="1"/>
      <c r="K876" s="1"/>
      <c r="L876" s="1"/>
    </row>
    <row r="877" spans="1:12" ht="15.75" customHeight="1" x14ac:dyDescent="0.3">
      <c r="A877" s="1"/>
      <c r="B877" s="1"/>
      <c r="C877" s="1"/>
      <c r="D877" s="1"/>
      <c r="E877" s="1"/>
      <c r="F877" s="1"/>
      <c r="G877" s="1"/>
      <c r="H877" s="1"/>
      <c r="I877" s="1"/>
      <c r="J877" s="1"/>
      <c r="K877" s="1"/>
      <c r="L877" s="1"/>
    </row>
    <row r="878" spans="1:12" ht="15.75" customHeight="1" x14ac:dyDescent="0.3">
      <c r="A878" s="1"/>
      <c r="B878" s="1"/>
      <c r="C878" s="1"/>
      <c r="D878" s="1"/>
      <c r="E878" s="1"/>
      <c r="F878" s="1"/>
      <c r="G878" s="1"/>
      <c r="H878" s="1"/>
      <c r="I878" s="1"/>
      <c r="J878" s="1"/>
      <c r="K878" s="1"/>
      <c r="L878" s="1"/>
    </row>
    <row r="879" spans="1:12" ht="15.75" customHeight="1" x14ac:dyDescent="0.3">
      <c r="A879" s="1"/>
      <c r="B879" s="1"/>
      <c r="C879" s="1"/>
      <c r="D879" s="1"/>
      <c r="E879" s="1"/>
      <c r="F879" s="1"/>
      <c r="G879" s="1"/>
      <c r="H879" s="1"/>
      <c r="I879" s="1"/>
      <c r="J879" s="1"/>
      <c r="K879" s="1"/>
      <c r="L879" s="1"/>
    </row>
    <row r="880" spans="1:12" ht="15.75" customHeight="1" x14ac:dyDescent="0.3">
      <c r="A880" s="1"/>
      <c r="B880" s="1"/>
      <c r="C880" s="1"/>
      <c r="D880" s="1"/>
      <c r="E880" s="1"/>
      <c r="F880" s="1"/>
      <c r="G880" s="1"/>
      <c r="H880" s="1"/>
      <c r="I880" s="1"/>
      <c r="J880" s="1"/>
      <c r="K880" s="1"/>
      <c r="L880" s="1"/>
    </row>
    <row r="881" spans="1:12" ht="15.75" customHeight="1" x14ac:dyDescent="0.3">
      <c r="A881" s="1"/>
      <c r="B881" s="1"/>
      <c r="C881" s="1"/>
      <c r="D881" s="1"/>
      <c r="E881" s="1"/>
      <c r="F881" s="1"/>
      <c r="G881" s="1"/>
      <c r="H881" s="1"/>
      <c r="I881" s="1"/>
      <c r="J881" s="1"/>
      <c r="K881" s="1"/>
      <c r="L881" s="1"/>
    </row>
    <row r="882" spans="1:12" ht="15.75" customHeight="1" x14ac:dyDescent="0.3">
      <c r="A882" s="1"/>
      <c r="B882" s="1"/>
      <c r="C882" s="1"/>
      <c r="D882" s="1"/>
      <c r="E882" s="1"/>
      <c r="F882" s="1"/>
      <c r="G882" s="1"/>
      <c r="H882" s="1"/>
      <c r="I882" s="1"/>
      <c r="J882" s="1"/>
      <c r="K882" s="1"/>
      <c r="L882" s="1"/>
    </row>
    <row r="883" spans="1:12" ht="15.75" customHeight="1" x14ac:dyDescent="0.3">
      <c r="A883" s="1"/>
      <c r="B883" s="1"/>
      <c r="C883" s="1"/>
      <c r="D883" s="1"/>
      <c r="E883" s="1"/>
      <c r="F883" s="1"/>
      <c r="G883" s="1"/>
      <c r="H883" s="1"/>
      <c r="I883" s="1"/>
      <c r="J883" s="1"/>
      <c r="K883" s="1"/>
      <c r="L883" s="1"/>
    </row>
    <row r="884" spans="1:12" ht="15.75" customHeight="1" x14ac:dyDescent="0.3">
      <c r="A884" s="1"/>
      <c r="B884" s="1"/>
      <c r="C884" s="1"/>
      <c r="D884" s="1"/>
      <c r="E884" s="1"/>
      <c r="F884" s="1"/>
      <c r="G884" s="1"/>
      <c r="H884" s="1"/>
      <c r="I884" s="1"/>
      <c r="J884" s="1"/>
      <c r="K884" s="1"/>
      <c r="L884" s="1"/>
    </row>
    <row r="885" spans="1:12" ht="15.75" customHeight="1" x14ac:dyDescent="0.3">
      <c r="A885" s="1"/>
      <c r="B885" s="1"/>
      <c r="C885" s="1"/>
      <c r="D885" s="1"/>
      <c r="E885" s="1"/>
      <c r="F885" s="1"/>
      <c r="G885" s="1"/>
      <c r="H885" s="1"/>
      <c r="I885" s="1"/>
      <c r="J885" s="1"/>
      <c r="K885" s="1"/>
      <c r="L885" s="1"/>
    </row>
    <row r="886" spans="1:12" ht="15.75" customHeight="1" x14ac:dyDescent="0.3">
      <c r="A886" s="1"/>
      <c r="B886" s="1"/>
      <c r="C886" s="1"/>
      <c r="D886" s="1"/>
      <c r="E886" s="1"/>
      <c r="F886" s="1"/>
      <c r="G886" s="1"/>
      <c r="H886" s="1"/>
      <c r="I886" s="1"/>
      <c r="J886" s="1"/>
      <c r="K886" s="1"/>
      <c r="L886" s="1"/>
    </row>
    <row r="887" spans="1:12" ht="15.75" customHeight="1" x14ac:dyDescent="0.3">
      <c r="A887" s="1"/>
      <c r="B887" s="1"/>
      <c r="C887" s="1"/>
      <c r="D887" s="1"/>
      <c r="E887" s="1"/>
      <c r="F887" s="1"/>
      <c r="G887" s="1"/>
      <c r="H887" s="1"/>
      <c r="I887" s="1"/>
      <c r="J887" s="1"/>
      <c r="K887" s="1"/>
      <c r="L887" s="1"/>
    </row>
    <row r="888" spans="1:12" ht="15.75" customHeight="1" x14ac:dyDescent="0.3">
      <c r="A888" s="1"/>
      <c r="B888" s="1"/>
      <c r="C888" s="1"/>
      <c r="D888" s="1"/>
      <c r="E888" s="1"/>
      <c r="F888" s="1"/>
      <c r="G888" s="1"/>
      <c r="H888" s="1"/>
      <c r="I888" s="1"/>
      <c r="J888" s="1"/>
      <c r="K888" s="1"/>
      <c r="L888" s="1"/>
    </row>
    <row r="889" spans="1:12" ht="15.75" customHeight="1" x14ac:dyDescent="0.3">
      <c r="A889" s="1"/>
      <c r="B889" s="1"/>
      <c r="C889" s="1"/>
      <c r="D889" s="1"/>
      <c r="E889" s="1"/>
      <c r="F889" s="1"/>
      <c r="G889" s="1"/>
      <c r="H889" s="1"/>
      <c r="I889" s="1"/>
      <c r="J889" s="1"/>
      <c r="K889" s="1"/>
      <c r="L889" s="1"/>
    </row>
    <row r="890" spans="1:12" ht="15.75" customHeight="1" x14ac:dyDescent="0.3">
      <c r="A890" s="1"/>
      <c r="B890" s="1"/>
      <c r="C890" s="1"/>
      <c r="D890" s="1"/>
      <c r="E890" s="1"/>
      <c r="F890" s="1"/>
      <c r="G890" s="1"/>
      <c r="H890" s="1"/>
      <c r="I890" s="1"/>
      <c r="J890" s="1"/>
      <c r="K890" s="1"/>
      <c r="L890" s="1"/>
    </row>
    <row r="891" spans="1:12" ht="15.75" customHeight="1" x14ac:dyDescent="0.3">
      <c r="A891" s="1"/>
      <c r="B891" s="1"/>
      <c r="C891" s="1"/>
      <c r="D891" s="1"/>
      <c r="E891" s="1"/>
      <c r="F891" s="1"/>
      <c r="G891" s="1"/>
      <c r="H891" s="1"/>
      <c r="I891" s="1"/>
      <c r="J891" s="1"/>
      <c r="K891" s="1"/>
      <c r="L891" s="1"/>
    </row>
    <row r="892" spans="1:12" ht="15.75" customHeight="1" x14ac:dyDescent="0.3">
      <c r="A892" s="1"/>
      <c r="B892" s="1"/>
      <c r="C892" s="1"/>
      <c r="D892" s="1"/>
      <c r="E892" s="1"/>
      <c r="F892" s="1"/>
      <c r="G892" s="1"/>
      <c r="H892" s="1"/>
      <c r="I892" s="1"/>
      <c r="J892" s="1"/>
      <c r="K892" s="1"/>
      <c r="L892" s="1"/>
    </row>
    <row r="893" spans="1:12" ht="15.75" customHeight="1" x14ac:dyDescent="0.3">
      <c r="A893" s="1"/>
      <c r="B893" s="1"/>
      <c r="C893" s="1"/>
      <c r="D893" s="1"/>
      <c r="E893" s="1"/>
      <c r="F893" s="1"/>
      <c r="G893" s="1"/>
      <c r="H893" s="1"/>
      <c r="I893" s="1"/>
      <c r="J893" s="1"/>
      <c r="K893" s="1"/>
      <c r="L893" s="1"/>
    </row>
    <row r="894" spans="1:12" ht="15.75" customHeight="1" x14ac:dyDescent="0.3">
      <c r="A894" s="1"/>
      <c r="B894" s="1"/>
      <c r="C894" s="1"/>
      <c r="D894" s="1"/>
      <c r="E894" s="1"/>
      <c r="F894" s="1"/>
      <c r="G894" s="1"/>
      <c r="H894" s="1"/>
      <c r="I894" s="1"/>
      <c r="J894" s="1"/>
      <c r="K894" s="1"/>
      <c r="L894" s="1"/>
    </row>
    <row r="895" spans="1:12" ht="15.75" customHeight="1" x14ac:dyDescent="0.3">
      <c r="A895" s="1"/>
      <c r="B895" s="1"/>
      <c r="C895" s="1"/>
      <c r="D895" s="1"/>
      <c r="E895" s="1"/>
      <c r="F895" s="1"/>
      <c r="G895" s="1"/>
      <c r="H895" s="1"/>
      <c r="I895" s="1"/>
      <c r="J895" s="1"/>
      <c r="K895" s="1"/>
      <c r="L895" s="1"/>
    </row>
    <row r="896" spans="1:12" ht="15.75" customHeight="1" x14ac:dyDescent="0.3">
      <c r="A896" s="1"/>
      <c r="B896" s="1"/>
      <c r="C896" s="1"/>
      <c r="D896" s="1"/>
      <c r="E896" s="1"/>
      <c r="F896" s="1"/>
      <c r="G896" s="1"/>
      <c r="H896" s="1"/>
      <c r="I896" s="1"/>
      <c r="J896" s="1"/>
      <c r="K896" s="1"/>
      <c r="L896" s="1"/>
    </row>
    <row r="897" spans="1:12" ht="15.75" customHeight="1" x14ac:dyDescent="0.3">
      <c r="A897" s="1"/>
      <c r="B897" s="1"/>
      <c r="C897" s="1"/>
      <c r="D897" s="1"/>
      <c r="E897" s="1"/>
      <c r="F897" s="1"/>
      <c r="G897" s="1"/>
      <c r="H897" s="1"/>
      <c r="I897" s="1"/>
      <c r="J897" s="1"/>
      <c r="K897" s="1"/>
      <c r="L897" s="1"/>
    </row>
    <row r="898" spans="1:12" ht="15.75" customHeight="1" x14ac:dyDescent="0.3">
      <c r="A898" s="1"/>
      <c r="B898" s="1"/>
      <c r="C898" s="1"/>
      <c r="D898" s="1"/>
      <c r="E898" s="1"/>
      <c r="F898" s="1"/>
      <c r="G898" s="1"/>
      <c r="H898" s="1"/>
      <c r="I898" s="1"/>
      <c r="J898" s="1"/>
      <c r="K898" s="1"/>
      <c r="L898" s="1"/>
    </row>
    <row r="899" spans="1:12" ht="15.75" customHeight="1" x14ac:dyDescent="0.3">
      <c r="A899" s="1"/>
      <c r="B899" s="1"/>
      <c r="C899" s="1"/>
      <c r="D899" s="1"/>
      <c r="E899" s="1"/>
      <c r="F899" s="1"/>
      <c r="G899" s="1"/>
      <c r="H899" s="1"/>
      <c r="I899" s="1"/>
      <c r="J899" s="1"/>
      <c r="K899" s="1"/>
      <c r="L899" s="1"/>
    </row>
    <row r="900" spans="1:12" ht="15.75" customHeight="1" x14ac:dyDescent="0.3">
      <c r="A900" s="1"/>
      <c r="B900" s="1"/>
      <c r="C900" s="1"/>
      <c r="D900" s="1"/>
      <c r="E900" s="1"/>
      <c r="F900" s="1"/>
      <c r="G900" s="1"/>
      <c r="H900" s="1"/>
      <c r="I900" s="1"/>
      <c r="J900" s="1"/>
      <c r="K900" s="1"/>
      <c r="L900" s="1"/>
    </row>
    <row r="901" spans="1:12" ht="15.75" customHeight="1" x14ac:dyDescent="0.3">
      <c r="A901" s="1"/>
      <c r="B901" s="1"/>
      <c r="C901" s="1"/>
      <c r="D901" s="1"/>
      <c r="E901" s="1"/>
      <c r="F901" s="1"/>
      <c r="G901" s="1"/>
      <c r="H901" s="1"/>
      <c r="I901" s="1"/>
      <c r="J901" s="1"/>
      <c r="K901" s="1"/>
      <c r="L901" s="1"/>
    </row>
    <row r="902" spans="1:12" ht="15.75" customHeight="1" x14ac:dyDescent="0.3">
      <c r="A902" s="1"/>
      <c r="B902" s="1"/>
      <c r="C902" s="1"/>
      <c r="D902" s="1"/>
      <c r="E902" s="1"/>
      <c r="F902" s="1"/>
      <c r="G902" s="1"/>
      <c r="H902" s="1"/>
      <c r="I902" s="1"/>
      <c r="J902" s="1"/>
      <c r="K902" s="1"/>
      <c r="L902" s="1"/>
    </row>
    <row r="903" spans="1:12" ht="15.75" customHeight="1" x14ac:dyDescent="0.3">
      <c r="A903" s="1"/>
      <c r="B903" s="1"/>
      <c r="C903" s="1"/>
      <c r="D903" s="1"/>
      <c r="E903" s="1"/>
      <c r="F903" s="1"/>
      <c r="G903" s="1"/>
      <c r="H903" s="1"/>
      <c r="I903" s="1"/>
      <c r="J903" s="1"/>
      <c r="K903" s="1"/>
      <c r="L903" s="1"/>
    </row>
    <row r="904" spans="1:12" ht="15.75" customHeight="1" x14ac:dyDescent="0.3">
      <c r="A904" s="1"/>
      <c r="B904" s="1"/>
      <c r="C904" s="1"/>
      <c r="D904" s="1"/>
      <c r="E904" s="1"/>
      <c r="F904" s="1"/>
      <c r="G904" s="1"/>
      <c r="H904" s="1"/>
      <c r="I904" s="1"/>
      <c r="J904" s="1"/>
      <c r="K904" s="1"/>
      <c r="L904" s="1"/>
    </row>
    <row r="905" spans="1:12" ht="15.75" customHeight="1" x14ac:dyDescent="0.3">
      <c r="A905" s="1"/>
      <c r="B905" s="1"/>
      <c r="C905" s="1"/>
      <c r="D905" s="1"/>
      <c r="E905" s="1"/>
      <c r="F905" s="1"/>
      <c r="G905" s="1"/>
      <c r="H905" s="1"/>
      <c r="I905" s="1"/>
      <c r="J905" s="1"/>
      <c r="K905" s="1"/>
      <c r="L905" s="1"/>
    </row>
    <row r="906" spans="1:12" ht="15.75" customHeight="1" x14ac:dyDescent="0.3">
      <c r="A906" s="1"/>
      <c r="B906" s="1"/>
      <c r="C906" s="1"/>
      <c r="D906" s="1"/>
      <c r="E906" s="1"/>
      <c r="F906" s="1"/>
      <c r="G906" s="1"/>
      <c r="H906" s="1"/>
      <c r="I906" s="1"/>
      <c r="J906" s="1"/>
      <c r="K906" s="1"/>
      <c r="L906" s="1"/>
    </row>
    <row r="907" spans="1:12" ht="15.75" customHeight="1" x14ac:dyDescent="0.3">
      <c r="A907" s="1"/>
      <c r="B907" s="1"/>
      <c r="C907" s="1"/>
      <c r="D907" s="1"/>
      <c r="E907" s="1"/>
      <c r="F907" s="1"/>
      <c r="G907" s="1"/>
      <c r="H907" s="1"/>
      <c r="I907" s="1"/>
      <c r="J907" s="1"/>
      <c r="K907" s="1"/>
      <c r="L907" s="1"/>
    </row>
    <row r="908" spans="1:12" ht="15.75" customHeight="1" x14ac:dyDescent="0.3">
      <c r="A908" s="1"/>
      <c r="B908" s="1"/>
      <c r="C908" s="1"/>
      <c r="D908" s="1"/>
      <c r="E908" s="1"/>
      <c r="F908" s="1"/>
      <c r="G908" s="1"/>
      <c r="H908" s="1"/>
      <c r="I908" s="1"/>
      <c r="J908" s="1"/>
      <c r="K908" s="1"/>
      <c r="L908" s="1"/>
    </row>
    <row r="909" spans="1:12" ht="15.75" customHeight="1" x14ac:dyDescent="0.3">
      <c r="A909" s="1"/>
      <c r="B909" s="1"/>
      <c r="C909" s="1"/>
      <c r="D909" s="1"/>
      <c r="E909" s="1"/>
      <c r="F909" s="1"/>
      <c r="G909" s="1"/>
      <c r="H909" s="1"/>
      <c r="I909" s="1"/>
      <c r="J909" s="1"/>
      <c r="K909" s="1"/>
      <c r="L909" s="1"/>
    </row>
    <row r="910" spans="1:12" ht="15.75" customHeight="1" x14ac:dyDescent="0.3">
      <c r="A910" s="1"/>
      <c r="B910" s="1"/>
      <c r="C910" s="1"/>
      <c r="D910" s="1"/>
      <c r="E910" s="1"/>
      <c r="F910" s="1"/>
      <c r="G910" s="1"/>
      <c r="H910" s="1"/>
      <c r="I910" s="1"/>
      <c r="J910" s="1"/>
      <c r="K910" s="1"/>
      <c r="L910" s="1"/>
    </row>
    <row r="911" spans="1:12" ht="15.75" customHeight="1" x14ac:dyDescent="0.3">
      <c r="A911" s="1"/>
      <c r="B911" s="1"/>
      <c r="C911" s="1"/>
      <c r="D911" s="1"/>
      <c r="E911" s="1"/>
      <c r="F911" s="1"/>
      <c r="G911" s="1"/>
      <c r="H911" s="1"/>
      <c r="I911" s="1"/>
      <c r="J911" s="1"/>
      <c r="K911" s="1"/>
      <c r="L911" s="1"/>
    </row>
    <row r="912" spans="1:12" ht="15.75" customHeight="1" x14ac:dyDescent="0.3">
      <c r="A912" s="1"/>
      <c r="B912" s="1"/>
      <c r="C912" s="1"/>
      <c r="D912" s="1"/>
      <c r="E912" s="1"/>
      <c r="F912" s="1"/>
      <c r="G912" s="1"/>
      <c r="H912" s="1"/>
      <c r="I912" s="1"/>
      <c r="J912" s="1"/>
      <c r="K912" s="1"/>
      <c r="L912" s="1"/>
    </row>
    <row r="913" spans="1:12" ht="15.75" customHeight="1" x14ac:dyDescent="0.3">
      <c r="A913" s="1"/>
      <c r="B913" s="1"/>
      <c r="C913" s="1"/>
      <c r="D913" s="1"/>
      <c r="E913" s="1"/>
      <c r="F913" s="1"/>
      <c r="G913" s="1"/>
      <c r="H913" s="1"/>
      <c r="I913" s="1"/>
      <c r="J913" s="1"/>
      <c r="K913" s="1"/>
      <c r="L913" s="1"/>
    </row>
    <row r="914" spans="1:12" ht="15.75" customHeight="1" x14ac:dyDescent="0.3">
      <c r="A914" s="1"/>
      <c r="B914" s="1"/>
      <c r="C914" s="1"/>
      <c r="D914" s="1"/>
      <c r="E914" s="1"/>
      <c r="F914" s="1"/>
      <c r="G914" s="1"/>
      <c r="H914" s="1"/>
      <c r="I914" s="1"/>
      <c r="J914" s="1"/>
      <c r="K914" s="1"/>
      <c r="L914" s="1"/>
    </row>
    <row r="915" spans="1:12" ht="15.75" customHeight="1" x14ac:dyDescent="0.3">
      <c r="A915" s="1"/>
      <c r="B915" s="1"/>
      <c r="C915" s="1"/>
      <c r="D915" s="1"/>
      <c r="E915" s="1"/>
      <c r="F915" s="1"/>
      <c r="G915" s="1"/>
      <c r="H915" s="1"/>
      <c r="I915" s="1"/>
      <c r="J915" s="1"/>
      <c r="K915" s="1"/>
      <c r="L915" s="1"/>
    </row>
    <row r="916" spans="1:12" ht="15.75" customHeight="1" x14ac:dyDescent="0.3">
      <c r="A916" s="1"/>
      <c r="B916" s="1"/>
      <c r="C916" s="1"/>
      <c r="D916" s="1"/>
      <c r="E916" s="1"/>
      <c r="F916" s="1"/>
      <c r="G916" s="1"/>
      <c r="H916" s="1"/>
      <c r="I916" s="1"/>
      <c r="J916" s="1"/>
      <c r="K916" s="1"/>
      <c r="L916" s="1"/>
    </row>
    <row r="917" spans="1:12" ht="15.75" customHeight="1" x14ac:dyDescent="0.3">
      <c r="A917" s="1"/>
      <c r="B917" s="1"/>
      <c r="C917" s="1"/>
      <c r="D917" s="1"/>
      <c r="E917" s="1"/>
      <c r="F917" s="1"/>
      <c r="G917" s="1"/>
      <c r="H917" s="1"/>
      <c r="I917" s="1"/>
      <c r="J917" s="1"/>
      <c r="K917" s="1"/>
      <c r="L917" s="1"/>
    </row>
    <row r="918" spans="1:12" ht="15.75" customHeight="1" x14ac:dyDescent="0.3">
      <c r="A918" s="1"/>
      <c r="B918" s="1"/>
      <c r="C918" s="1"/>
      <c r="D918" s="1"/>
      <c r="E918" s="1"/>
      <c r="F918" s="1"/>
      <c r="G918" s="1"/>
      <c r="H918" s="1"/>
      <c r="I918" s="1"/>
      <c r="J918" s="1"/>
      <c r="K918" s="1"/>
      <c r="L918" s="1"/>
    </row>
    <row r="919" spans="1:12" ht="15.75" customHeight="1" x14ac:dyDescent="0.3">
      <c r="A919" s="1"/>
      <c r="B919" s="1"/>
      <c r="C919" s="1"/>
      <c r="D919" s="1"/>
      <c r="E919" s="1"/>
      <c r="F919" s="1"/>
      <c r="G919" s="1"/>
      <c r="H919" s="1"/>
      <c r="I919" s="1"/>
      <c r="J919" s="1"/>
      <c r="K919" s="1"/>
      <c r="L919" s="1"/>
    </row>
    <row r="920" spans="1:12" ht="15.75" customHeight="1" x14ac:dyDescent="0.3">
      <c r="A920" s="1"/>
      <c r="B920" s="1"/>
      <c r="C920" s="1"/>
      <c r="D920" s="1"/>
      <c r="E920" s="1"/>
      <c r="F920" s="1"/>
      <c r="G920" s="1"/>
      <c r="H920" s="1"/>
      <c r="I920" s="1"/>
      <c r="J920" s="1"/>
      <c r="K920" s="1"/>
      <c r="L920" s="1"/>
    </row>
    <row r="921" spans="1:12" ht="15.75" customHeight="1" x14ac:dyDescent="0.3">
      <c r="A921" s="1"/>
      <c r="B921" s="1"/>
      <c r="C921" s="1"/>
      <c r="D921" s="1"/>
      <c r="E921" s="1"/>
      <c r="F921" s="1"/>
      <c r="G921" s="1"/>
      <c r="H921" s="1"/>
      <c r="I921" s="1"/>
      <c r="J921" s="1"/>
      <c r="K921" s="1"/>
      <c r="L921" s="1"/>
    </row>
    <row r="922" spans="1:12" ht="15.75" customHeight="1" x14ac:dyDescent="0.3">
      <c r="A922" s="1"/>
      <c r="B922" s="1"/>
      <c r="C922" s="1"/>
      <c r="D922" s="1"/>
      <c r="E922" s="1"/>
      <c r="F922" s="1"/>
      <c r="G922" s="1"/>
      <c r="H922" s="1"/>
      <c r="I922" s="1"/>
      <c r="J922" s="1"/>
      <c r="K922" s="1"/>
      <c r="L922" s="1"/>
    </row>
    <row r="923" spans="1:12" ht="15.75" customHeight="1" x14ac:dyDescent="0.3">
      <c r="A923" s="1"/>
      <c r="B923" s="1"/>
      <c r="C923" s="1"/>
      <c r="D923" s="1"/>
      <c r="E923" s="1"/>
      <c r="F923" s="1"/>
      <c r="G923" s="1"/>
      <c r="H923" s="1"/>
      <c r="I923" s="1"/>
      <c r="J923" s="1"/>
      <c r="K923" s="1"/>
      <c r="L923" s="1"/>
    </row>
    <row r="924" spans="1:12" ht="15.75" customHeight="1" x14ac:dyDescent="0.3">
      <c r="A924" s="1"/>
      <c r="B924" s="1"/>
      <c r="C924" s="1"/>
      <c r="D924" s="1"/>
      <c r="E924" s="1"/>
      <c r="F924" s="1"/>
      <c r="G924" s="1"/>
      <c r="H924" s="1"/>
      <c r="I924" s="1"/>
      <c r="J924" s="1"/>
      <c r="K924" s="1"/>
      <c r="L924" s="1"/>
    </row>
    <row r="925" spans="1:12" ht="15.75" customHeight="1" x14ac:dyDescent="0.3">
      <c r="A925" s="1"/>
      <c r="B925" s="1"/>
      <c r="C925" s="1"/>
      <c r="D925" s="1"/>
      <c r="E925" s="1"/>
      <c r="F925" s="1"/>
      <c r="G925" s="1"/>
      <c r="H925" s="1"/>
      <c r="I925" s="1"/>
      <c r="J925" s="1"/>
      <c r="K925" s="1"/>
      <c r="L925" s="1"/>
    </row>
    <row r="926" spans="1:12" ht="15.75" customHeight="1" x14ac:dyDescent="0.3">
      <c r="A926" s="1"/>
      <c r="B926" s="1"/>
      <c r="C926" s="1"/>
      <c r="D926" s="1"/>
      <c r="E926" s="1"/>
      <c r="F926" s="1"/>
      <c r="G926" s="1"/>
      <c r="H926" s="1"/>
      <c r="I926" s="1"/>
      <c r="J926" s="1"/>
      <c r="K926" s="1"/>
      <c r="L926" s="1"/>
    </row>
    <row r="927" spans="1:12" ht="15.75" customHeight="1" x14ac:dyDescent="0.3">
      <c r="A927" s="1"/>
      <c r="B927" s="1"/>
      <c r="C927" s="1"/>
      <c r="D927" s="1"/>
      <c r="E927" s="1"/>
      <c r="F927" s="1"/>
      <c r="G927" s="1"/>
      <c r="H927" s="1"/>
      <c r="I927" s="1"/>
      <c r="J927" s="1"/>
      <c r="K927" s="1"/>
      <c r="L927" s="1"/>
    </row>
    <row r="928" spans="1:12" ht="15.75" customHeight="1" x14ac:dyDescent="0.3">
      <c r="A928" s="1"/>
      <c r="B928" s="1"/>
      <c r="C928" s="1"/>
      <c r="D928" s="1"/>
      <c r="E928" s="1"/>
      <c r="F928" s="1"/>
      <c r="G928" s="1"/>
      <c r="H928" s="1"/>
      <c r="I928" s="1"/>
      <c r="J928" s="1"/>
      <c r="K928" s="1"/>
      <c r="L928" s="1"/>
    </row>
    <row r="929" spans="1:12" ht="15.75" customHeight="1" x14ac:dyDescent="0.3">
      <c r="A929" s="1"/>
      <c r="B929" s="1"/>
      <c r="C929" s="1"/>
      <c r="D929" s="1"/>
      <c r="E929" s="1"/>
      <c r="F929" s="1"/>
      <c r="G929" s="1"/>
      <c r="H929" s="1"/>
      <c r="I929" s="1"/>
      <c r="J929" s="1"/>
      <c r="K929" s="1"/>
      <c r="L929" s="1"/>
    </row>
    <row r="930" spans="1:12" ht="15.75" customHeight="1" x14ac:dyDescent="0.3">
      <c r="A930" s="1"/>
      <c r="B930" s="1"/>
      <c r="C930" s="1"/>
      <c r="D930" s="1"/>
      <c r="E930" s="1"/>
      <c r="F930" s="1"/>
      <c r="G930" s="1"/>
      <c r="H930" s="1"/>
      <c r="I930" s="1"/>
      <c r="J930" s="1"/>
      <c r="K930" s="1"/>
      <c r="L930" s="1"/>
    </row>
    <row r="931" spans="1:12" ht="15.75" customHeight="1" x14ac:dyDescent="0.3">
      <c r="A931" s="1"/>
      <c r="B931" s="1"/>
      <c r="C931" s="1"/>
      <c r="D931" s="1"/>
      <c r="E931" s="1"/>
      <c r="F931" s="1"/>
      <c r="G931" s="1"/>
      <c r="H931" s="1"/>
      <c r="I931" s="1"/>
      <c r="J931" s="1"/>
      <c r="K931" s="1"/>
      <c r="L931" s="1"/>
    </row>
    <row r="932" spans="1:12" ht="15.75" customHeight="1" x14ac:dyDescent="0.3">
      <c r="A932" s="1"/>
      <c r="B932" s="1"/>
      <c r="C932" s="1"/>
      <c r="D932" s="1"/>
      <c r="E932" s="1"/>
      <c r="F932" s="1"/>
      <c r="G932" s="1"/>
      <c r="H932" s="1"/>
      <c r="I932" s="1"/>
      <c r="J932" s="1"/>
      <c r="K932" s="1"/>
      <c r="L932" s="1"/>
    </row>
    <row r="933" spans="1:12" ht="15.75" customHeight="1" x14ac:dyDescent="0.3">
      <c r="A933" s="1"/>
      <c r="B933" s="1"/>
      <c r="C933" s="1"/>
      <c r="D933" s="1"/>
      <c r="E933" s="1"/>
      <c r="F933" s="1"/>
      <c r="G933" s="1"/>
      <c r="H933" s="1"/>
      <c r="I933" s="1"/>
      <c r="J933" s="1"/>
      <c r="K933" s="1"/>
      <c r="L933" s="1"/>
    </row>
    <row r="934" spans="1:12" ht="15.75" customHeight="1" x14ac:dyDescent="0.3">
      <c r="A934" s="1"/>
      <c r="B934" s="1"/>
      <c r="C934" s="1"/>
      <c r="D934" s="1"/>
      <c r="E934" s="1"/>
      <c r="F934" s="1"/>
      <c r="G934" s="1"/>
      <c r="H934" s="1"/>
      <c r="I934" s="1"/>
      <c r="J934" s="1"/>
      <c r="K934" s="1"/>
      <c r="L934" s="1"/>
    </row>
    <row r="935" spans="1:12" ht="15.75" customHeight="1" x14ac:dyDescent="0.3">
      <c r="A935" s="1"/>
      <c r="B935" s="1"/>
      <c r="C935" s="1"/>
      <c r="D935" s="1"/>
      <c r="E935" s="1"/>
      <c r="F935" s="1"/>
      <c r="G935" s="1"/>
      <c r="H935" s="1"/>
      <c r="I935" s="1"/>
      <c r="J935" s="1"/>
      <c r="K935" s="1"/>
      <c r="L935" s="1"/>
    </row>
    <row r="936" spans="1:12" ht="15.75" customHeight="1" x14ac:dyDescent="0.3">
      <c r="A936" s="1"/>
      <c r="B936" s="1"/>
      <c r="C936" s="1"/>
      <c r="D936" s="1"/>
      <c r="E936" s="1"/>
      <c r="F936" s="1"/>
      <c r="G936" s="1"/>
      <c r="H936" s="1"/>
      <c r="I936" s="1"/>
      <c r="J936" s="1"/>
      <c r="K936" s="1"/>
      <c r="L936" s="1"/>
    </row>
    <row r="937" spans="1:12" ht="15.75" customHeight="1" x14ac:dyDescent="0.3">
      <c r="A937" s="1"/>
      <c r="B937" s="1"/>
      <c r="C937" s="1"/>
      <c r="D937" s="1"/>
      <c r="E937" s="1"/>
      <c r="F937" s="1"/>
      <c r="G937" s="1"/>
      <c r="H937" s="1"/>
      <c r="I937" s="1"/>
      <c r="J937" s="1"/>
      <c r="K937" s="1"/>
      <c r="L937" s="1"/>
    </row>
    <row r="938" spans="1:12" ht="15.75" customHeight="1" x14ac:dyDescent="0.3">
      <c r="A938" s="1"/>
      <c r="B938" s="1"/>
      <c r="C938" s="1"/>
      <c r="D938" s="1"/>
      <c r="E938" s="1"/>
      <c r="F938" s="1"/>
      <c r="G938" s="1"/>
      <c r="H938" s="1"/>
      <c r="I938" s="1"/>
      <c r="J938" s="1"/>
      <c r="K938" s="1"/>
      <c r="L938" s="1"/>
    </row>
    <row r="939" spans="1:12" ht="15.75" customHeight="1" x14ac:dyDescent="0.3">
      <c r="A939" s="1"/>
      <c r="B939" s="1"/>
      <c r="C939" s="1"/>
      <c r="D939" s="1"/>
      <c r="E939" s="1"/>
      <c r="F939" s="1"/>
      <c r="G939" s="1"/>
      <c r="H939" s="1"/>
      <c r="I939" s="1"/>
      <c r="J939" s="1"/>
      <c r="K939" s="1"/>
      <c r="L939" s="1"/>
    </row>
    <row r="940" spans="1:12" ht="15.75" customHeight="1" x14ac:dyDescent="0.3">
      <c r="A940" s="1"/>
      <c r="B940" s="1"/>
      <c r="C940" s="1"/>
      <c r="D940" s="1"/>
      <c r="E940" s="1"/>
      <c r="F940" s="1"/>
      <c r="G940" s="1"/>
      <c r="H940" s="1"/>
      <c r="I940" s="1"/>
      <c r="J940" s="1"/>
      <c r="K940" s="1"/>
      <c r="L940" s="1"/>
    </row>
    <row r="941" spans="1:12" ht="15.75" customHeight="1" x14ac:dyDescent="0.3">
      <c r="A941" s="1"/>
      <c r="B941" s="1"/>
      <c r="C941" s="1"/>
      <c r="D941" s="1"/>
      <c r="E941" s="1"/>
      <c r="F941" s="1"/>
      <c r="G941" s="1"/>
      <c r="H941" s="1"/>
      <c r="I941" s="1"/>
      <c r="J941" s="1"/>
      <c r="K941" s="1"/>
      <c r="L941" s="1"/>
    </row>
    <row r="942" spans="1:12" ht="15.75" customHeight="1" x14ac:dyDescent="0.3">
      <c r="A942" s="1"/>
      <c r="B942" s="1"/>
      <c r="C942" s="1"/>
      <c r="D942" s="1"/>
      <c r="E942" s="1"/>
      <c r="F942" s="1"/>
      <c r="G942" s="1"/>
      <c r="H942" s="1"/>
      <c r="I942" s="1"/>
      <c r="J942" s="1"/>
      <c r="K942" s="1"/>
      <c r="L942" s="1"/>
    </row>
    <row r="943" spans="1:12" ht="15.75" customHeight="1" x14ac:dyDescent="0.3">
      <c r="A943" s="1"/>
      <c r="B943" s="1"/>
      <c r="C943" s="1"/>
      <c r="D943" s="1"/>
      <c r="E943" s="1"/>
      <c r="F943" s="1"/>
      <c r="G943" s="1"/>
      <c r="H943" s="1"/>
      <c r="I943" s="1"/>
      <c r="J943" s="1"/>
      <c r="K943" s="1"/>
      <c r="L943" s="1"/>
    </row>
    <row r="944" spans="1:12" ht="15.75" customHeight="1" x14ac:dyDescent="0.3">
      <c r="A944" s="1"/>
      <c r="B944" s="1"/>
      <c r="C944" s="1"/>
      <c r="D944" s="1"/>
      <c r="E944" s="1"/>
      <c r="F944" s="1"/>
      <c r="G944" s="1"/>
      <c r="H944" s="1"/>
      <c r="I944" s="1"/>
      <c r="J944" s="1"/>
      <c r="K944" s="1"/>
      <c r="L944" s="1"/>
    </row>
    <row r="945" spans="1:12" ht="15.75" customHeight="1" x14ac:dyDescent="0.3">
      <c r="A945" s="1"/>
      <c r="B945" s="1"/>
      <c r="C945" s="1"/>
      <c r="D945" s="1"/>
      <c r="E945" s="1"/>
      <c r="F945" s="1"/>
      <c r="G945" s="1"/>
      <c r="H945" s="1"/>
      <c r="I945" s="1"/>
      <c r="J945" s="1"/>
      <c r="K945" s="1"/>
      <c r="L945" s="1"/>
    </row>
    <row r="946" spans="1:12" ht="15.75" customHeight="1" x14ac:dyDescent="0.3">
      <c r="A946" s="1"/>
      <c r="B946" s="1"/>
      <c r="C946" s="1"/>
      <c r="D946" s="1"/>
      <c r="E946" s="1"/>
      <c r="F946" s="1"/>
      <c r="G946" s="1"/>
      <c r="H946" s="1"/>
      <c r="I946" s="1"/>
      <c r="J946" s="1"/>
      <c r="K946" s="1"/>
      <c r="L946" s="1"/>
    </row>
    <row r="947" spans="1:12" ht="15.75" customHeight="1" x14ac:dyDescent="0.3">
      <c r="A947" s="1"/>
      <c r="B947" s="1"/>
      <c r="C947" s="1"/>
      <c r="D947" s="1"/>
      <c r="E947" s="1"/>
      <c r="F947" s="1"/>
      <c r="G947" s="1"/>
      <c r="H947" s="1"/>
      <c r="I947" s="1"/>
      <c r="J947" s="1"/>
      <c r="K947" s="1"/>
      <c r="L947" s="1"/>
    </row>
    <row r="948" spans="1:12" ht="15.75" customHeight="1" x14ac:dyDescent="0.3">
      <c r="A948" s="1"/>
      <c r="B948" s="1"/>
      <c r="C948" s="1"/>
      <c r="D948" s="1"/>
      <c r="E948" s="1"/>
      <c r="F948" s="1"/>
      <c r="G948" s="1"/>
      <c r="H948" s="1"/>
      <c r="I948" s="1"/>
      <c r="J948" s="1"/>
      <c r="K948" s="1"/>
      <c r="L948" s="1"/>
    </row>
    <row r="949" spans="1:12" ht="15.75" customHeight="1" x14ac:dyDescent="0.3">
      <c r="A949" s="1"/>
      <c r="B949" s="1"/>
      <c r="C949" s="1"/>
      <c r="D949" s="1"/>
      <c r="E949" s="1"/>
      <c r="F949" s="1"/>
      <c r="G949" s="1"/>
      <c r="H949" s="1"/>
      <c r="I949" s="1"/>
      <c r="J949" s="1"/>
      <c r="K949" s="1"/>
      <c r="L949" s="1"/>
    </row>
    <row r="950" spans="1:12" ht="15.75" customHeight="1" x14ac:dyDescent="0.3">
      <c r="A950" s="1"/>
      <c r="B950" s="1"/>
      <c r="C950" s="1"/>
      <c r="D950" s="1"/>
      <c r="E950" s="1"/>
      <c r="F950" s="1"/>
      <c r="G950" s="1"/>
      <c r="H950" s="1"/>
      <c r="I950" s="1"/>
      <c r="J950" s="1"/>
      <c r="K950" s="1"/>
      <c r="L950" s="1"/>
    </row>
    <row r="951" spans="1:12" ht="15.75" customHeight="1" x14ac:dyDescent="0.3">
      <c r="A951" s="1"/>
      <c r="B951" s="1"/>
      <c r="C951" s="1"/>
      <c r="D951" s="1"/>
      <c r="E951" s="1"/>
      <c r="F951" s="1"/>
      <c r="G951" s="1"/>
      <c r="H951" s="1"/>
      <c r="I951" s="1"/>
      <c r="J951" s="1"/>
      <c r="K951" s="1"/>
      <c r="L951" s="1"/>
    </row>
    <row r="952" spans="1:12" ht="15.75" customHeight="1" x14ac:dyDescent="0.3">
      <c r="A952" s="1"/>
      <c r="B952" s="1"/>
      <c r="C952" s="1"/>
      <c r="D952" s="1"/>
      <c r="E952" s="1"/>
      <c r="F952" s="1"/>
      <c r="G952" s="1"/>
      <c r="H952" s="1"/>
      <c r="I952" s="1"/>
      <c r="J952" s="1"/>
      <c r="K952" s="1"/>
      <c r="L952" s="1"/>
    </row>
    <row r="953" spans="1:12" ht="15.75" customHeight="1" x14ac:dyDescent="0.3">
      <c r="A953" s="1"/>
      <c r="B953" s="1"/>
      <c r="C953" s="1"/>
      <c r="D953" s="1"/>
      <c r="E953" s="1"/>
      <c r="F953" s="1"/>
      <c r="G953" s="1"/>
      <c r="H953" s="1"/>
      <c r="I953" s="1"/>
      <c r="J953" s="1"/>
      <c r="K953" s="1"/>
      <c r="L953" s="1"/>
    </row>
    <row r="954" spans="1:12" ht="15.75" customHeight="1" x14ac:dyDescent="0.3">
      <c r="A954" s="1"/>
      <c r="B954" s="1"/>
      <c r="C954" s="1"/>
      <c r="D954" s="1"/>
      <c r="E954" s="1"/>
      <c r="F954" s="1"/>
      <c r="G954" s="1"/>
      <c r="H954" s="1"/>
      <c r="I954" s="1"/>
      <c r="J954" s="1"/>
      <c r="K954" s="1"/>
      <c r="L954" s="1"/>
    </row>
    <row r="955" spans="1:12" ht="15.75" customHeight="1" x14ac:dyDescent="0.3">
      <c r="A955" s="1"/>
      <c r="B955" s="1"/>
      <c r="C955" s="1"/>
      <c r="D955" s="1"/>
      <c r="E955" s="1"/>
      <c r="F955" s="1"/>
      <c r="G955" s="1"/>
      <c r="H955" s="1"/>
      <c r="I955" s="1"/>
      <c r="J955" s="1"/>
      <c r="K955" s="1"/>
      <c r="L955" s="1"/>
    </row>
    <row r="956" spans="1:12" ht="15.75" customHeight="1" x14ac:dyDescent="0.3">
      <c r="A956" s="1"/>
      <c r="B956" s="1"/>
      <c r="C956" s="1"/>
      <c r="D956" s="1"/>
      <c r="E956" s="1"/>
      <c r="F956" s="1"/>
      <c r="G956" s="1"/>
      <c r="H956" s="1"/>
      <c r="I956" s="1"/>
      <c r="J956" s="1"/>
      <c r="K956" s="1"/>
      <c r="L956" s="1"/>
    </row>
    <row r="957" spans="1:12" ht="15.75" customHeight="1" x14ac:dyDescent="0.3">
      <c r="A957" s="1"/>
      <c r="B957" s="1"/>
      <c r="C957" s="1"/>
      <c r="D957" s="1"/>
      <c r="E957" s="1"/>
      <c r="F957" s="1"/>
      <c r="G957" s="1"/>
      <c r="H957" s="1"/>
      <c r="I957" s="1"/>
      <c r="J957" s="1"/>
      <c r="K957" s="1"/>
      <c r="L957" s="1"/>
    </row>
    <row r="958" spans="1:12" ht="15.75" customHeight="1" x14ac:dyDescent="0.3">
      <c r="A958" s="1"/>
      <c r="B958" s="1"/>
      <c r="C958" s="1"/>
      <c r="D958" s="1"/>
      <c r="E958" s="1"/>
      <c r="F958" s="1"/>
      <c r="G958" s="1"/>
      <c r="H958" s="1"/>
      <c r="I958" s="1"/>
      <c r="J958" s="1"/>
      <c r="K958" s="1"/>
      <c r="L958" s="1"/>
    </row>
    <row r="959" spans="1:12" ht="15.75" customHeight="1" x14ac:dyDescent="0.3">
      <c r="A959" s="1"/>
      <c r="B959" s="1"/>
      <c r="C959" s="1"/>
      <c r="D959" s="1"/>
      <c r="E959" s="1"/>
      <c r="F959" s="1"/>
      <c r="G959" s="1"/>
      <c r="H959" s="1"/>
      <c r="I959" s="1"/>
      <c r="J959" s="1"/>
      <c r="K959" s="1"/>
      <c r="L959" s="1"/>
    </row>
    <row r="960" spans="1:12" ht="15.75" customHeight="1" x14ac:dyDescent="0.3">
      <c r="A960" s="1"/>
      <c r="B960" s="1"/>
      <c r="C960" s="1"/>
      <c r="D960" s="1"/>
      <c r="E960" s="1"/>
      <c r="F960" s="1"/>
      <c r="G960" s="1"/>
      <c r="H960" s="1"/>
      <c r="I960" s="1"/>
      <c r="J960" s="1"/>
      <c r="K960" s="1"/>
      <c r="L960" s="1"/>
    </row>
    <row r="961" spans="1:12" ht="15.75" customHeight="1" x14ac:dyDescent="0.3">
      <c r="A961" s="1"/>
      <c r="B961" s="1"/>
      <c r="C961" s="1"/>
      <c r="D961" s="1"/>
      <c r="E961" s="1"/>
      <c r="F961" s="1"/>
      <c r="G961" s="1"/>
      <c r="H961" s="1"/>
      <c r="I961" s="1"/>
      <c r="J961" s="1"/>
      <c r="K961" s="1"/>
      <c r="L961" s="1"/>
    </row>
    <row r="962" spans="1:12" ht="15.75" customHeight="1" x14ac:dyDescent="0.3">
      <c r="A962" s="1"/>
      <c r="B962" s="1"/>
      <c r="C962" s="1"/>
      <c r="D962" s="1"/>
      <c r="E962" s="1"/>
      <c r="F962" s="1"/>
      <c r="G962" s="1"/>
      <c r="H962" s="1"/>
      <c r="I962" s="1"/>
      <c r="J962" s="1"/>
      <c r="K962" s="1"/>
      <c r="L962" s="1"/>
    </row>
    <row r="963" spans="1:12" ht="15.75" customHeight="1" x14ac:dyDescent="0.3">
      <c r="A963" s="1"/>
      <c r="B963" s="1"/>
      <c r="C963" s="1"/>
      <c r="D963" s="1"/>
      <c r="E963" s="1"/>
      <c r="F963" s="1"/>
      <c r="G963" s="1"/>
      <c r="H963" s="1"/>
      <c r="I963" s="1"/>
      <c r="J963" s="1"/>
      <c r="K963" s="1"/>
      <c r="L963" s="1"/>
    </row>
    <row r="964" spans="1:12" ht="15.75" customHeight="1" x14ac:dyDescent="0.3">
      <c r="A964" s="1"/>
      <c r="B964" s="1"/>
      <c r="C964" s="1"/>
      <c r="D964" s="1"/>
      <c r="E964" s="1"/>
      <c r="F964" s="1"/>
      <c r="G964" s="1"/>
      <c r="H964" s="1"/>
      <c r="I964" s="1"/>
      <c r="J964" s="1"/>
      <c r="K964" s="1"/>
      <c r="L964" s="1"/>
    </row>
    <row r="965" spans="1:12" ht="15.75" customHeight="1" x14ac:dyDescent="0.3">
      <c r="A965" s="1"/>
      <c r="B965" s="1"/>
      <c r="C965" s="1"/>
      <c r="D965" s="1"/>
      <c r="E965" s="1"/>
      <c r="F965" s="1"/>
      <c r="G965" s="1"/>
      <c r="H965" s="1"/>
      <c r="I965" s="1"/>
      <c r="J965" s="1"/>
      <c r="K965" s="1"/>
      <c r="L965" s="1"/>
    </row>
    <row r="966" spans="1:12" ht="15.75" customHeight="1" x14ac:dyDescent="0.3">
      <c r="A966" s="1"/>
      <c r="B966" s="1"/>
      <c r="C966" s="1"/>
      <c r="D966" s="1"/>
      <c r="E966" s="1"/>
      <c r="F966" s="1"/>
      <c r="G966" s="1"/>
      <c r="H966" s="1"/>
      <c r="I966" s="1"/>
      <c r="J966" s="1"/>
      <c r="K966" s="1"/>
      <c r="L966" s="1"/>
    </row>
    <row r="967" spans="1:12" ht="15.75" customHeight="1" x14ac:dyDescent="0.3">
      <c r="A967" s="1"/>
      <c r="B967" s="1"/>
      <c r="C967" s="1"/>
      <c r="D967" s="1"/>
      <c r="E967" s="1"/>
      <c r="F967" s="1"/>
      <c r="G967" s="1"/>
      <c r="H967" s="1"/>
      <c r="I967" s="1"/>
      <c r="J967" s="1"/>
      <c r="K967" s="1"/>
      <c r="L967" s="1"/>
    </row>
    <row r="968" spans="1:12" ht="15.75" customHeight="1" x14ac:dyDescent="0.3">
      <c r="A968" s="1"/>
      <c r="B968" s="1"/>
      <c r="C968" s="1"/>
      <c r="D968" s="1"/>
      <c r="E968" s="1"/>
      <c r="F968" s="1"/>
      <c r="G968" s="1"/>
      <c r="H968" s="1"/>
      <c r="I968" s="1"/>
      <c r="J968" s="1"/>
      <c r="K968" s="1"/>
      <c r="L968" s="1"/>
    </row>
    <row r="969" spans="1:12" ht="15.75" customHeight="1" x14ac:dyDescent="0.3">
      <c r="A969" s="1"/>
      <c r="B969" s="1"/>
      <c r="C969" s="1"/>
      <c r="D969" s="1"/>
      <c r="E969" s="1"/>
      <c r="F969" s="1"/>
      <c r="G969" s="1"/>
      <c r="H969" s="1"/>
      <c r="I969" s="1"/>
      <c r="J969" s="1"/>
      <c r="K969" s="1"/>
      <c r="L969" s="1"/>
    </row>
    <row r="970" spans="1:12" ht="15.75" customHeight="1" x14ac:dyDescent="0.3">
      <c r="A970" s="1"/>
      <c r="B970" s="1"/>
      <c r="C970" s="1"/>
      <c r="D970" s="1"/>
      <c r="E970" s="1"/>
      <c r="F970" s="1"/>
      <c r="G970" s="1"/>
      <c r="H970" s="1"/>
      <c r="I970" s="1"/>
      <c r="J970" s="1"/>
      <c r="K970" s="1"/>
      <c r="L970" s="1"/>
    </row>
    <row r="971" spans="1:12" ht="15.75" customHeight="1" x14ac:dyDescent="0.3">
      <c r="A971" s="1"/>
      <c r="B971" s="1"/>
      <c r="C971" s="1"/>
      <c r="D971" s="1"/>
      <c r="E971" s="1"/>
      <c r="F971" s="1"/>
      <c r="G971" s="1"/>
      <c r="H971" s="1"/>
      <c r="I971" s="1"/>
      <c r="J971" s="1"/>
      <c r="K971" s="1"/>
      <c r="L971" s="1"/>
    </row>
    <row r="972" spans="1:12" ht="15.75" customHeight="1" x14ac:dyDescent="0.3">
      <c r="A972" s="1"/>
      <c r="B972" s="1"/>
      <c r="C972" s="1"/>
      <c r="D972" s="1"/>
      <c r="E972" s="1"/>
      <c r="F972" s="1"/>
      <c r="G972" s="1"/>
      <c r="H972" s="1"/>
      <c r="I972" s="1"/>
      <c r="J972" s="1"/>
      <c r="K972" s="1"/>
      <c r="L972" s="1"/>
    </row>
    <row r="973" spans="1:12" ht="15.75" customHeight="1" x14ac:dyDescent="0.3">
      <c r="A973" s="1"/>
      <c r="B973" s="1"/>
      <c r="C973" s="1"/>
      <c r="D973" s="1"/>
      <c r="E973" s="1"/>
      <c r="F973" s="1"/>
      <c r="G973" s="1"/>
      <c r="H973" s="1"/>
      <c r="I973" s="1"/>
      <c r="J973" s="1"/>
      <c r="K973" s="1"/>
      <c r="L973" s="1"/>
    </row>
    <row r="974" spans="1:12" ht="15.75" customHeight="1" x14ac:dyDescent="0.3">
      <c r="A974" s="1"/>
      <c r="B974" s="1"/>
      <c r="C974" s="1"/>
      <c r="D974" s="1"/>
      <c r="E974" s="1"/>
      <c r="F974" s="1"/>
      <c r="G974" s="1"/>
      <c r="H974" s="1"/>
      <c r="I974" s="1"/>
      <c r="J974" s="1"/>
      <c r="K974" s="1"/>
      <c r="L974" s="1"/>
    </row>
    <row r="975" spans="1:12" ht="15.75" customHeight="1" x14ac:dyDescent="0.3">
      <c r="A975" s="1"/>
      <c r="B975" s="1"/>
      <c r="C975" s="1"/>
      <c r="D975" s="1"/>
      <c r="E975" s="1"/>
      <c r="F975" s="1"/>
      <c r="G975" s="1"/>
      <c r="H975" s="1"/>
      <c r="I975" s="1"/>
      <c r="J975" s="1"/>
      <c r="K975" s="1"/>
      <c r="L975" s="1"/>
    </row>
    <row r="976" spans="1:12" ht="15.75" customHeight="1" x14ac:dyDescent="0.3">
      <c r="A976" s="1"/>
      <c r="B976" s="1"/>
      <c r="C976" s="1"/>
      <c r="D976" s="1"/>
      <c r="E976" s="1"/>
      <c r="F976" s="1"/>
      <c r="G976" s="1"/>
      <c r="H976" s="1"/>
      <c r="I976" s="1"/>
      <c r="J976" s="1"/>
      <c r="K976" s="1"/>
      <c r="L976" s="1"/>
    </row>
    <row r="977" spans="1:12" ht="15.75" customHeight="1" x14ac:dyDescent="0.3">
      <c r="A977" s="1"/>
      <c r="B977" s="1"/>
      <c r="C977" s="1"/>
      <c r="D977" s="1"/>
      <c r="E977" s="1"/>
      <c r="F977" s="1"/>
      <c r="G977" s="1"/>
      <c r="H977" s="1"/>
      <c r="I977" s="1"/>
      <c r="J977" s="1"/>
      <c r="K977" s="1"/>
      <c r="L977" s="1"/>
    </row>
    <row r="978" spans="1:12" ht="15.75" customHeight="1" x14ac:dyDescent="0.3">
      <c r="A978" s="1"/>
      <c r="B978" s="1"/>
      <c r="C978" s="1"/>
      <c r="D978" s="1"/>
      <c r="E978" s="1"/>
      <c r="F978" s="1"/>
      <c r="G978" s="1"/>
      <c r="H978" s="1"/>
      <c r="I978" s="1"/>
      <c r="J978" s="1"/>
      <c r="K978" s="1"/>
      <c r="L978" s="1"/>
    </row>
    <row r="979" spans="1:12" ht="15.75" customHeight="1" x14ac:dyDescent="0.3">
      <c r="A979" s="1"/>
      <c r="B979" s="1"/>
      <c r="C979" s="1"/>
      <c r="D979" s="1"/>
      <c r="E979" s="1"/>
      <c r="F979" s="1"/>
      <c r="G979" s="1"/>
      <c r="H979" s="1"/>
      <c r="I979" s="1"/>
      <c r="J979" s="1"/>
      <c r="K979" s="1"/>
      <c r="L979" s="1"/>
    </row>
    <row r="980" spans="1:12" ht="15.75" customHeight="1" x14ac:dyDescent="0.3">
      <c r="A980" s="1"/>
      <c r="B980" s="1"/>
      <c r="C980" s="1"/>
      <c r="D980" s="1"/>
      <c r="E980" s="1"/>
      <c r="F980" s="1"/>
      <c r="G980" s="1"/>
      <c r="H980" s="1"/>
      <c r="I980" s="1"/>
      <c r="J980" s="1"/>
      <c r="K980" s="1"/>
      <c r="L980" s="1"/>
    </row>
    <row r="981" spans="1:12" ht="15.75" customHeight="1" x14ac:dyDescent="0.3">
      <c r="A981" s="1"/>
      <c r="B981" s="1"/>
      <c r="C981" s="1"/>
      <c r="D981" s="1"/>
      <c r="E981" s="1"/>
      <c r="F981" s="1"/>
      <c r="G981" s="1"/>
      <c r="H981" s="1"/>
      <c r="I981" s="1"/>
      <c r="J981" s="1"/>
      <c r="K981" s="1"/>
      <c r="L981" s="1"/>
    </row>
    <row r="982" spans="1:12" ht="15.75" customHeight="1" x14ac:dyDescent="0.3">
      <c r="A982" s="1"/>
      <c r="B982" s="1"/>
      <c r="C982" s="1"/>
      <c r="D982" s="1"/>
      <c r="E982" s="1"/>
      <c r="F982" s="1"/>
      <c r="G982" s="1"/>
      <c r="H982" s="1"/>
      <c r="I982" s="1"/>
      <c r="J982" s="1"/>
      <c r="K982" s="1"/>
      <c r="L982" s="1"/>
    </row>
    <row r="983" spans="1:12" ht="15.75" customHeight="1" x14ac:dyDescent="0.3">
      <c r="A983" s="1"/>
      <c r="B983" s="1"/>
      <c r="C983" s="1"/>
      <c r="D983" s="1"/>
      <c r="E983" s="1"/>
      <c r="F983" s="1"/>
      <c r="G983" s="1"/>
      <c r="H983" s="1"/>
      <c r="I983" s="1"/>
      <c r="J983" s="1"/>
      <c r="K983" s="1"/>
      <c r="L983" s="1"/>
    </row>
    <row r="984" spans="1:12" ht="15.75" customHeight="1" x14ac:dyDescent="0.3">
      <c r="A984" s="1"/>
      <c r="B984" s="1"/>
      <c r="C984" s="1"/>
      <c r="D984" s="1"/>
      <c r="E984" s="1"/>
      <c r="F984" s="1"/>
      <c r="G984" s="1"/>
      <c r="H984" s="1"/>
      <c r="I984" s="1"/>
      <c r="J984" s="1"/>
      <c r="K984" s="1"/>
      <c r="L984" s="1"/>
    </row>
    <row r="985" spans="1:12" ht="15.75" customHeight="1" x14ac:dyDescent="0.3">
      <c r="A985" s="1"/>
      <c r="B985" s="1"/>
      <c r="C985" s="1"/>
      <c r="D985" s="1"/>
      <c r="E985" s="1"/>
      <c r="F985" s="1"/>
      <c r="G985" s="1"/>
      <c r="H985" s="1"/>
      <c r="I985" s="1"/>
      <c r="J985" s="1"/>
      <c r="K985" s="1"/>
      <c r="L985" s="1"/>
    </row>
    <row r="986" spans="1:12" ht="15.75" customHeight="1" x14ac:dyDescent="0.3">
      <c r="A986" s="1"/>
      <c r="B986" s="1"/>
      <c r="C986" s="1"/>
      <c r="D986" s="1"/>
      <c r="E986" s="1"/>
      <c r="F986" s="1"/>
      <c r="G986" s="1"/>
      <c r="H986" s="1"/>
      <c r="I986" s="1"/>
      <c r="J986" s="1"/>
      <c r="K986" s="1"/>
      <c r="L986" s="1"/>
    </row>
    <row r="987" spans="1:12" ht="15.75" customHeight="1" x14ac:dyDescent="0.3">
      <c r="A987" s="1"/>
      <c r="B987" s="1"/>
      <c r="C987" s="1"/>
      <c r="D987" s="1"/>
      <c r="E987" s="1"/>
      <c r="F987" s="1"/>
      <c r="G987" s="1"/>
      <c r="H987" s="1"/>
      <c r="I987" s="1"/>
      <c r="J987" s="1"/>
      <c r="K987" s="1"/>
      <c r="L987" s="1"/>
    </row>
    <row r="988" spans="1:12" ht="15.75" customHeight="1" x14ac:dyDescent="0.3">
      <c r="A988" s="1"/>
      <c r="B988" s="1"/>
      <c r="C988" s="1"/>
      <c r="D988" s="1"/>
      <c r="E988" s="1"/>
      <c r="F988" s="1"/>
      <c r="G988" s="1"/>
      <c r="H988" s="1"/>
      <c r="I988" s="1"/>
      <c r="J988" s="1"/>
      <c r="K988" s="1"/>
      <c r="L988" s="1"/>
    </row>
    <row r="989" spans="1:12" ht="15.75" customHeight="1" x14ac:dyDescent="0.3">
      <c r="A989" s="1"/>
      <c r="B989" s="1"/>
      <c r="C989" s="1"/>
      <c r="D989" s="1"/>
      <c r="E989" s="1"/>
      <c r="F989" s="1"/>
      <c r="G989" s="1"/>
      <c r="H989" s="1"/>
      <c r="I989" s="1"/>
      <c r="J989" s="1"/>
      <c r="K989" s="1"/>
      <c r="L989" s="1"/>
    </row>
    <row r="990" spans="1:12" ht="15.75" customHeight="1" x14ac:dyDescent="0.3">
      <c r="A990" s="1"/>
      <c r="B990" s="1"/>
      <c r="C990" s="1"/>
      <c r="D990" s="1"/>
      <c r="E990" s="1"/>
      <c r="F990" s="1"/>
      <c r="G990" s="1"/>
      <c r="H990" s="1"/>
      <c r="I990" s="1"/>
      <c r="J990" s="1"/>
      <c r="K990" s="1"/>
      <c r="L990" s="1"/>
    </row>
    <row r="991" spans="1:12" ht="15.75" customHeight="1" x14ac:dyDescent="0.3">
      <c r="A991" s="1"/>
      <c r="B991" s="1"/>
      <c r="C991" s="1"/>
      <c r="D991" s="1"/>
      <c r="E991" s="1"/>
      <c r="F991" s="1"/>
      <c r="G991" s="1"/>
      <c r="H991" s="1"/>
      <c r="I991" s="1"/>
      <c r="J991" s="1"/>
      <c r="K991" s="1"/>
      <c r="L991" s="1"/>
    </row>
    <row r="992" spans="1:12" ht="15.75" customHeight="1" x14ac:dyDescent="0.3">
      <c r="A992" s="1"/>
      <c r="B992" s="1"/>
      <c r="C992" s="1"/>
      <c r="D992" s="1"/>
      <c r="E992" s="1"/>
      <c r="F992" s="1"/>
      <c r="G992" s="1"/>
      <c r="H992" s="1"/>
      <c r="I992" s="1"/>
      <c r="J992" s="1"/>
      <c r="K992" s="1"/>
      <c r="L992" s="1"/>
    </row>
    <row r="993" spans="1:12" ht="15.75" customHeight="1" x14ac:dyDescent="0.3">
      <c r="A993" s="1"/>
      <c r="B993" s="1"/>
      <c r="C993" s="1"/>
      <c r="D993" s="1"/>
      <c r="E993" s="1"/>
      <c r="F993" s="1"/>
      <c r="G993" s="1"/>
      <c r="H993" s="1"/>
      <c r="I993" s="1"/>
      <c r="J993" s="1"/>
      <c r="K993" s="1"/>
      <c r="L993" s="1"/>
    </row>
    <row r="994" spans="1:12" ht="15.75" customHeight="1" x14ac:dyDescent="0.3">
      <c r="A994" s="1"/>
      <c r="B994" s="1"/>
      <c r="C994" s="1"/>
      <c r="D994" s="1"/>
      <c r="E994" s="1"/>
      <c r="F994" s="1"/>
      <c r="G994" s="1"/>
      <c r="H994" s="1"/>
      <c r="I994" s="1"/>
      <c r="J994" s="1"/>
      <c r="K994" s="1"/>
      <c r="L994" s="1"/>
    </row>
    <row r="995" spans="1:12" ht="15.75" customHeight="1" x14ac:dyDescent="0.3">
      <c r="A995" s="1"/>
      <c r="B995" s="1"/>
      <c r="C995" s="1"/>
      <c r="D995" s="1"/>
      <c r="E995" s="1"/>
      <c r="F995" s="1"/>
      <c r="G995" s="1"/>
      <c r="H995" s="1"/>
      <c r="I995" s="1"/>
      <c r="J995" s="1"/>
      <c r="K995" s="1"/>
      <c r="L995" s="1"/>
    </row>
    <row r="996" spans="1:12" ht="15.75" customHeight="1" x14ac:dyDescent="0.3">
      <c r="A996" s="1"/>
      <c r="B996" s="1"/>
      <c r="C996" s="1"/>
      <c r="D996" s="1"/>
      <c r="E996" s="1"/>
      <c r="F996" s="1"/>
      <c r="G996" s="1"/>
      <c r="H996" s="1"/>
      <c r="I996" s="1"/>
      <c r="J996" s="1"/>
      <c r="K996" s="1"/>
      <c r="L996" s="1"/>
    </row>
    <row r="997" spans="1:12" ht="15.75" customHeight="1" x14ac:dyDescent="0.3">
      <c r="A997" s="1"/>
      <c r="B997" s="1"/>
      <c r="C997" s="1"/>
      <c r="D997" s="1"/>
      <c r="E997" s="1"/>
      <c r="F997" s="1"/>
      <c r="G997" s="1"/>
      <c r="H997" s="1"/>
      <c r="I997" s="1"/>
      <c r="J997" s="1"/>
      <c r="K997" s="1"/>
      <c r="L997" s="1"/>
    </row>
    <row r="998" spans="1:12" ht="15.75" customHeight="1" x14ac:dyDescent="0.3">
      <c r="A998" s="1"/>
      <c r="B998" s="1"/>
      <c r="C998" s="1"/>
      <c r="D998" s="1"/>
      <c r="E998" s="1"/>
      <c r="F998" s="1"/>
      <c r="G998" s="1"/>
      <c r="H998" s="1"/>
      <c r="I998" s="1"/>
      <c r="J998" s="1"/>
      <c r="K998" s="1"/>
      <c r="L998" s="1"/>
    </row>
    <row r="999" spans="1:12" ht="15.75" customHeight="1" x14ac:dyDescent="0.3">
      <c r="A999" s="1"/>
      <c r="B999" s="1"/>
      <c r="C999" s="1"/>
      <c r="D999" s="1"/>
      <c r="E999" s="1"/>
      <c r="F999" s="1"/>
      <c r="G999" s="1"/>
      <c r="H999" s="1"/>
      <c r="I999" s="1"/>
      <c r="J999" s="1"/>
      <c r="K999" s="1"/>
      <c r="L999" s="1"/>
    </row>
    <row r="1000" spans="1:12" ht="15.75" customHeight="1" x14ac:dyDescent="0.3">
      <c r="A1000" s="1"/>
      <c r="B1000" s="1"/>
      <c r="C1000" s="1"/>
      <c r="D1000" s="1"/>
      <c r="E1000" s="1"/>
      <c r="F1000" s="1"/>
      <c r="G1000" s="1"/>
      <c r="H1000" s="1"/>
      <c r="I1000" s="1"/>
      <c r="J1000" s="1"/>
      <c r="K1000" s="1"/>
      <c r="L1000" s="1"/>
    </row>
    <row r="1001" spans="1:12" ht="15.75" customHeight="1" x14ac:dyDescent="0.3">
      <c r="A1001" s="1"/>
      <c r="B1001" s="1"/>
      <c r="C1001" s="1"/>
      <c r="D1001" s="1"/>
      <c r="E1001" s="1"/>
      <c r="F1001" s="1"/>
      <c r="G1001" s="1"/>
      <c r="H1001" s="1"/>
      <c r="I1001" s="1"/>
      <c r="J1001" s="1"/>
      <c r="K1001" s="1"/>
      <c r="L1001" s="1"/>
    </row>
    <row r="1002" spans="1:12" ht="15.75" customHeight="1" x14ac:dyDescent="0.3">
      <c r="A1002" s="1"/>
      <c r="B1002" s="1"/>
      <c r="C1002" s="1"/>
      <c r="D1002" s="1"/>
      <c r="E1002" s="1"/>
      <c r="F1002" s="1"/>
      <c r="G1002" s="1"/>
      <c r="H1002" s="1"/>
      <c r="I1002" s="1"/>
      <c r="J1002" s="1"/>
      <c r="K1002" s="1"/>
      <c r="L1002" s="1"/>
    </row>
  </sheetData>
  <hyperlinks>
    <hyperlink ref="M2" r:id="rId1" xr:uid="{D6AC83E8-1216-48EB-A672-EB9FDAA5B9CC}"/>
    <hyperlink ref="M3" r:id="rId2" xr:uid="{02153F76-436E-4806-BF79-2D7B8E60DD68}"/>
    <hyperlink ref="M4" r:id="rId3" xr:uid="{69418186-3595-402A-83FC-A589ADAFCD45}"/>
    <hyperlink ref="M5" r:id="rId4" xr:uid="{25556133-EE35-43C9-A747-1CB05889C4B2}"/>
    <hyperlink ref="M6" r:id="rId5" xr:uid="{0FB0C4DB-F8F6-4E99-BC58-57F153401AC8}"/>
    <hyperlink ref="M7" r:id="rId6" xr:uid="{B3BF0F80-1A78-4660-903F-EE87B2ED134E}"/>
    <hyperlink ref="M8" r:id="rId7" xr:uid="{AC94B174-7A9A-4E8D-908D-EE02C4340AE8}"/>
    <hyperlink ref="M9" r:id="rId8" xr:uid="{E948C84F-F5C8-4F21-9977-7FA312B63B3A}"/>
    <hyperlink ref="M10" r:id="rId9" xr:uid="{7A053CDA-5BF0-4A49-9B8C-FFD2C1342712}"/>
    <hyperlink ref="S10" r:id="rId10" xr:uid="{C058FABC-F9DC-4A2D-96AE-2C28CB37AB20}"/>
    <hyperlink ref="M11" r:id="rId11" xr:uid="{05CE634B-9F80-4D2C-B735-011C0626ACC5}"/>
    <hyperlink ref="M12" r:id="rId12" xr:uid="{7567E5ED-60D7-4319-8A66-48FCDDA9C150}"/>
    <hyperlink ref="M13" r:id="rId13" xr:uid="{C50CC7C7-1444-465D-86FB-C341CA0902C1}"/>
    <hyperlink ref="M14" r:id="rId14" xr:uid="{93E5D98B-171C-4210-961B-295B1704ECB4}"/>
    <hyperlink ref="M15" r:id="rId15" xr:uid="{323DC5CA-3714-431D-B30C-BF63F5F2386C}"/>
    <hyperlink ref="M16" r:id="rId16" xr:uid="{481BCD21-9C2B-4B4B-8C3B-0E85617DE929}"/>
    <hyperlink ref="M17" r:id="rId17" xr:uid="{68A5FEC3-4092-44AC-83E1-0FBEABE2E3FB}"/>
    <hyperlink ref="M18" r:id="rId18" xr:uid="{D3E7B29E-B3D4-4D5A-93BA-B18036949140}"/>
    <hyperlink ref="Q18" r:id="rId19" display="https://www.arrowhead.eu/arrowheadtools" xr:uid="{36C69422-2F77-439E-B408-CCC402745BFF}"/>
    <hyperlink ref="S18" r:id="rId20" display="https://www.arrowhead.eu/arrowheadtools" xr:uid="{51FD0F56-F3A5-44E7-9304-17D83A5F78ED}"/>
    <hyperlink ref="M19" r:id="rId21" xr:uid="{A69B41CD-1640-4036-86F7-854C5327626C}"/>
    <hyperlink ref="M20" r:id="rId22" xr:uid="{F700182B-F1FB-4F05-A9BE-18E5E794355F}"/>
    <hyperlink ref="M21" r:id="rId23" xr:uid="{EEA22B1B-4A19-43DB-83EF-EE2E14661586}"/>
    <hyperlink ref="M22" r:id="rId24" xr:uid="{A188738F-2E76-4478-BE20-B6E05CE90615}"/>
    <hyperlink ref="M23" r:id="rId25" xr:uid="{7070F726-8DAF-4BA5-BDD3-D1BAE62E527B}"/>
    <hyperlink ref="S23" r:id="rId26" xr:uid="{D6F1B9CB-EE36-4AE1-AA3B-FB605B6B90CD}"/>
    <hyperlink ref="M24" r:id="rId27" xr:uid="{9F985CFF-8082-4722-BB19-5AAABF364CD5}"/>
    <hyperlink ref="M25" r:id="rId28" xr:uid="{AA175355-2F8A-49F7-A19D-2650C7AAE5DB}"/>
    <hyperlink ref="M26" r:id="rId29" xr:uid="{D0B7814D-C887-4DD0-91BF-7895AE3A912D}"/>
    <hyperlink ref="M27" r:id="rId30" xr:uid="{13711B26-390C-4728-A966-B52660CEB918}"/>
    <hyperlink ref="M28" r:id="rId31" xr:uid="{4923A201-089F-4A79-97FA-FD06592AB22A}"/>
    <hyperlink ref="M29" r:id="rId32" xr:uid="{02166EFE-219E-4AD9-926A-AB44C12B0228}"/>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36"/>
  <sheetViews>
    <sheetView workbookViewId="0">
      <selection activeCell="S32" sqref="S32"/>
    </sheetView>
  </sheetViews>
  <sheetFormatPr defaultColWidth="14.44140625" defaultRowHeight="15" customHeight="1" x14ac:dyDescent="0.3"/>
  <cols>
    <col min="1" max="1" width="18.88671875" customWidth="1"/>
    <col min="2" max="3" width="10.33203125" customWidth="1"/>
    <col min="4" max="4" width="10" customWidth="1"/>
    <col min="13" max="13" width="10.33203125" customWidth="1"/>
  </cols>
  <sheetData>
    <row r="1" spans="1:23" ht="14.4" x14ac:dyDescent="0.3">
      <c r="A1" s="5" t="s">
        <v>11</v>
      </c>
      <c r="B1" s="5" t="s">
        <v>282</v>
      </c>
      <c r="C1" s="5" t="s">
        <v>283</v>
      </c>
      <c r="D1" s="5" t="s">
        <v>284</v>
      </c>
      <c r="M1" s="19" t="s">
        <v>282</v>
      </c>
      <c r="N1" s="20" t="s">
        <v>19</v>
      </c>
      <c r="O1" s="20" t="s">
        <v>20</v>
      </c>
      <c r="P1" s="20" t="s">
        <v>298</v>
      </c>
      <c r="Q1" s="20" t="s">
        <v>21</v>
      </c>
      <c r="S1" s="5" t="s">
        <v>283</v>
      </c>
      <c r="T1" s="20" t="s">
        <v>19</v>
      </c>
      <c r="U1" s="20" t="s">
        <v>20</v>
      </c>
      <c r="V1" s="20" t="s">
        <v>298</v>
      </c>
      <c r="W1" s="20" t="s">
        <v>21</v>
      </c>
    </row>
    <row r="2" spans="1:23" ht="14.4" x14ac:dyDescent="0.3">
      <c r="A2" s="2" t="s">
        <v>31</v>
      </c>
      <c r="B2" s="2" t="s">
        <v>31</v>
      </c>
      <c r="C2" s="2" t="s">
        <v>31</v>
      </c>
      <c r="D2" s="3">
        <f>COUNTIF(B2:B36,C2)</f>
        <v>12</v>
      </c>
      <c r="M2" s="18" t="s">
        <v>31</v>
      </c>
      <c r="N2" s="18">
        <v>9.1666666669999994</v>
      </c>
      <c r="O2" s="18">
        <v>7.0833333329999997</v>
      </c>
      <c r="P2" s="18">
        <v>5.8333333329999997</v>
      </c>
      <c r="Q2" s="18">
        <v>5</v>
      </c>
      <c r="S2" s="2" t="s">
        <v>31</v>
      </c>
      <c r="T2" s="3">
        <f>AVERAGEIF(M2:M36,S2,N2:N36)</f>
        <v>9.1666666667500003</v>
      </c>
      <c r="U2" s="3">
        <f>AVERAGEIF(M2:M36,S2,O2:O36)</f>
        <v>6.25</v>
      </c>
      <c r="V2" s="3">
        <f>AVERAGEIF(M2:M36,S2,P2:P36)</f>
        <v>6.8750000000833333</v>
      </c>
      <c r="W2" s="3">
        <f>AVERAGEIF(M2:M36,S2,Q2:Q36)</f>
        <v>8.6111111109999996</v>
      </c>
    </row>
    <row r="3" spans="1:23" ht="14.4" x14ac:dyDescent="0.3">
      <c r="A3" s="2" t="s">
        <v>41</v>
      </c>
      <c r="B3" s="2" t="s">
        <v>41</v>
      </c>
      <c r="C3" s="2" t="s">
        <v>41</v>
      </c>
      <c r="D3" s="3">
        <f>COUNTIF(B2:B36,C3)</f>
        <v>8</v>
      </c>
      <c r="M3" s="18" t="s">
        <v>41</v>
      </c>
      <c r="N3" s="18">
        <v>7.5</v>
      </c>
      <c r="O3" s="18">
        <v>2.5</v>
      </c>
      <c r="P3" s="18">
        <v>6.6666666670000003</v>
      </c>
      <c r="Q3" s="18">
        <v>10</v>
      </c>
      <c r="S3" s="2" t="s">
        <v>41</v>
      </c>
      <c r="T3" s="3">
        <f>AVERAGEIF(M2:M36,S3,N2:N36)</f>
        <v>8.0208333333750002</v>
      </c>
      <c r="U3" s="3">
        <f>AVERAGEIF(M2:M36,S3,O2:O36)</f>
        <v>2.9687500000374998</v>
      </c>
      <c r="V3" s="3">
        <f>AVERAGEIF(M2:M36,S3,P2:P36)</f>
        <v>4.375</v>
      </c>
      <c r="W3" s="3">
        <f>AVERAGEIF(M2:M36,S3,Q2:Q36)</f>
        <v>6.875</v>
      </c>
    </row>
    <row r="4" spans="1:23" ht="14.4" x14ac:dyDescent="0.3">
      <c r="A4" s="2" t="s">
        <v>31</v>
      </c>
      <c r="B4" s="2" t="s">
        <v>31</v>
      </c>
      <c r="C4" s="2" t="s">
        <v>71</v>
      </c>
      <c r="D4" s="3">
        <f>COUNTIF(B2:B36,C4)</f>
        <v>6</v>
      </c>
      <c r="M4" s="18" t="s">
        <v>31</v>
      </c>
      <c r="N4" s="18">
        <v>9.1666666669999994</v>
      </c>
      <c r="O4" s="18">
        <v>3.75</v>
      </c>
      <c r="P4" s="18">
        <v>5</v>
      </c>
      <c r="Q4" s="18">
        <v>8.3333333330000006</v>
      </c>
      <c r="S4" s="2" t="s">
        <v>71</v>
      </c>
      <c r="T4" s="3">
        <f>AVERAGEIF(M2:M36,S4,N2:N36)</f>
        <v>10</v>
      </c>
      <c r="U4" s="3">
        <f>AVERAGEIF(M2:M36,S4,O2:O36)</f>
        <v>9.375</v>
      </c>
      <c r="V4" s="3">
        <f>AVERAGEIF(M2:M36,S4,P2:P36)</f>
        <v>8.4722222223333343</v>
      </c>
      <c r="W4" s="3">
        <f>AVERAGEIF(M2:M36,S4,Q2:Q36)</f>
        <v>8.3333333333333339</v>
      </c>
    </row>
    <row r="5" spans="1:23" ht="14.4" x14ac:dyDescent="0.3">
      <c r="A5" s="2" t="s">
        <v>41</v>
      </c>
      <c r="B5" s="2" t="s">
        <v>41</v>
      </c>
      <c r="C5" s="4" t="s">
        <v>99</v>
      </c>
      <c r="D5" s="3">
        <f>COUNTIF(B2:B36,C5)</f>
        <v>9</v>
      </c>
      <c r="M5" s="18" t="s">
        <v>41</v>
      </c>
      <c r="N5" s="18">
        <v>9.1666666669999994</v>
      </c>
      <c r="O5" s="18">
        <v>2.5</v>
      </c>
      <c r="P5" s="18">
        <v>5</v>
      </c>
      <c r="Q5" s="18">
        <v>5</v>
      </c>
      <c r="S5" s="4" t="s">
        <v>99</v>
      </c>
      <c r="T5" s="3">
        <f>AVERAGEIF(M2:M36,S5,N2:N36)</f>
        <v>9.1666666666666661</v>
      </c>
      <c r="U5" s="3">
        <f>AVERAGEIF(M2:M36,S5,O2:O36)</f>
        <v>7.7777777776666666</v>
      </c>
      <c r="V5" s="3">
        <f>AVERAGEIF(M2:M36,S5,P2:P36)</f>
        <v>7.9629629629999998</v>
      </c>
      <c r="W5" s="3">
        <f>AVERAGEIF(M2:M36,S5,Q2:Q36)</f>
        <v>8.8888888888888893</v>
      </c>
    </row>
    <row r="6" spans="1:23" ht="14.4" x14ac:dyDescent="0.3">
      <c r="A6" s="2" t="s">
        <v>71</v>
      </c>
      <c r="B6" s="2" t="s">
        <v>71</v>
      </c>
      <c r="M6" s="18" t="s">
        <v>71</v>
      </c>
      <c r="N6" s="18">
        <v>10</v>
      </c>
      <c r="O6" s="18">
        <v>9.5833333330000006</v>
      </c>
      <c r="P6" s="18">
        <v>8.3333333330000006</v>
      </c>
      <c r="Q6" s="18">
        <v>8.3333333330000006</v>
      </c>
    </row>
    <row r="7" spans="1:23" ht="14.4" x14ac:dyDescent="0.3">
      <c r="A7" s="2" t="s">
        <v>41</v>
      </c>
      <c r="B7" s="2" t="s">
        <v>41</v>
      </c>
      <c r="M7" s="18" t="s">
        <v>41</v>
      </c>
      <c r="N7" s="18">
        <v>7.5</v>
      </c>
      <c r="O7" s="18">
        <v>0.83333333330000003</v>
      </c>
      <c r="P7" s="18">
        <v>3.3333333330000001</v>
      </c>
      <c r="Q7" s="18">
        <v>5</v>
      </c>
    </row>
    <row r="8" spans="1:23" ht="14.4" x14ac:dyDescent="0.3">
      <c r="A8" s="2" t="s">
        <v>89</v>
      </c>
      <c r="B8" s="2" t="s">
        <v>71</v>
      </c>
      <c r="M8" s="18" t="s">
        <v>99</v>
      </c>
      <c r="N8" s="18">
        <v>10</v>
      </c>
      <c r="O8" s="18">
        <v>8.75</v>
      </c>
      <c r="P8" s="18">
        <v>9.1666666669999994</v>
      </c>
      <c r="Q8" s="18">
        <v>6.6666666670000003</v>
      </c>
    </row>
    <row r="9" spans="1:23" ht="14.4" x14ac:dyDescent="0.3">
      <c r="A9" s="4" t="s">
        <v>99</v>
      </c>
      <c r="B9" s="4" t="s">
        <v>99</v>
      </c>
      <c r="M9" s="18" t="s">
        <v>71</v>
      </c>
      <c r="N9" s="18">
        <v>10</v>
      </c>
      <c r="O9" s="18">
        <v>8.75</v>
      </c>
      <c r="P9" s="18">
        <v>9.1666666669999994</v>
      </c>
      <c r="Q9" s="18">
        <v>6.6666666670000003</v>
      </c>
    </row>
    <row r="10" spans="1:23" ht="14.4" x14ac:dyDescent="0.3">
      <c r="A10" s="2" t="s">
        <v>31</v>
      </c>
      <c r="B10" s="2" t="s">
        <v>31</v>
      </c>
      <c r="M10" s="18" t="s">
        <v>99</v>
      </c>
      <c r="N10" s="18">
        <v>9.1666666669999994</v>
      </c>
      <c r="O10" s="18">
        <v>9.5833333330000006</v>
      </c>
      <c r="P10" s="18">
        <v>10</v>
      </c>
      <c r="Q10" s="18">
        <v>10</v>
      </c>
    </row>
    <row r="11" spans="1:23" ht="14.4" x14ac:dyDescent="0.3">
      <c r="A11" s="2" t="s">
        <v>41</v>
      </c>
      <c r="B11" s="2" t="s">
        <v>41</v>
      </c>
      <c r="M11" s="18" t="s">
        <v>31</v>
      </c>
      <c r="N11" s="18">
        <v>10</v>
      </c>
      <c r="O11" s="18">
        <v>3.3333333330000001</v>
      </c>
      <c r="P11" s="18">
        <v>5</v>
      </c>
      <c r="Q11" s="18">
        <v>10</v>
      </c>
    </row>
    <row r="12" spans="1:23" ht="14.4" x14ac:dyDescent="0.3">
      <c r="A12" s="4" t="s">
        <v>127</v>
      </c>
      <c r="B12" s="4" t="s">
        <v>41</v>
      </c>
      <c r="M12" s="18" t="s">
        <v>41</v>
      </c>
      <c r="N12" s="18">
        <v>7.5</v>
      </c>
      <c r="O12" s="18">
        <v>2.9166666669999999</v>
      </c>
      <c r="P12" s="18">
        <v>1.6666666670000001</v>
      </c>
      <c r="Q12" s="18">
        <v>6.6666666670000003</v>
      </c>
    </row>
    <row r="13" spans="1:23" ht="14.4" x14ac:dyDescent="0.3">
      <c r="A13" s="4" t="s">
        <v>127</v>
      </c>
      <c r="B13" s="4" t="s">
        <v>41</v>
      </c>
      <c r="M13" s="18" t="s">
        <v>31</v>
      </c>
      <c r="N13" s="18">
        <v>8.3333333330000006</v>
      </c>
      <c r="O13" s="18">
        <v>5.4166666670000003</v>
      </c>
      <c r="P13" s="18">
        <v>5</v>
      </c>
      <c r="Q13" s="18">
        <v>8.3333333330000006</v>
      </c>
    </row>
    <row r="14" spans="1:23" ht="14.4" x14ac:dyDescent="0.3">
      <c r="A14" s="2" t="s">
        <v>99</v>
      </c>
      <c r="B14" s="2" t="s">
        <v>99</v>
      </c>
      <c r="M14" s="18" t="s">
        <v>41</v>
      </c>
      <c r="N14" s="18">
        <v>8.3333333330000006</v>
      </c>
      <c r="O14" s="18">
        <v>5.4166666670000003</v>
      </c>
      <c r="P14" s="18">
        <v>5</v>
      </c>
      <c r="Q14" s="18">
        <v>8.3333333330000006</v>
      </c>
    </row>
    <row r="15" spans="1:23" ht="14.4" x14ac:dyDescent="0.3">
      <c r="A15" s="4" t="s">
        <v>89</v>
      </c>
      <c r="B15" s="4" t="s">
        <v>71</v>
      </c>
      <c r="M15" s="18" t="s">
        <v>31</v>
      </c>
      <c r="N15" s="18">
        <v>6.6666666670000003</v>
      </c>
      <c r="O15" s="18">
        <v>2.5</v>
      </c>
      <c r="P15" s="18">
        <v>3.3333333330000001</v>
      </c>
      <c r="Q15" s="18">
        <v>5</v>
      </c>
    </row>
    <row r="16" spans="1:23" ht="14.4" x14ac:dyDescent="0.3">
      <c r="A16" s="2" t="s">
        <v>466</v>
      </c>
      <c r="B16" s="2" t="s">
        <v>31</v>
      </c>
      <c r="M16" s="18" t="s">
        <v>41</v>
      </c>
      <c r="N16" s="18">
        <v>6.6666666670000003</v>
      </c>
      <c r="O16" s="18">
        <v>2.5</v>
      </c>
      <c r="P16" s="18">
        <v>3.3333333330000001</v>
      </c>
      <c r="Q16" s="18">
        <v>5</v>
      </c>
    </row>
    <row r="17" spans="1:17" ht="14.4" x14ac:dyDescent="0.3">
      <c r="A17" s="2" t="s">
        <v>31</v>
      </c>
      <c r="B17" s="2" t="s">
        <v>31</v>
      </c>
      <c r="M17" s="18" t="s">
        <v>99</v>
      </c>
      <c r="N17" s="18">
        <v>5</v>
      </c>
      <c r="O17" s="18">
        <v>2.0833333330000001</v>
      </c>
      <c r="P17" s="18">
        <v>2.5</v>
      </c>
      <c r="Q17" s="18">
        <v>8.3333333330000006</v>
      </c>
    </row>
    <row r="18" spans="1:17" ht="14.4" x14ac:dyDescent="0.3">
      <c r="A18" s="2" t="s">
        <v>31</v>
      </c>
      <c r="B18" s="2" t="s">
        <v>31</v>
      </c>
      <c r="M18" s="18" t="s">
        <v>99</v>
      </c>
      <c r="N18" s="18">
        <v>10</v>
      </c>
      <c r="O18" s="18">
        <v>10</v>
      </c>
      <c r="P18" s="18">
        <v>10</v>
      </c>
      <c r="Q18" s="18">
        <v>10</v>
      </c>
    </row>
    <row r="19" spans="1:17" ht="14.4" x14ac:dyDescent="0.3">
      <c r="A19" s="2" t="s">
        <v>41</v>
      </c>
      <c r="B19" s="2" t="s">
        <v>41</v>
      </c>
      <c r="M19" s="18" t="s">
        <v>71</v>
      </c>
      <c r="N19" s="18">
        <v>10</v>
      </c>
      <c r="O19" s="18">
        <v>10</v>
      </c>
      <c r="P19" s="18">
        <v>10</v>
      </c>
      <c r="Q19" s="18">
        <v>10</v>
      </c>
    </row>
    <row r="20" spans="1:17" ht="14.4" x14ac:dyDescent="0.3">
      <c r="A20" s="4" t="s">
        <v>199</v>
      </c>
      <c r="B20" s="4" t="s">
        <v>31</v>
      </c>
      <c r="M20" s="18" t="s">
        <v>71</v>
      </c>
      <c r="N20" s="18">
        <v>10</v>
      </c>
      <c r="O20" s="18">
        <v>10</v>
      </c>
      <c r="P20" s="18">
        <v>10</v>
      </c>
      <c r="Q20" s="18">
        <v>10</v>
      </c>
    </row>
    <row r="21" spans="1:17" ht="14.4" x14ac:dyDescent="0.3">
      <c r="A21" s="2" t="s">
        <v>31</v>
      </c>
      <c r="B21" s="2" t="s">
        <v>31</v>
      </c>
      <c r="M21" s="18" t="s">
        <v>31</v>
      </c>
      <c r="N21" s="18">
        <v>10</v>
      </c>
      <c r="O21" s="18">
        <v>10</v>
      </c>
      <c r="P21" s="18">
        <v>10</v>
      </c>
      <c r="Q21" s="18">
        <v>10</v>
      </c>
    </row>
    <row r="22" spans="1:17" ht="14.4" x14ac:dyDescent="0.3">
      <c r="A22" s="2" t="s">
        <v>41</v>
      </c>
      <c r="B22" s="2" t="s">
        <v>41</v>
      </c>
      <c r="M22" s="18" t="s">
        <v>31</v>
      </c>
      <c r="N22" s="18">
        <v>10</v>
      </c>
      <c r="O22" s="18">
        <v>8.75</v>
      </c>
      <c r="P22" s="18">
        <v>6.6666666670000003</v>
      </c>
      <c r="Q22" s="18">
        <v>10</v>
      </c>
    </row>
    <row r="23" spans="1:17" ht="14.4" x14ac:dyDescent="0.3">
      <c r="A23" s="2" t="s">
        <v>31</v>
      </c>
      <c r="B23" s="2" t="s">
        <v>31</v>
      </c>
      <c r="M23" s="18" t="s">
        <v>31</v>
      </c>
      <c r="N23" s="18">
        <v>9.1666666669999994</v>
      </c>
      <c r="O23" s="18">
        <v>5.4166666670000003</v>
      </c>
      <c r="P23" s="18">
        <v>9.1666666669999994</v>
      </c>
      <c r="Q23" s="18">
        <v>10</v>
      </c>
    </row>
    <row r="24" spans="1:17" ht="14.4" x14ac:dyDescent="0.3">
      <c r="A24" s="2" t="s">
        <v>99</v>
      </c>
      <c r="B24" s="2" t="s">
        <v>99</v>
      </c>
      <c r="M24" s="18" t="s">
        <v>41</v>
      </c>
      <c r="N24" s="18">
        <v>7.5</v>
      </c>
      <c r="O24" s="18">
        <v>2.5</v>
      </c>
      <c r="P24" s="18">
        <v>5</v>
      </c>
      <c r="Q24" s="18">
        <v>8.3333333330000006</v>
      </c>
    </row>
    <row r="25" spans="1:17" ht="14.4" x14ac:dyDescent="0.3">
      <c r="A25" s="4" t="s">
        <v>31</v>
      </c>
      <c r="B25" s="4" t="s">
        <v>31</v>
      </c>
      <c r="M25" s="18" t="s">
        <v>99</v>
      </c>
      <c r="N25" s="18">
        <v>10</v>
      </c>
      <c r="O25" s="18">
        <v>9.5833333330000006</v>
      </c>
      <c r="P25" s="18">
        <v>9.1666666669999994</v>
      </c>
      <c r="Q25" s="18">
        <v>10</v>
      </c>
    </row>
    <row r="26" spans="1:17" ht="14.4" x14ac:dyDescent="0.3">
      <c r="A26" s="2" t="s">
        <v>99</v>
      </c>
      <c r="B26" s="2" t="s">
        <v>99</v>
      </c>
      <c r="M26" s="18" t="s">
        <v>31</v>
      </c>
      <c r="N26" s="18">
        <v>10</v>
      </c>
      <c r="O26" s="18">
        <v>9.5833333330000006</v>
      </c>
      <c r="P26" s="18">
        <v>9.1666666669999994</v>
      </c>
      <c r="Q26" s="18">
        <v>10</v>
      </c>
    </row>
    <row r="27" spans="1:17" ht="14.4" x14ac:dyDescent="0.3">
      <c r="A27" s="2" t="s">
        <v>99</v>
      </c>
      <c r="B27" s="2" t="s">
        <v>99</v>
      </c>
      <c r="M27" s="18" t="s">
        <v>31</v>
      </c>
      <c r="N27" s="18">
        <v>9.1666666669999994</v>
      </c>
      <c r="O27" s="18">
        <v>1.25</v>
      </c>
      <c r="P27" s="18">
        <v>6.6666666670000003</v>
      </c>
      <c r="Q27" s="18">
        <v>8.3333333330000006</v>
      </c>
    </row>
    <row r="28" spans="1:17" ht="14.4" x14ac:dyDescent="0.3">
      <c r="A28" s="2" t="s">
        <v>89</v>
      </c>
      <c r="B28" s="2" t="s">
        <v>71</v>
      </c>
      <c r="M28" s="18" t="s">
        <v>41</v>
      </c>
      <c r="N28" s="18">
        <v>10</v>
      </c>
      <c r="O28" s="18">
        <v>4.5833333329999997</v>
      </c>
      <c r="P28" s="18">
        <v>5</v>
      </c>
      <c r="Q28" s="18">
        <v>6.6666666670000003</v>
      </c>
    </row>
    <row r="29" spans="1:17" ht="14.4" x14ac:dyDescent="0.3">
      <c r="A29" s="4" t="s">
        <v>71</v>
      </c>
      <c r="B29" s="4" t="s">
        <v>71</v>
      </c>
      <c r="M29" s="18" t="s">
        <v>31</v>
      </c>
      <c r="N29" s="18">
        <v>8.3333333330000006</v>
      </c>
      <c r="O29" s="18">
        <v>8.75</v>
      </c>
      <c r="P29" s="18">
        <v>7.5</v>
      </c>
      <c r="Q29" s="18">
        <v>8.3333333330000006</v>
      </c>
    </row>
    <row r="30" spans="1:17" ht="14.4" x14ac:dyDescent="0.3">
      <c r="B30" s="2" t="s">
        <v>99</v>
      </c>
      <c r="M30" s="18" t="s">
        <v>99</v>
      </c>
      <c r="N30" s="18">
        <v>10</v>
      </c>
      <c r="O30" s="18">
        <v>9.5833333330000006</v>
      </c>
      <c r="P30" s="18">
        <v>8.3333333330000006</v>
      </c>
      <c r="Q30" s="18">
        <v>10</v>
      </c>
    </row>
    <row r="31" spans="1:17" ht="14.4" x14ac:dyDescent="0.3">
      <c r="B31" s="2" t="s">
        <v>31</v>
      </c>
      <c r="M31" s="18" t="s">
        <v>31</v>
      </c>
      <c r="N31" s="18">
        <v>10</v>
      </c>
      <c r="O31" s="18">
        <v>9.1666666669999994</v>
      </c>
      <c r="P31" s="18">
        <v>9.1666666669999994</v>
      </c>
      <c r="Q31" s="18">
        <v>10</v>
      </c>
    </row>
    <row r="32" spans="1:17" ht="14.4" x14ac:dyDescent="0.3">
      <c r="B32" s="2" t="s">
        <v>31</v>
      </c>
      <c r="M32" s="18" t="s">
        <v>99</v>
      </c>
      <c r="N32" s="18">
        <v>10</v>
      </c>
      <c r="O32" s="18">
        <v>7.9166666670000003</v>
      </c>
      <c r="P32" s="18">
        <v>7.5</v>
      </c>
      <c r="Q32" s="18">
        <v>10</v>
      </c>
    </row>
    <row r="33" spans="2:17" ht="14.4" x14ac:dyDescent="0.3">
      <c r="B33" s="2" t="s">
        <v>99</v>
      </c>
      <c r="M33" s="18" t="s">
        <v>99</v>
      </c>
      <c r="N33" s="18">
        <v>8.3333333330000006</v>
      </c>
      <c r="O33" s="18">
        <v>4.5833333329999997</v>
      </c>
      <c r="P33" s="18">
        <v>5.8333333329999997</v>
      </c>
      <c r="Q33" s="18">
        <v>8.3333333330000006</v>
      </c>
    </row>
    <row r="34" spans="2:17" ht="14.4" x14ac:dyDescent="0.3">
      <c r="B34" s="2" t="s">
        <v>99</v>
      </c>
      <c r="M34" s="18" t="s">
        <v>99</v>
      </c>
      <c r="N34" s="18">
        <v>10</v>
      </c>
      <c r="O34" s="18">
        <v>7.9166666670000003</v>
      </c>
      <c r="P34" s="18">
        <v>9.1666666669999994</v>
      </c>
      <c r="Q34" s="18">
        <v>6.6666666670000003</v>
      </c>
    </row>
    <row r="35" spans="2:17" ht="15" customHeight="1" x14ac:dyDescent="0.3">
      <c r="B35" s="2" t="s">
        <v>99</v>
      </c>
      <c r="M35" s="18" t="s">
        <v>71</v>
      </c>
      <c r="N35" s="18">
        <v>10</v>
      </c>
      <c r="O35" s="18">
        <v>7.9166666670000003</v>
      </c>
      <c r="P35" s="18">
        <v>9.1666666669999994</v>
      </c>
      <c r="Q35" s="18">
        <v>6.6666666670000003</v>
      </c>
    </row>
    <row r="36" spans="2:17" ht="15" customHeight="1" x14ac:dyDescent="0.3">
      <c r="B36" s="17" t="s">
        <v>71</v>
      </c>
      <c r="M36" s="18" t="s">
        <v>71</v>
      </c>
      <c r="N36" s="18">
        <v>10</v>
      </c>
      <c r="O36" s="18">
        <v>10</v>
      </c>
      <c r="P36" s="18">
        <v>4.1666666670000003</v>
      </c>
      <c r="Q36" s="18">
        <v>8.3333333330000006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02"/>
  <sheetViews>
    <sheetView workbookViewId="0">
      <selection activeCell="H9" sqref="H9"/>
    </sheetView>
  </sheetViews>
  <sheetFormatPr defaultColWidth="14.44140625" defaultRowHeight="15" customHeight="1" x14ac:dyDescent="0.3"/>
  <cols>
    <col min="1" max="1" width="8.6640625" customWidth="1"/>
    <col min="7" max="7" width="17.44140625" customWidth="1"/>
    <col min="9" max="9" width="25.5546875" customWidth="1"/>
    <col min="10" max="10" width="35.6640625" customWidth="1"/>
    <col min="11" max="11" width="39.44140625" customWidth="1"/>
    <col min="12" max="12" width="23.5546875" customWidth="1"/>
    <col min="16" max="16" width="173.33203125" customWidth="1"/>
  </cols>
  <sheetData>
    <row r="1" spans="1:16" thickBot="1" x14ac:dyDescent="0.35">
      <c r="A1" s="13" t="s">
        <v>0</v>
      </c>
      <c r="B1" s="14" t="s">
        <v>2</v>
      </c>
      <c r="C1" s="14" t="s">
        <v>3</v>
      </c>
      <c r="D1" s="14" t="s">
        <v>4</v>
      </c>
      <c r="E1" s="14" t="s">
        <v>7</v>
      </c>
      <c r="F1" s="14" t="s">
        <v>8</v>
      </c>
      <c r="G1" s="14" t="s">
        <v>9</v>
      </c>
      <c r="H1" s="14" t="s">
        <v>10</v>
      </c>
      <c r="I1" s="14" t="s">
        <v>12</v>
      </c>
      <c r="J1" s="14" t="s">
        <v>285</v>
      </c>
      <c r="K1" s="14" t="s">
        <v>286</v>
      </c>
      <c r="L1" s="14" t="s">
        <v>287</v>
      </c>
      <c r="M1" s="14" t="s">
        <v>288</v>
      </c>
      <c r="N1" s="14" t="s">
        <v>289</v>
      </c>
      <c r="O1" s="14" t="s">
        <v>290</v>
      </c>
      <c r="P1" s="14" t="s">
        <v>14</v>
      </c>
    </row>
    <row r="2" spans="1:16" thickBot="1" x14ac:dyDescent="0.35">
      <c r="A2" s="10" t="s">
        <v>22</v>
      </c>
      <c r="B2" s="10" t="s">
        <v>24</v>
      </c>
      <c r="C2" s="15">
        <v>2009</v>
      </c>
      <c r="D2" s="10" t="s">
        <v>25</v>
      </c>
      <c r="E2" s="11" t="s">
        <v>27</v>
      </c>
      <c r="F2" s="10" t="s">
        <v>28</v>
      </c>
      <c r="G2" s="10" t="s">
        <v>29</v>
      </c>
      <c r="H2" s="10" t="s">
        <v>30</v>
      </c>
      <c r="I2" s="12" t="s">
        <v>32</v>
      </c>
      <c r="J2" s="10" t="s">
        <v>396</v>
      </c>
      <c r="K2" s="10" t="s">
        <v>314</v>
      </c>
      <c r="L2" s="10" t="s">
        <v>314</v>
      </c>
      <c r="M2" s="10" t="s">
        <v>314</v>
      </c>
      <c r="N2" s="10" t="s">
        <v>314</v>
      </c>
      <c r="O2" s="10" t="s">
        <v>314</v>
      </c>
      <c r="P2" s="10" t="s">
        <v>397</v>
      </c>
    </row>
    <row r="3" spans="1:16" thickBot="1" x14ac:dyDescent="0.35">
      <c r="A3" s="10" t="s">
        <v>33</v>
      </c>
      <c r="B3" s="10" t="s">
        <v>35</v>
      </c>
      <c r="C3" s="15">
        <v>2013</v>
      </c>
      <c r="D3" s="10" t="s">
        <v>36</v>
      </c>
      <c r="E3" s="11" t="s">
        <v>38</v>
      </c>
      <c r="F3" s="10" t="s">
        <v>39</v>
      </c>
      <c r="G3" s="10" t="s">
        <v>40</v>
      </c>
      <c r="H3" s="10" t="s">
        <v>30</v>
      </c>
      <c r="I3" s="12" t="s">
        <v>42</v>
      </c>
      <c r="J3" s="10" t="s">
        <v>398</v>
      </c>
      <c r="K3" s="10" t="s">
        <v>399</v>
      </c>
      <c r="L3" s="10" t="s">
        <v>400</v>
      </c>
      <c r="M3" s="10" t="s">
        <v>314</v>
      </c>
      <c r="N3" s="10" t="s">
        <v>314</v>
      </c>
      <c r="O3" s="10" t="s">
        <v>314</v>
      </c>
      <c r="P3" s="10" t="s">
        <v>401</v>
      </c>
    </row>
    <row r="4" spans="1:16" thickBot="1" x14ac:dyDescent="0.35">
      <c r="A4" s="10" t="s">
        <v>43</v>
      </c>
      <c r="B4" s="10" t="s">
        <v>45</v>
      </c>
      <c r="C4" s="15">
        <v>2014</v>
      </c>
      <c r="D4" s="10" t="s">
        <v>46</v>
      </c>
      <c r="E4" s="11" t="s">
        <v>48</v>
      </c>
      <c r="F4" s="10" t="s">
        <v>49</v>
      </c>
      <c r="G4" s="10" t="s">
        <v>50</v>
      </c>
      <c r="H4" s="10" t="s">
        <v>30</v>
      </c>
      <c r="I4" s="12" t="s">
        <v>51</v>
      </c>
      <c r="J4" s="10" t="s">
        <v>399</v>
      </c>
      <c r="K4" s="10" t="s">
        <v>402</v>
      </c>
      <c r="L4" s="10" t="s">
        <v>400</v>
      </c>
      <c r="M4" s="10" t="s">
        <v>314</v>
      </c>
      <c r="N4" s="10" t="s">
        <v>314</v>
      </c>
      <c r="O4" s="10" t="s">
        <v>314</v>
      </c>
      <c r="P4" s="10" t="s">
        <v>403</v>
      </c>
    </row>
    <row r="5" spans="1:16" thickBot="1" x14ac:dyDescent="0.35">
      <c r="A5" s="10" t="s">
        <v>52</v>
      </c>
      <c r="B5" s="10" t="s">
        <v>54</v>
      </c>
      <c r="C5" s="15">
        <v>2015</v>
      </c>
      <c r="D5" s="10" t="s">
        <v>55</v>
      </c>
      <c r="E5" s="11" t="s">
        <v>57</v>
      </c>
      <c r="F5" s="10" t="s">
        <v>58</v>
      </c>
      <c r="G5" s="10" t="s">
        <v>59</v>
      </c>
      <c r="H5" s="10" t="s">
        <v>60</v>
      </c>
      <c r="I5" s="12" t="s">
        <v>61</v>
      </c>
      <c r="J5" s="10" t="s">
        <v>399</v>
      </c>
      <c r="K5" s="10" t="s">
        <v>396</v>
      </c>
      <c r="L5" s="10" t="s">
        <v>314</v>
      </c>
      <c r="M5" s="10" t="s">
        <v>314</v>
      </c>
      <c r="N5" s="10" t="s">
        <v>314</v>
      </c>
      <c r="O5" s="10" t="s">
        <v>314</v>
      </c>
      <c r="P5" s="10" t="s">
        <v>404</v>
      </c>
    </row>
    <row r="6" spans="1:16" thickBot="1" x14ac:dyDescent="0.35">
      <c r="A6" s="10" t="s">
        <v>62</v>
      </c>
      <c r="B6" s="10" t="s">
        <v>64</v>
      </c>
      <c r="C6" s="15">
        <v>2016</v>
      </c>
      <c r="D6" s="10" t="s">
        <v>65</v>
      </c>
      <c r="E6" s="11" t="s">
        <v>67</v>
      </c>
      <c r="F6" s="10" t="s">
        <v>68</v>
      </c>
      <c r="G6" s="10" t="s">
        <v>69</v>
      </c>
      <c r="H6" s="10" t="s">
        <v>70</v>
      </c>
      <c r="I6" s="12" t="s">
        <v>72</v>
      </c>
      <c r="J6" s="10" t="s">
        <v>399</v>
      </c>
      <c r="K6" s="10" t="s">
        <v>400</v>
      </c>
      <c r="L6" s="10" t="s">
        <v>314</v>
      </c>
      <c r="M6" s="10" t="s">
        <v>314</v>
      </c>
      <c r="N6" s="10" t="s">
        <v>314</v>
      </c>
      <c r="O6" s="10" t="s">
        <v>314</v>
      </c>
      <c r="P6" s="10" t="s">
        <v>405</v>
      </c>
    </row>
    <row r="7" spans="1:16" thickBot="1" x14ac:dyDescent="0.35">
      <c r="A7" s="10" t="s">
        <v>73</v>
      </c>
      <c r="B7" s="10" t="s">
        <v>75</v>
      </c>
      <c r="C7" s="15">
        <v>2016</v>
      </c>
      <c r="D7" s="10" t="s">
        <v>76</v>
      </c>
      <c r="E7" s="11" t="s">
        <v>78</v>
      </c>
      <c r="F7" s="10" t="s">
        <v>79</v>
      </c>
      <c r="G7" s="10" t="s">
        <v>80</v>
      </c>
      <c r="H7" s="10" t="s">
        <v>30</v>
      </c>
      <c r="I7" s="12" t="s">
        <v>81</v>
      </c>
      <c r="J7" s="10" t="s">
        <v>398</v>
      </c>
      <c r="K7" s="10" t="s">
        <v>402</v>
      </c>
      <c r="L7" s="10" t="s">
        <v>396</v>
      </c>
      <c r="M7" s="10" t="s">
        <v>406</v>
      </c>
      <c r="N7" s="10" t="s">
        <v>314</v>
      </c>
      <c r="O7" s="10" t="s">
        <v>314</v>
      </c>
      <c r="P7" s="10" t="s">
        <v>407</v>
      </c>
    </row>
    <row r="8" spans="1:16" thickBot="1" x14ac:dyDescent="0.35">
      <c r="A8" s="10" t="s">
        <v>82</v>
      </c>
      <c r="B8" s="10" t="s">
        <v>84</v>
      </c>
      <c r="C8" s="15">
        <v>2017</v>
      </c>
      <c r="D8" s="10" t="s">
        <v>65</v>
      </c>
      <c r="E8" s="11" t="s">
        <v>86</v>
      </c>
      <c r="F8" s="10" t="s">
        <v>87</v>
      </c>
      <c r="G8" s="10" t="s">
        <v>88</v>
      </c>
      <c r="H8" s="10" t="s">
        <v>70</v>
      </c>
      <c r="I8" s="12" t="s">
        <v>90</v>
      </c>
      <c r="J8" s="10" t="s">
        <v>399</v>
      </c>
      <c r="K8" s="10" t="s">
        <v>402</v>
      </c>
      <c r="L8" s="10" t="s">
        <v>314</v>
      </c>
      <c r="M8" s="10" t="s">
        <v>314</v>
      </c>
      <c r="N8" s="10" t="s">
        <v>314</v>
      </c>
      <c r="O8" s="10" t="s">
        <v>314</v>
      </c>
      <c r="P8" s="10" t="s">
        <v>408</v>
      </c>
    </row>
    <row r="9" spans="1:16" thickBot="1" x14ac:dyDescent="0.35">
      <c r="A9" s="10" t="s">
        <v>91</v>
      </c>
      <c r="B9" s="10" t="s">
        <v>93</v>
      </c>
      <c r="C9" s="15">
        <v>2017</v>
      </c>
      <c r="D9" s="10" t="s">
        <v>94</v>
      </c>
      <c r="E9" s="11" t="s">
        <v>96</v>
      </c>
      <c r="F9" s="10" t="s">
        <v>97</v>
      </c>
      <c r="G9" s="10" t="s">
        <v>98</v>
      </c>
      <c r="H9" s="10" t="s">
        <v>30</v>
      </c>
      <c r="I9" s="12" t="s">
        <v>100</v>
      </c>
      <c r="J9" s="10" t="s">
        <v>314</v>
      </c>
      <c r="K9" s="10" t="s">
        <v>314</v>
      </c>
      <c r="L9" s="10" t="s">
        <v>314</v>
      </c>
      <c r="M9" s="10" t="s">
        <v>314</v>
      </c>
      <c r="N9" s="10" t="s">
        <v>314</v>
      </c>
      <c r="O9" s="10" t="s">
        <v>314</v>
      </c>
      <c r="P9" s="10" t="s">
        <v>409</v>
      </c>
    </row>
    <row r="10" spans="1:16" thickBot="1" x14ac:dyDescent="0.35">
      <c r="A10" s="10" t="s">
        <v>101</v>
      </c>
      <c r="B10" s="10" t="s">
        <v>103</v>
      </c>
      <c r="C10" s="15">
        <v>2017</v>
      </c>
      <c r="D10" s="10" t="s">
        <v>104</v>
      </c>
      <c r="E10" s="11" t="s">
        <v>106</v>
      </c>
      <c r="F10" s="10" t="s">
        <v>107</v>
      </c>
      <c r="G10" s="10" t="s">
        <v>108</v>
      </c>
      <c r="H10" s="10" t="s">
        <v>60</v>
      </c>
      <c r="I10" s="12" t="s">
        <v>109</v>
      </c>
      <c r="J10" s="10" t="s">
        <v>406</v>
      </c>
      <c r="K10" s="10" t="s">
        <v>398</v>
      </c>
      <c r="L10" s="10" t="s">
        <v>314</v>
      </c>
      <c r="M10" s="10" t="s">
        <v>314</v>
      </c>
      <c r="N10" s="10" t="s">
        <v>314</v>
      </c>
      <c r="O10" s="10" t="s">
        <v>314</v>
      </c>
      <c r="P10" s="10" t="s">
        <v>410</v>
      </c>
    </row>
    <row r="11" spans="1:16" thickBot="1" x14ac:dyDescent="0.35">
      <c r="A11" s="10" t="s">
        <v>110</v>
      </c>
      <c r="B11" s="10" t="s">
        <v>112</v>
      </c>
      <c r="C11" s="15">
        <v>2018</v>
      </c>
      <c r="D11" s="10" t="s">
        <v>113</v>
      </c>
      <c r="E11" s="11" t="s">
        <v>115</v>
      </c>
      <c r="F11" s="10" t="s">
        <v>116</v>
      </c>
      <c r="G11" s="10" t="s">
        <v>117</v>
      </c>
      <c r="H11" s="10" t="s">
        <v>70</v>
      </c>
      <c r="I11" s="12" t="s">
        <v>118</v>
      </c>
      <c r="J11" s="10" t="s">
        <v>398</v>
      </c>
      <c r="K11" s="10" t="s">
        <v>396</v>
      </c>
      <c r="L11" s="10" t="s">
        <v>406</v>
      </c>
      <c r="M11" s="10" t="s">
        <v>314</v>
      </c>
      <c r="N11" s="10" t="s">
        <v>314</v>
      </c>
      <c r="O11" s="10" t="s">
        <v>314</v>
      </c>
      <c r="P11" s="10" t="s">
        <v>411</v>
      </c>
    </row>
    <row r="12" spans="1:16" thickBot="1" x14ac:dyDescent="0.35">
      <c r="A12" s="10" t="s">
        <v>119</v>
      </c>
      <c r="B12" s="10" t="s">
        <v>121</v>
      </c>
      <c r="C12" s="15">
        <v>2018</v>
      </c>
      <c r="D12" s="10" t="s">
        <v>122</v>
      </c>
      <c r="E12" s="11" t="s">
        <v>124</v>
      </c>
      <c r="F12" s="10" t="s">
        <v>125</v>
      </c>
      <c r="G12" s="10" t="s">
        <v>126</v>
      </c>
      <c r="H12" s="10" t="s">
        <v>30</v>
      </c>
      <c r="I12" s="12" t="s">
        <v>128</v>
      </c>
      <c r="J12" s="10" t="s">
        <v>398</v>
      </c>
      <c r="K12" s="10" t="s">
        <v>396</v>
      </c>
      <c r="L12" s="10" t="s">
        <v>406</v>
      </c>
      <c r="M12" s="10" t="s">
        <v>314</v>
      </c>
      <c r="N12" s="10" t="s">
        <v>314</v>
      </c>
      <c r="O12" s="10" t="s">
        <v>314</v>
      </c>
      <c r="P12" s="10" t="s">
        <v>412</v>
      </c>
    </row>
    <row r="13" spans="1:16" thickBot="1" x14ac:dyDescent="0.35">
      <c r="A13" s="10" t="s">
        <v>129</v>
      </c>
      <c r="B13" s="10" t="s">
        <v>131</v>
      </c>
      <c r="C13" s="15">
        <v>2018</v>
      </c>
      <c r="D13" s="10" t="s">
        <v>132</v>
      </c>
      <c r="E13" s="11" t="s">
        <v>134</v>
      </c>
      <c r="F13" s="10" t="s">
        <v>135</v>
      </c>
      <c r="G13" s="10" t="s">
        <v>136</v>
      </c>
      <c r="H13" s="10" t="s">
        <v>70</v>
      </c>
      <c r="I13" s="12" t="s">
        <v>137</v>
      </c>
      <c r="J13" s="10" t="s">
        <v>398</v>
      </c>
      <c r="K13" s="10" t="s">
        <v>396</v>
      </c>
      <c r="L13" s="10" t="s">
        <v>314</v>
      </c>
      <c r="M13" s="10" t="s">
        <v>314</v>
      </c>
      <c r="N13" s="10" t="s">
        <v>314</v>
      </c>
      <c r="O13" s="10" t="s">
        <v>314</v>
      </c>
      <c r="P13" s="10" t="s">
        <v>413</v>
      </c>
    </row>
    <row r="14" spans="1:16" thickBot="1" x14ac:dyDescent="0.35">
      <c r="A14" s="10" t="s">
        <v>138</v>
      </c>
      <c r="B14" s="10" t="s">
        <v>140</v>
      </c>
      <c r="C14" s="15">
        <v>2018</v>
      </c>
      <c r="D14" s="10" t="s">
        <v>141</v>
      </c>
      <c r="E14" s="11" t="s">
        <v>143</v>
      </c>
      <c r="F14" s="10" t="s">
        <v>144</v>
      </c>
      <c r="G14" s="10" t="s">
        <v>145</v>
      </c>
      <c r="H14" s="10" t="s">
        <v>30</v>
      </c>
      <c r="I14" s="12" t="s">
        <v>146</v>
      </c>
      <c r="J14" s="10" t="s">
        <v>400</v>
      </c>
      <c r="K14" s="10" t="s">
        <v>402</v>
      </c>
      <c r="L14" s="10" t="s">
        <v>406</v>
      </c>
      <c r="M14" s="10" t="s">
        <v>314</v>
      </c>
      <c r="N14" s="10" t="s">
        <v>314</v>
      </c>
      <c r="O14" s="10" t="s">
        <v>314</v>
      </c>
      <c r="P14" s="10" t="s">
        <v>414</v>
      </c>
    </row>
    <row r="15" spans="1:16" thickBot="1" x14ac:dyDescent="0.35">
      <c r="A15" s="10" t="s">
        <v>147</v>
      </c>
      <c r="B15" s="10" t="s">
        <v>149</v>
      </c>
      <c r="C15" s="15">
        <v>2019</v>
      </c>
      <c r="D15" s="10" t="s">
        <v>150</v>
      </c>
      <c r="E15" s="11" t="s">
        <v>152</v>
      </c>
      <c r="F15" s="10" t="s">
        <v>153</v>
      </c>
      <c r="G15" s="10" t="s">
        <v>154</v>
      </c>
      <c r="H15" s="10" t="s">
        <v>70</v>
      </c>
      <c r="I15" s="12" t="s">
        <v>155</v>
      </c>
      <c r="J15" s="10" t="s">
        <v>399</v>
      </c>
      <c r="K15" s="10" t="s">
        <v>406</v>
      </c>
      <c r="L15" s="10" t="s">
        <v>314</v>
      </c>
      <c r="M15" s="10" t="s">
        <v>314</v>
      </c>
      <c r="N15" s="10" t="s">
        <v>314</v>
      </c>
      <c r="O15" s="10" t="s">
        <v>314</v>
      </c>
      <c r="P15" s="10" t="s">
        <v>415</v>
      </c>
    </row>
    <row r="16" spans="1:16" thickBot="1" x14ac:dyDescent="0.35">
      <c r="A16" s="10" t="s">
        <v>156</v>
      </c>
      <c r="B16" s="10" t="s">
        <v>158</v>
      </c>
      <c r="C16" s="15">
        <v>2019</v>
      </c>
      <c r="D16" s="10" t="s">
        <v>159</v>
      </c>
      <c r="E16" s="11" t="s">
        <v>161</v>
      </c>
      <c r="F16" s="10" t="s">
        <v>162</v>
      </c>
      <c r="G16" s="10" t="s">
        <v>163</v>
      </c>
      <c r="H16" s="10" t="s">
        <v>70</v>
      </c>
      <c r="I16" s="12" t="s">
        <v>164</v>
      </c>
      <c r="J16" s="10" t="s">
        <v>406</v>
      </c>
      <c r="K16" s="10" t="s">
        <v>314</v>
      </c>
      <c r="L16" s="10" t="s">
        <v>314</v>
      </c>
      <c r="M16" s="10" t="s">
        <v>314</v>
      </c>
      <c r="N16" s="10" t="s">
        <v>314</v>
      </c>
      <c r="O16" s="10" t="s">
        <v>314</v>
      </c>
      <c r="P16" s="10" t="s">
        <v>416</v>
      </c>
    </row>
    <row r="17" spans="1:16" thickBot="1" x14ac:dyDescent="0.35">
      <c r="A17" s="10" t="s">
        <v>165</v>
      </c>
      <c r="B17" s="10" t="s">
        <v>167</v>
      </c>
      <c r="C17" s="15">
        <v>2019</v>
      </c>
      <c r="D17" s="10" t="s">
        <v>168</v>
      </c>
      <c r="E17" s="11" t="s">
        <v>170</v>
      </c>
      <c r="F17" s="10" t="s">
        <v>171</v>
      </c>
      <c r="G17" s="10" t="s">
        <v>172</v>
      </c>
      <c r="H17" s="10" t="s">
        <v>70</v>
      </c>
      <c r="I17" s="12" t="s">
        <v>173</v>
      </c>
      <c r="J17" s="10" t="s">
        <v>398</v>
      </c>
      <c r="K17" s="10" t="s">
        <v>400</v>
      </c>
      <c r="L17" s="10" t="s">
        <v>396</v>
      </c>
      <c r="M17" s="10" t="s">
        <v>314</v>
      </c>
      <c r="N17" s="10" t="s">
        <v>314</v>
      </c>
      <c r="O17" s="10" t="s">
        <v>314</v>
      </c>
      <c r="P17" s="10" t="s">
        <v>300</v>
      </c>
    </row>
    <row r="18" spans="1:16" thickBot="1" x14ac:dyDescent="0.35">
      <c r="A18" s="10" t="s">
        <v>174</v>
      </c>
      <c r="B18" s="10" t="s">
        <v>176</v>
      </c>
      <c r="C18" s="15">
        <v>2020</v>
      </c>
      <c r="D18" s="10" t="s">
        <v>177</v>
      </c>
      <c r="E18" s="11" t="s">
        <v>179</v>
      </c>
      <c r="F18" s="10" t="s">
        <v>180</v>
      </c>
      <c r="G18" s="10" t="s">
        <v>181</v>
      </c>
      <c r="H18" s="10" t="s">
        <v>30</v>
      </c>
      <c r="I18" s="12" t="s">
        <v>182</v>
      </c>
      <c r="J18" s="10" t="s">
        <v>398</v>
      </c>
      <c r="K18" s="10" t="s">
        <v>396</v>
      </c>
      <c r="L18" s="10" t="s">
        <v>402</v>
      </c>
      <c r="M18" s="10" t="s">
        <v>314</v>
      </c>
      <c r="N18" s="10" t="s">
        <v>314</v>
      </c>
      <c r="O18" s="10" t="s">
        <v>314</v>
      </c>
      <c r="P18" s="10" t="s">
        <v>417</v>
      </c>
    </row>
    <row r="19" spans="1:16" thickBot="1" x14ac:dyDescent="0.35">
      <c r="A19" s="10" t="s">
        <v>183</v>
      </c>
      <c r="B19" s="10" t="s">
        <v>185</v>
      </c>
      <c r="C19" s="15">
        <v>2021</v>
      </c>
      <c r="D19" s="10" t="s">
        <v>186</v>
      </c>
      <c r="E19" s="11" t="s">
        <v>188</v>
      </c>
      <c r="F19" s="10" t="s">
        <v>189</v>
      </c>
      <c r="G19" s="10" t="s">
        <v>190</v>
      </c>
      <c r="H19" s="10" t="s">
        <v>70</v>
      </c>
      <c r="I19" s="12" t="s">
        <v>191</v>
      </c>
      <c r="J19" s="10" t="s">
        <v>398</v>
      </c>
      <c r="K19" s="10" t="s">
        <v>396</v>
      </c>
      <c r="L19" s="10" t="s">
        <v>314</v>
      </c>
      <c r="M19" s="10" t="s">
        <v>314</v>
      </c>
      <c r="N19" s="10" t="s">
        <v>314</v>
      </c>
      <c r="O19" s="10" t="s">
        <v>314</v>
      </c>
      <c r="P19" s="10" t="s">
        <v>418</v>
      </c>
    </row>
    <row r="20" spans="1:16" thickBot="1" x14ac:dyDescent="0.35">
      <c r="A20" s="10" t="s">
        <v>192</v>
      </c>
      <c r="B20" s="10" t="s">
        <v>194</v>
      </c>
      <c r="C20" s="15">
        <v>2021</v>
      </c>
      <c r="D20" s="10" t="s">
        <v>65</v>
      </c>
      <c r="E20" s="11" t="s">
        <v>196</v>
      </c>
      <c r="F20" s="10" t="s">
        <v>197</v>
      </c>
      <c r="G20" s="10" t="s">
        <v>198</v>
      </c>
      <c r="H20" s="10" t="s">
        <v>70</v>
      </c>
      <c r="I20" s="12" t="s">
        <v>200</v>
      </c>
      <c r="J20" s="10" t="s">
        <v>314</v>
      </c>
      <c r="K20" s="10" t="s">
        <v>314</v>
      </c>
      <c r="L20" s="10" t="s">
        <v>314</v>
      </c>
      <c r="M20" s="10" t="s">
        <v>314</v>
      </c>
      <c r="N20" s="10" t="s">
        <v>314</v>
      </c>
      <c r="O20" s="10" t="s">
        <v>406</v>
      </c>
      <c r="P20" s="10" t="s">
        <v>419</v>
      </c>
    </row>
    <row r="21" spans="1:16" thickBot="1" x14ac:dyDescent="0.35">
      <c r="A21" s="10" t="s">
        <v>201</v>
      </c>
      <c r="B21" s="10" t="s">
        <v>203</v>
      </c>
      <c r="C21" s="15">
        <v>2021</v>
      </c>
      <c r="D21" s="10" t="s">
        <v>204</v>
      </c>
      <c r="E21" s="11" t="s">
        <v>206</v>
      </c>
      <c r="F21" s="10" t="s">
        <v>207</v>
      </c>
      <c r="G21" s="10" t="s">
        <v>208</v>
      </c>
      <c r="H21" s="10" t="s">
        <v>30</v>
      </c>
      <c r="I21" s="12" t="s">
        <v>209</v>
      </c>
      <c r="J21" s="10" t="s">
        <v>396</v>
      </c>
      <c r="K21" s="10" t="s">
        <v>402</v>
      </c>
      <c r="L21" s="10" t="s">
        <v>314</v>
      </c>
      <c r="M21" s="10" t="s">
        <v>314</v>
      </c>
      <c r="N21" s="10" t="s">
        <v>314</v>
      </c>
      <c r="O21" s="10" t="s">
        <v>314</v>
      </c>
      <c r="P21" s="10" t="s">
        <v>420</v>
      </c>
    </row>
    <row r="22" spans="1:16" thickBot="1" x14ac:dyDescent="0.35">
      <c r="A22" s="10" t="s">
        <v>210</v>
      </c>
      <c r="B22" s="10" t="s">
        <v>212</v>
      </c>
      <c r="C22" s="15">
        <v>2022</v>
      </c>
      <c r="D22" s="10" t="s">
        <v>213</v>
      </c>
      <c r="E22" s="11" t="s">
        <v>215</v>
      </c>
      <c r="F22" s="10" t="s">
        <v>216</v>
      </c>
      <c r="G22" s="10" t="s">
        <v>217</v>
      </c>
      <c r="H22" s="10" t="s">
        <v>30</v>
      </c>
      <c r="I22" s="12" t="s">
        <v>218</v>
      </c>
      <c r="J22" s="10" t="s">
        <v>406</v>
      </c>
      <c r="K22" s="10" t="s">
        <v>314</v>
      </c>
      <c r="L22" s="10" t="s">
        <v>314</v>
      </c>
      <c r="M22" s="10" t="s">
        <v>314</v>
      </c>
      <c r="N22" s="10" t="s">
        <v>314</v>
      </c>
      <c r="O22" s="10" t="s">
        <v>314</v>
      </c>
      <c r="P22" s="10" t="s">
        <v>421</v>
      </c>
    </row>
    <row r="23" spans="1:16" thickBot="1" x14ac:dyDescent="0.35">
      <c r="A23" s="10" t="s">
        <v>219</v>
      </c>
      <c r="B23" s="10" t="s">
        <v>221</v>
      </c>
      <c r="C23" s="15">
        <v>2022</v>
      </c>
      <c r="D23" s="10" t="s">
        <v>222</v>
      </c>
      <c r="E23" s="11" t="s">
        <v>224</v>
      </c>
      <c r="F23" s="10" t="s">
        <v>225</v>
      </c>
      <c r="G23" s="10" t="s">
        <v>226</v>
      </c>
      <c r="H23" s="10" t="s">
        <v>70</v>
      </c>
      <c r="I23" s="12" t="s">
        <v>227</v>
      </c>
      <c r="J23" s="10" t="s">
        <v>406</v>
      </c>
      <c r="K23" s="10" t="s">
        <v>314</v>
      </c>
      <c r="L23" s="10" t="s">
        <v>314</v>
      </c>
      <c r="M23" s="10" t="s">
        <v>314</v>
      </c>
      <c r="N23" s="10" t="s">
        <v>314</v>
      </c>
      <c r="O23" s="10" t="s">
        <v>314</v>
      </c>
      <c r="P23" s="10" t="s">
        <v>422</v>
      </c>
    </row>
    <row r="24" spans="1:16" thickBot="1" x14ac:dyDescent="0.35">
      <c r="A24" s="10" t="s">
        <v>228</v>
      </c>
      <c r="B24" s="10" t="s">
        <v>230</v>
      </c>
      <c r="C24" s="15">
        <v>2023</v>
      </c>
      <c r="D24" s="10" t="s">
        <v>231</v>
      </c>
      <c r="E24" s="11" t="s">
        <v>233</v>
      </c>
      <c r="F24" s="10" t="s">
        <v>234</v>
      </c>
      <c r="G24" s="10" t="s">
        <v>235</v>
      </c>
      <c r="H24" s="10" t="s">
        <v>70</v>
      </c>
      <c r="I24" s="12" t="s">
        <v>236</v>
      </c>
      <c r="J24" s="10" t="s">
        <v>398</v>
      </c>
      <c r="K24" s="10" t="s">
        <v>402</v>
      </c>
      <c r="L24" s="10" t="s">
        <v>406</v>
      </c>
      <c r="M24" s="10" t="s">
        <v>314</v>
      </c>
      <c r="N24" s="10" t="s">
        <v>314</v>
      </c>
      <c r="O24" s="10" t="s">
        <v>314</v>
      </c>
      <c r="P24" s="10" t="s">
        <v>423</v>
      </c>
    </row>
    <row r="25" spans="1:16" thickBot="1" x14ac:dyDescent="0.35">
      <c r="A25" s="10" t="s">
        <v>237</v>
      </c>
      <c r="B25" s="10" t="s">
        <v>239</v>
      </c>
      <c r="C25" s="15">
        <v>2023</v>
      </c>
      <c r="D25" s="10" t="s">
        <v>240</v>
      </c>
      <c r="E25" s="11" t="s">
        <v>242</v>
      </c>
      <c r="F25" s="10" t="s">
        <v>243</v>
      </c>
      <c r="G25" s="10" t="s">
        <v>244</v>
      </c>
      <c r="H25" s="10" t="s">
        <v>70</v>
      </c>
      <c r="I25" s="12" t="s">
        <v>245</v>
      </c>
      <c r="J25" s="10" t="s">
        <v>314</v>
      </c>
      <c r="K25" s="10" t="s">
        <v>314</v>
      </c>
      <c r="L25" s="10" t="s">
        <v>314</v>
      </c>
      <c r="M25" s="10" t="s">
        <v>314</v>
      </c>
      <c r="N25" s="10" t="s">
        <v>314</v>
      </c>
      <c r="O25" s="10" t="s">
        <v>314</v>
      </c>
      <c r="P25" s="10" t="s">
        <v>300</v>
      </c>
    </row>
    <row r="26" spans="1:16" thickBot="1" x14ac:dyDescent="0.35">
      <c r="A26" s="10" t="s">
        <v>246</v>
      </c>
      <c r="B26" s="10" t="s">
        <v>248</v>
      </c>
      <c r="C26" s="15">
        <v>2023</v>
      </c>
      <c r="D26" s="10" t="s">
        <v>249</v>
      </c>
      <c r="E26" s="11" t="s">
        <v>251</v>
      </c>
      <c r="F26" s="10" t="s">
        <v>252</v>
      </c>
      <c r="G26" s="10" t="s">
        <v>253</v>
      </c>
      <c r="H26" s="10" t="s">
        <v>60</v>
      </c>
      <c r="I26" s="12" t="s">
        <v>254</v>
      </c>
      <c r="J26" s="10" t="s">
        <v>398</v>
      </c>
      <c r="K26" s="10" t="s">
        <v>400</v>
      </c>
      <c r="L26" s="10" t="s">
        <v>406</v>
      </c>
      <c r="M26" s="10" t="s">
        <v>314</v>
      </c>
      <c r="N26" s="10" t="s">
        <v>314</v>
      </c>
      <c r="O26" s="10" t="s">
        <v>314</v>
      </c>
      <c r="P26" s="10" t="s">
        <v>424</v>
      </c>
    </row>
    <row r="27" spans="1:16" thickBot="1" x14ac:dyDescent="0.35">
      <c r="A27" s="10" t="s">
        <v>255</v>
      </c>
      <c r="B27" s="10" t="s">
        <v>257</v>
      </c>
      <c r="C27" s="15">
        <v>2023</v>
      </c>
      <c r="D27" s="10" t="s">
        <v>258</v>
      </c>
      <c r="E27" s="11" t="s">
        <v>260</v>
      </c>
      <c r="F27" s="10" t="s">
        <v>261</v>
      </c>
      <c r="G27" s="10" t="s">
        <v>262</v>
      </c>
      <c r="H27" s="10" t="s">
        <v>30</v>
      </c>
      <c r="I27" s="12" t="s">
        <v>263</v>
      </c>
      <c r="J27" s="10" t="s">
        <v>399</v>
      </c>
      <c r="K27" s="10" t="s">
        <v>396</v>
      </c>
      <c r="L27" s="10" t="s">
        <v>406</v>
      </c>
      <c r="M27" s="10" t="s">
        <v>314</v>
      </c>
      <c r="N27" s="10" t="s">
        <v>314</v>
      </c>
      <c r="O27" s="10" t="s">
        <v>314</v>
      </c>
      <c r="P27" s="10" t="s">
        <v>425</v>
      </c>
    </row>
    <row r="28" spans="1:16" thickBot="1" x14ac:dyDescent="0.35">
      <c r="A28" s="10" t="s">
        <v>264</v>
      </c>
      <c r="B28" s="10" t="s">
        <v>266</v>
      </c>
      <c r="C28" s="15">
        <v>2024</v>
      </c>
      <c r="D28" s="10" t="s">
        <v>267</v>
      </c>
      <c r="E28" s="11" t="s">
        <v>269</v>
      </c>
      <c r="F28" s="10" t="s">
        <v>270</v>
      </c>
      <c r="G28" s="10" t="s">
        <v>271</v>
      </c>
      <c r="H28" s="10" t="s">
        <v>70</v>
      </c>
      <c r="I28" s="12" t="s">
        <v>272</v>
      </c>
      <c r="J28" s="10" t="s">
        <v>398</v>
      </c>
      <c r="K28" s="10" t="s">
        <v>406</v>
      </c>
      <c r="L28" s="10" t="s">
        <v>314</v>
      </c>
      <c r="M28" s="10" t="s">
        <v>314</v>
      </c>
      <c r="N28" s="10" t="s">
        <v>314</v>
      </c>
      <c r="O28" s="10" t="s">
        <v>314</v>
      </c>
      <c r="P28" s="10" t="s">
        <v>426</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199F9A57-4C02-4F16-B5BF-697105CD2B16}"/>
    <hyperlink ref="I3" r:id="rId2" xr:uid="{F63AA190-192A-4309-82FF-B3DA17C94513}"/>
    <hyperlink ref="I4" r:id="rId3" xr:uid="{AB7A2891-07F9-428B-B03E-D9F1AC069403}"/>
    <hyperlink ref="I5" r:id="rId4" xr:uid="{DA81DA03-2175-4E7A-90BB-C4D102378962}"/>
    <hyperlink ref="I6" r:id="rId5" xr:uid="{E32921CB-D88F-41FD-A76B-0275EC8F0AC8}"/>
    <hyperlink ref="I7" r:id="rId6" xr:uid="{D96B5902-9E12-4656-8359-0E316C19ADC2}"/>
    <hyperlink ref="I8" r:id="rId7" xr:uid="{C6673D72-5732-4576-9BF7-B259A5446327}"/>
    <hyperlink ref="I9" r:id="rId8" xr:uid="{D20C64B7-CF04-4852-AA5F-586CEF10B9F6}"/>
    <hyperlink ref="I10" r:id="rId9" xr:uid="{DD6EE455-9284-44F6-9A58-B27E8B0E8DD8}"/>
    <hyperlink ref="I11" r:id="rId10" xr:uid="{A4C5A4A6-43F5-429A-A78D-EF1C7DB919DD}"/>
    <hyperlink ref="I12" r:id="rId11" xr:uid="{B0A48365-BCAA-4E2A-BDD7-0863402C2B4E}"/>
    <hyperlink ref="I13" r:id="rId12" xr:uid="{8E02B53A-8745-4C4C-B114-36A7B1FDE3D7}"/>
    <hyperlink ref="I14" r:id="rId13" xr:uid="{3E111A43-3718-4E8B-98E7-F04D7708CBE8}"/>
    <hyperlink ref="I15" r:id="rId14" xr:uid="{D8F12D0D-EA5C-4261-8178-57D3A11EEFB5}"/>
    <hyperlink ref="I16" r:id="rId15" xr:uid="{ADE3E8ED-E6AF-43CB-89F4-4570D5ABA978}"/>
    <hyperlink ref="I17" r:id="rId16" xr:uid="{144FBFDA-22B8-4E4C-B459-A81221E8FB26}"/>
    <hyperlink ref="I18" r:id="rId17" xr:uid="{7BFC303B-96F8-4D35-BEF5-2C0A28E0349E}"/>
    <hyperlink ref="I19" r:id="rId18" xr:uid="{FFA74AA9-AFCF-489C-8F7C-BE91F167429E}"/>
    <hyperlink ref="I20" r:id="rId19" xr:uid="{46F85364-7D4A-4643-9E64-34C07E26F878}"/>
    <hyperlink ref="I21" r:id="rId20" xr:uid="{4B1D583D-FEAA-48D4-B1C2-1B245F1CFA82}"/>
    <hyperlink ref="I22" r:id="rId21" xr:uid="{BE77F5AC-CABE-4D8D-AC9C-F581E16A3012}"/>
    <hyperlink ref="I23" r:id="rId22" xr:uid="{B088726E-CC8C-49DC-8C5C-085714F346A6}"/>
    <hyperlink ref="I24" r:id="rId23" xr:uid="{38A0FC0A-7681-4A1E-BC04-D13385DA05E9}"/>
    <hyperlink ref="I25" r:id="rId24" xr:uid="{6C16C253-C598-4E7E-972D-8B2683B5012F}"/>
    <hyperlink ref="I26" r:id="rId25" xr:uid="{ABDFBCBF-C545-4DA7-8B45-AB19F1C17BC3}"/>
    <hyperlink ref="I27" r:id="rId26" xr:uid="{5F308AD8-1AEA-4E3F-97C3-B6CCC3F4223F}"/>
    <hyperlink ref="I28" r:id="rId27" xr:uid="{4B1DFD9F-9036-4E5F-818E-E05FB36D5F0B}"/>
    <hyperlink ref="I29" r:id="rId28" xr:uid="{08CC1F44-9D0D-42C3-BDAC-42486AED3E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02"/>
  <sheetViews>
    <sheetView workbookViewId="0">
      <selection activeCell="K12" sqref="K12"/>
    </sheetView>
  </sheetViews>
  <sheetFormatPr defaultColWidth="14.44140625" defaultRowHeight="15" customHeight="1" x14ac:dyDescent="0.3"/>
  <cols>
    <col min="1" max="1" width="8.6640625" customWidth="1"/>
    <col min="7" max="7" width="17.44140625" customWidth="1"/>
    <col min="9" max="9" width="25.44140625" customWidth="1"/>
    <col min="10" max="10" width="9" customWidth="1"/>
    <col min="11" max="11" width="172" customWidth="1"/>
  </cols>
  <sheetData>
    <row r="1" spans="1:11" thickBot="1" x14ac:dyDescent="0.35">
      <c r="A1" s="13" t="s">
        <v>0</v>
      </c>
      <c r="B1" s="14" t="s">
        <v>2</v>
      </c>
      <c r="C1" s="14" t="s">
        <v>3</v>
      </c>
      <c r="D1" s="14" t="s">
        <v>4</v>
      </c>
      <c r="E1" s="14" t="s">
        <v>7</v>
      </c>
      <c r="F1" s="14" t="s">
        <v>8</v>
      </c>
      <c r="G1" s="14" t="s">
        <v>9</v>
      </c>
      <c r="H1" s="14" t="s">
        <v>10</v>
      </c>
      <c r="I1" s="14" t="s">
        <v>12</v>
      </c>
      <c r="J1" s="14" t="s">
        <v>291</v>
      </c>
      <c r="K1" s="14" t="s">
        <v>14</v>
      </c>
    </row>
    <row r="2" spans="1:11" thickBot="1" x14ac:dyDescent="0.35">
      <c r="A2" s="10" t="s">
        <v>22</v>
      </c>
      <c r="B2" s="10" t="s">
        <v>24</v>
      </c>
      <c r="C2" s="15">
        <v>2009</v>
      </c>
      <c r="D2" s="10" t="s">
        <v>25</v>
      </c>
      <c r="E2" s="11" t="s">
        <v>27</v>
      </c>
      <c r="F2" s="10" t="s">
        <v>28</v>
      </c>
      <c r="G2" s="10" t="s">
        <v>29</v>
      </c>
      <c r="H2" s="10" t="s">
        <v>30</v>
      </c>
      <c r="I2" s="12" t="s">
        <v>32</v>
      </c>
      <c r="J2" s="10" t="s">
        <v>303</v>
      </c>
      <c r="K2" s="10" t="s">
        <v>300</v>
      </c>
    </row>
    <row r="3" spans="1:11" thickBot="1" x14ac:dyDescent="0.35">
      <c r="A3" s="10" t="s">
        <v>33</v>
      </c>
      <c r="B3" s="10" t="s">
        <v>35</v>
      </c>
      <c r="C3" s="15">
        <v>2013</v>
      </c>
      <c r="D3" s="10" t="s">
        <v>36</v>
      </c>
      <c r="E3" s="11" t="s">
        <v>38</v>
      </c>
      <c r="F3" s="10" t="s">
        <v>39</v>
      </c>
      <c r="G3" s="10" t="s">
        <v>40</v>
      </c>
      <c r="H3" s="10" t="s">
        <v>30</v>
      </c>
      <c r="I3" s="12" t="s">
        <v>42</v>
      </c>
      <c r="J3" s="10" t="s">
        <v>307</v>
      </c>
      <c r="K3" s="10" t="s">
        <v>427</v>
      </c>
    </row>
    <row r="4" spans="1:11" thickBot="1" x14ac:dyDescent="0.35">
      <c r="A4" s="10" t="s">
        <v>43</v>
      </c>
      <c r="B4" s="10" t="s">
        <v>45</v>
      </c>
      <c r="C4" s="15">
        <v>2014</v>
      </c>
      <c r="D4" s="10" t="s">
        <v>46</v>
      </c>
      <c r="E4" s="11" t="s">
        <v>48</v>
      </c>
      <c r="F4" s="10" t="s">
        <v>49</v>
      </c>
      <c r="G4" s="10" t="s">
        <v>50</v>
      </c>
      <c r="H4" s="10" t="s">
        <v>30</v>
      </c>
      <c r="I4" s="12" t="s">
        <v>51</v>
      </c>
      <c r="J4" s="10" t="s">
        <v>303</v>
      </c>
      <c r="K4" s="10" t="s">
        <v>300</v>
      </c>
    </row>
    <row r="5" spans="1:11" thickBot="1" x14ac:dyDescent="0.35">
      <c r="A5" s="10" t="s">
        <v>52</v>
      </c>
      <c r="B5" s="10" t="s">
        <v>54</v>
      </c>
      <c r="C5" s="15">
        <v>2015</v>
      </c>
      <c r="D5" s="10" t="s">
        <v>55</v>
      </c>
      <c r="E5" s="11" t="s">
        <v>57</v>
      </c>
      <c r="F5" s="10" t="s">
        <v>58</v>
      </c>
      <c r="G5" s="10" t="s">
        <v>59</v>
      </c>
      <c r="H5" s="10" t="s">
        <v>60</v>
      </c>
      <c r="I5" s="12" t="s">
        <v>61</v>
      </c>
      <c r="J5" s="10" t="s">
        <v>307</v>
      </c>
      <c r="K5" s="10" t="s">
        <v>428</v>
      </c>
    </row>
    <row r="6" spans="1:11" thickBot="1" x14ac:dyDescent="0.35">
      <c r="A6" s="10" t="s">
        <v>62</v>
      </c>
      <c r="B6" s="10" t="s">
        <v>64</v>
      </c>
      <c r="C6" s="15">
        <v>2016</v>
      </c>
      <c r="D6" s="10" t="s">
        <v>65</v>
      </c>
      <c r="E6" s="11" t="s">
        <v>67</v>
      </c>
      <c r="F6" s="10" t="s">
        <v>68</v>
      </c>
      <c r="G6" s="10" t="s">
        <v>69</v>
      </c>
      <c r="H6" s="10" t="s">
        <v>70</v>
      </c>
      <c r="I6" s="12" t="s">
        <v>72</v>
      </c>
      <c r="J6" s="10" t="s">
        <v>307</v>
      </c>
      <c r="K6" s="10" t="s">
        <v>429</v>
      </c>
    </row>
    <row r="7" spans="1:11" thickBot="1" x14ac:dyDescent="0.35">
      <c r="A7" s="10" t="s">
        <v>73</v>
      </c>
      <c r="B7" s="10" t="s">
        <v>75</v>
      </c>
      <c r="C7" s="15">
        <v>2016</v>
      </c>
      <c r="D7" s="10" t="s">
        <v>76</v>
      </c>
      <c r="E7" s="11" t="s">
        <v>78</v>
      </c>
      <c r="F7" s="10" t="s">
        <v>79</v>
      </c>
      <c r="G7" s="10" t="s">
        <v>80</v>
      </c>
      <c r="H7" s="10" t="s">
        <v>30</v>
      </c>
      <c r="I7" s="12" t="s">
        <v>81</v>
      </c>
      <c r="J7" s="10" t="s">
        <v>301</v>
      </c>
      <c r="K7" s="10" t="s">
        <v>430</v>
      </c>
    </row>
    <row r="8" spans="1:11" thickBot="1" x14ac:dyDescent="0.35">
      <c r="A8" s="10" t="s">
        <v>82</v>
      </c>
      <c r="B8" s="10" t="s">
        <v>84</v>
      </c>
      <c r="C8" s="15">
        <v>2017</v>
      </c>
      <c r="D8" s="10" t="s">
        <v>65</v>
      </c>
      <c r="E8" s="11" t="s">
        <v>86</v>
      </c>
      <c r="F8" s="10" t="s">
        <v>87</v>
      </c>
      <c r="G8" s="10" t="s">
        <v>88</v>
      </c>
      <c r="H8" s="10" t="s">
        <v>70</v>
      </c>
      <c r="I8" s="12" t="s">
        <v>90</v>
      </c>
      <c r="J8" s="10" t="s">
        <v>303</v>
      </c>
      <c r="K8" s="10" t="s">
        <v>300</v>
      </c>
    </row>
    <row r="9" spans="1:11" thickBot="1" x14ac:dyDescent="0.35">
      <c r="A9" s="10" t="s">
        <v>91</v>
      </c>
      <c r="B9" s="10" t="s">
        <v>93</v>
      </c>
      <c r="C9" s="15">
        <v>2017</v>
      </c>
      <c r="D9" s="10" t="s">
        <v>94</v>
      </c>
      <c r="E9" s="11" t="s">
        <v>96</v>
      </c>
      <c r="F9" s="10" t="s">
        <v>97</v>
      </c>
      <c r="G9" s="10" t="s">
        <v>98</v>
      </c>
      <c r="H9" s="10" t="s">
        <v>30</v>
      </c>
      <c r="I9" s="12" t="s">
        <v>100</v>
      </c>
      <c r="J9" s="10" t="s">
        <v>307</v>
      </c>
      <c r="K9" s="10" t="s">
        <v>431</v>
      </c>
    </row>
    <row r="10" spans="1:11" thickBot="1" x14ac:dyDescent="0.35">
      <c r="A10" s="10" t="s">
        <v>101</v>
      </c>
      <c r="B10" s="10" t="s">
        <v>103</v>
      </c>
      <c r="C10" s="15">
        <v>2017</v>
      </c>
      <c r="D10" s="10" t="s">
        <v>104</v>
      </c>
      <c r="E10" s="11" t="s">
        <v>106</v>
      </c>
      <c r="F10" s="10" t="s">
        <v>107</v>
      </c>
      <c r="G10" s="10" t="s">
        <v>108</v>
      </c>
      <c r="H10" s="10" t="s">
        <v>60</v>
      </c>
      <c r="I10" s="12" t="s">
        <v>109</v>
      </c>
      <c r="J10" s="10" t="s">
        <v>301</v>
      </c>
      <c r="K10" s="10" t="s">
        <v>432</v>
      </c>
    </row>
    <row r="11" spans="1:11" thickBot="1" x14ac:dyDescent="0.35">
      <c r="A11" s="10" t="s">
        <v>110</v>
      </c>
      <c r="B11" s="10" t="s">
        <v>112</v>
      </c>
      <c r="C11" s="15">
        <v>2018</v>
      </c>
      <c r="D11" s="10" t="s">
        <v>113</v>
      </c>
      <c r="E11" s="11" t="s">
        <v>115</v>
      </c>
      <c r="F11" s="10" t="s">
        <v>116</v>
      </c>
      <c r="G11" s="10" t="s">
        <v>117</v>
      </c>
      <c r="H11" s="10" t="s">
        <v>70</v>
      </c>
      <c r="I11" s="12" t="s">
        <v>118</v>
      </c>
      <c r="J11" s="10" t="s">
        <v>303</v>
      </c>
      <c r="K11" s="10" t="s">
        <v>300</v>
      </c>
    </row>
    <row r="12" spans="1:11" thickBot="1" x14ac:dyDescent="0.35">
      <c r="A12" s="10" t="s">
        <v>119</v>
      </c>
      <c r="B12" s="10" t="s">
        <v>121</v>
      </c>
      <c r="C12" s="15">
        <v>2018</v>
      </c>
      <c r="D12" s="10" t="s">
        <v>122</v>
      </c>
      <c r="E12" s="11" t="s">
        <v>124</v>
      </c>
      <c r="F12" s="10" t="s">
        <v>125</v>
      </c>
      <c r="G12" s="10" t="s">
        <v>126</v>
      </c>
      <c r="H12" s="10" t="s">
        <v>30</v>
      </c>
      <c r="I12" s="12" t="s">
        <v>128</v>
      </c>
      <c r="J12" s="10" t="s">
        <v>303</v>
      </c>
      <c r="K12" s="10" t="s">
        <v>300</v>
      </c>
    </row>
    <row r="13" spans="1:11" thickBot="1" x14ac:dyDescent="0.35">
      <c r="A13" s="10" t="s">
        <v>129</v>
      </c>
      <c r="B13" s="10" t="s">
        <v>131</v>
      </c>
      <c r="C13" s="15">
        <v>2018</v>
      </c>
      <c r="D13" s="10" t="s">
        <v>132</v>
      </c>
      <c r="E13" s="11" t="s">
        <v>134</v>
      </c>
      <c r="F13" s="10" t="s">
        <v>135</v>
      </c>
      <c r="G13" s="10" t="s">
        <v>136</v>
      </c>
      <c r="H13" s="10" t="s">
        <v>70</v>
      </c>
      <c r="I13" s="12" t="s">
        <v>137</v>
      </c>
      <c r="J13" s="10" t="s">
        <v>301</v>
      </c>
      <c r="K13" s="10" t="s">
        <v>433</v>
      </c>
    </row>
    <row r="14" spans="1:11" thickBot="1" x14ac:dyDescent="0.35">
      <c r="A14" s="10" t="s">
        <v>138</v>
      </c>
      <c r="B14" s="10" t="s">
        <v>140</v>
      </c>
      <c r="C14" s="15">
        <v>2018</v>
      </c>
      <c r="D14" s="10" t="s">
        <v>141</v>
      </c>
      <c r="E14" s="11" t="s">
        <v>143</v>
      </c>
      <c r="F14" s="10" t="s">
        <v>144</v>
      </c>
      <c r="G14" s="10" t="s">
        <v>145</v>
      </c>
      <c r="H14" s="10" t="s">
        <v>30</v>
      </c>
      <c r="I14" s="12" t="s">
        <v>146</v>
      </c>
      <c r="J14" s="10" t="s">
        <v>303</v>
      </c>
      <c r="K14" s="10" t="s">
        <v>434</v>
      </c>
    </row>
    <row r="15" spans="1:11" thickBot="1" x14ac:dyDescent="0.35">
      <c r="A15" s="10" t="s">
        <v>147</v>
      </c>
      <c r="B15" s="10" t="s">
        <v>149</v>
      </c>
      <c r="C15" s="15">
        <v>2019</v>
      </c>
      <c r="D15" s="10" t="s">
        <v>150</v>
      </c>
      <c r="E15" s="11" t="s">
        <v>152</v>
      </c>
      <c r="F15" s="10" t="s">
        <v>153</v>
      </c>
      <c r="G15" s="10" t="s">
        <v>154</v>
      </c>
      <c r="H15" s="10" t="s">
        <v>70</v>
      </c>
      <c r="I15" s="12" t="s">
        <v>155</v>
      </c>
      <c r="J15" s="10" t="s">
        <v>303</v>
      </c>
      <c r="K15" s="10" t="s">
        <v>300</v>
      </c>
    </row>
    <row r="16" spans="1:11" thickBot="1" x14ac:dyDescent="0.35">
      <c r="A16" s="10" t="s">
        <v>156</v>
      </c>
      <c r="B16" s="10" t="s">
        <v>158</v>
      </c>
      <c r="C16" s="15">
        <v>2019</v>
      </c>
      <c r="D16" s="10" t="s">
        <v>159</v>
      </c>
      <c r="E16" s="11" t="s">
        <v>161</v>
      </c>
      <c r="F16" s="10" t="s">
        <v>162</v>
      </c>
      <c r="G16" s="10" t="s">
        <v>163</v>
      </c>
      <c r="H16" s="10" t="s">
        <v>70</v>
      </c>
      <c r="I16" s="12" t="s">
        <v>164</v>
      </c>
      <c r="J16" s="10" t="s">
        <v>303</v>
      </c>
      <c r="K16" s="10" t="s">
        <v>300</v>
      </c>
    </row>
    <row r="17" spans="1:11" thickBot="1" x14ac:dyDescent="0.35">
      <c r="A17" s="10" t="s">
        <v>165</v>
      </c>
      <c r="B17" s="10" t="s">
        <v>167</v>
      </c>
      <c r="C17" s="15">
        <v>2019</v>
      </c>
      <c r="D17" s="10" t="s">
        <v>168</v>
      </c>
      <c r="E17" s="11" t="s">
        <v>170</v>
      </c>
      <c r="F17" s="10" t="s">
        <v>171</v>
      </c>
      <c r="G17" s="10" t="s">
        <v>172</v>
      </c>
      <c r="H17" s="10" t="s">
        <v>70</v>
      </c>
      <c r="I17" s="12" t="s">
        <v>173</v>
      </c>
      <c r="J17" s="10" t="s">
        <v>303</v>
      </c>
      <c r="K17" s="10" t="s">
        <v>371</v>
      </c>
    </row>
    <row r="18" spans="1:11" thickBot="1" x14ac:dyDescent="0.35">
      <c r="A18" s="10" t="s">
        <v>174</v>
      </c>
      <c r="B18" s="10" t="s">
        <v>176</v>
      </c>
      <c r="C18" s="15">
        <v>2020</v>
      </c>
      <c r="D18" s="10" t="s">
        <v>177</v>
      </c>
      <c r="E18" s="11" t="s">
        <v>179</v>
      </c>
      <c r="F18" s="10" t="s">
        <v>180</v>
      </c>
      <c r="G18" s="10" t="s">
        <v>181</v>
      </c>
      <c r="H18" s="10" t="s">
        <v>30</v>
      </c>
      <c r="I18" s="12" t="s">
        <v>182</v>
      </c>
      <c r="J18" s="10" t="s">
        <v>301</v>
      </c>
      <c r="K18" s="10" t="s">
        <v>435</v>
      </c>
    </row>
    <row r="19" spans="1:11" thickBot="1" x14ac:dyDescent="0.35">
      <c r="A19" s="10" t="s">
        <v>183</v>
      </c>
      <c r="B19" s="10" t="s">
        <v>185</v>
      </c>
      <c r="C19" s="15">
        <v>2021</v>
      </c>
      <c r="D19" s="10" t="s">
        <v>186</v>
      </c>
      <c r="E19" s="11" t="s">
        <v>188</v>
      </c>
      <c r="F19" s="10" t="s">
        <v>189</v>
      </c>
      <c r="G19" s="10" t="s">
        <v>190</v>
      </c>
      <c r="H19" s="10" t="s">
        <v>70</v>
      </c>
      <c r="I19" s="12" t="s">
        <v>191</v>
      </c>
      <c r="J19" s="10" t="s">
        <v>301</v>
      </c>
      <c r="K19" s="10" t="s">
        <v>436</v>
      </c>
    </row>
    <row r="20" spans="1:11" thickBot="1" x14ac:dyDescent="0.35">
      <c r="A20" s="10" t="s">
        <v>192</v>
      </c>
      <c r="B20" s="10" t="s">
        <v>194</v>
      </c>
      <c r="C20" s="15">
        <v>2021</v>
      </c>
      <c r="D20" s="10" t="s">
        <v>65</v>
      </c>
      <c r="E20" s="11" t="s">
        <v>196</v>
      </c>
      <c r="F20" s="10" t="s">
        <v>197</v>
      </c>
      <c r="G20" s="10" t="s">
        <v>198</v>
      </c>
      <c r="H20" s="10" t="s">
        <v>70</v>
      </c>
      <c r="I20" s="12" t="s">
        <v>200</v>
      </c>
      <c r="J20" s="10" t="s">
        <v>301</v>
      </c>
      <c r="K20" s="10" t="s">
        <v>437</v>
      </c>
    </row>
    <row r="21" spans="1:11" thickBot="1" x14ac:dyDescent="0.35">
      <c r="A21" s="10" t="s">
        <v>201</v>
      </c>
      <c r="B21" s="10" t="s">
        <v>203</v>
      </c>
      <c r="C21" s="15">
        <v>2021</v>
      </c>
      <c r="D21" s="10" t="s">
        <v>204</v>
      </c>
      <c r="E21" s="11" t="s">
        <v>206</v>
      </c>
      <c r="F21" s="10" t="s">
        <v>207</v>
      </c>
      <c r="G21" s="10" t="s">
        <v>208</v>
      </c>
      <c r="H21" s="10" t="s">
        <v>30</v>
      </c>
      <c r="I21" s="12" t="s">
        <v>209</v>
      </c>
      <c r="J21" s="10" t="s">
        <v>303</v>
      </c>
      <c r="K21" s="10" t="s">
        <v>371</v>
      </c>
    </row>
    <row r="22" spans="1:11" thickBot="1" x14ac:dyDescent="0.35">
      <c r="A22" s="10" t="s">
        <v>210</v>
      </c>
      <c r="B22" s="10" t="s">
        <v>212</v>
      </c>
      <c r="C22" s="15">
        <v>2022</v>
      </c>
      <c r="D22" s="10" t="s">
        <v>213</v>
      </c>
      <c r="E22" s="11" t="s">
        <v>215</v>
      </c>
      <c r="F22" s="10" t="s">
        <v>216</v>
      </c>
      <c r="G22" s="10" t="s">
        <v>217</v>
      </c>
      <c r="H22" s="10" t="s">
        <v>30</v>
      </c>
      <c r="I22" s="12" t="s">
        <v>218</v>
      </c>
      <c r="J22" s="10" t="s">
        <v>303</v>
      </c>
      <c r="K22" s="10" t="s">
        <v>300</v>
      </c>
    </row>
    <row r="23" spans="1:11" thickBot="1" x14ac:dyDescent="0.35">
      <c r="A23" s="10" t="s">
        <v>219</v>
      </c>
      <c r="B23" s="10" t="s">
        <v>221</v>
      </c>
      <c r="C23" s="15">
        <v>2022</v>
      </c>
      <c r="D23" s="10" t="s">
        <v>222</v>
      </c>
      <c r="E23" s="11" t="s">
        <v>224</v>
      </c>
      <c r="F23" s="10" t="s">
        <v>225</v>
      </c>
      <c r="G23" s="10" t="s">
        <v>226</v>
      </c>
      <c r="H23" s="10" t="s">
        <v>70</v>
      </c>
      <c r="I23" s="12" t="s">
        <v>227</v>
      </c>
      <c r="J23" s="10" t="s">
        <v>303</v>
      </c>
      <c r="K23" s="10" t="s">
        <v>438</v>
      </c>
    </row>
    <row r="24" spans="1:11" thickBot="1" x14ac:dyDescent="0.35">
      <c r="A24" s="10" t="s">
        <v>228</v>
      </c>
      <c r="B24" s="10" t="s">
        <v>230</v>
      </c>
      <c r="C24" s="15">
        <v>2023</v>
      </c>
      <c r="D24" s="10" t="s">
        <v>231</v>
      </c>
      <c r="E24" s="11" t="s">
        <v>233</v>
      </c>
      <c r="F24" s="10" t="s">
        <v>234</v>
      </c>
      <c r="G24" s="10" t="s">
        <v>235</v>
      </c>
      <c r="H24" s="10" t="s">
        <v>70</v>
      </c>
      <c r="I24" s="12" t="s">
        <v>236</v>
      </c>
      <c r="J24" s="10" t="s">
        <v>301</v>
      </c>
      <c r="K24" s="10" t="s">
        <v>439</v>
      </c>
    </row>
    <row r="25" spans="1:11" thickBot="1" x14ac:dyDescent="0.35">
      <c r="A25" s="10" t="s">
        <v>237</v>
      </c>
      <c r="B25" s="10" t="s">
        <v>239</v>
      </c>
      <c r="C25" s="15">
        <v>2023</v>
      </c>
      <c r="D25" s="10" t="s">
        <v>240</v>
      </c>
      <c r="E25" s="11" t="s">
        <v>242</v>
      </c>
      <c r="F25" s="10" t="s">
        <v>243</v>
      </c>
      <c r="G25" s="10" t="s">
        <v>244</v>
      </c>
      <c r="H25" s="10" t="s">
        <v>70</v>
      </c>
      <c r="I25" s="12" t="s">
        <v>245</v>
      </c>
      <c r="J25" s="10" t="s">
        <v>303</v>
      </c>
      <c r="K25" s="10" t="s">
        <v>371</v>
      </c>
    </row>
    <row r="26" spans="1:11" thickBot="1" x14ac:dyDescent="0.35">
      <c r="A26" s="10" t="s">
        <v>246</v>
      </c>
      <c r="B26" s="10" t="s">
        <v>248</v>
      </c>
      <c r="C26" s="15">
        <v>2023</v>
      </c>
      <c r="D26" s="10" t="s">
        <v>249</v>
      </c>
      <c r="E26" s="11" t="s">
        <v>251</v>
      </c>
      <c r="F26" s="10" t="s">
        <v>252</v>
      </c>
      <c r="G26" s="10" t="s">
        <v>253</v>
      </c>
      <c r="H26" s="10" t="s">
        <v>60</v>
      </c>
      <c r="I26" s="12" t="s">
        <v>254</v>
      </c>
      <c r="J26" s="10" t="s">
        <v>303</v>
      </c>
      <c r="K26" s="10" t="s">
        <v>300</v>
      </c>
    </row>
    <row r="27" spans="1:11" thickBot="1" x14ac:dyDescent="0.35">
      <c r="A27" s="10" t="s">
        <v>255</v>
      </c>
      <c r="B27" s="10" t="s">
        <v>257</v>
      </c>
      <c r="C27" s="15">
        <v>2023</v>
      </c>
      <c r="D27" s="10" t="s">
        <v>258</v>
      </c>
      <c r="E27" s="11" t="s">
        <v>260</v>
      </c>
      <c r="F27" s="10" t="s">
        <v>261</v>
      </c>
      <c r="G27" s="10" t="s">
        <v>262</v>
      </c>
      <c r="H27" s="10" t="s">
        <v>30</v>
      </c>
      <c r="I27" s="12" t="s">
        <v>263</v>
      </c>
      <c r="J27" s="10" t="s">
        <v>303</v>
      </c>
      <c r="K27" s="10" t="s">
        <v>440</v>
      </c>
    </row>
    <row r="28" spans="1:11" thickBot="1" x14ac:dyDescent="0.35">
      <c r="A28" s="10" t="s">
        <v>264</v>
      </c>
      <c r="B28" s="10" t="s">
        <v>266</v>
      </c>
      <c r="C28" s="15">
        <v>2024</v>
      </c>
      <c r="D28" s="10" t="s">
        <v>267</v>
      </c>
      <c r="E28" s="11" t="s">
        <v>269</v>
      </c>
      <c r="F28" s="10" t="s">
        <v>270</v>
      </c>
      <c r="G28" s="10" t="s">
        <v>271</v>
      </c>
      <c r="H28" s="10" t="s">
        <v>70</v>
      </c>
      <c r="I28" s="12" t="s">
        <v>272</v>
      </c>
      <c r="J28" s="10" t="s">
        <v>303</v>
      </c>
      <c r="K28" s="10" t="s">
        <v>441</v>
      </c>
    </row>
    <row r="29" spans="1:11" thickBot="1" x14ac:dyDescent="0.35">
      <c r="A29" s="10" t="s">
        <v>273</v>
      </c>
      <c r="B29" s="10" t="s">
        <v>275</v>
      </c>
      <c r="C29" s="15">
        <v>2024</v>
      </c>
      <c r="D29" s="10" t="s">
        <v>276</v>
      </c>
      <c r="E29" s="11" t="s">
        <v>278</v>
      </c>
      <c r="F29" s="10" t="s">
        <v>279</v>
      </c>
      <c r="G29" s="10" t="s">
        <v>280</v>
      </c>
      <c r="H29" s="10" t="s">
        <v>70</v>
      </c>
      <c r="I29" s="12" t="s">
        <v>281</v>
      </c>
      <c r="J29" s="10" t="s">
        <v>303</v>
      </c>
      <c r="K29" s="10" t="s">
        <v>442</v>
      </c>
    </row>
    <row r="30" spans="1:11" ht="14.4" x14ac:dyDescent="0.3">
      <c r="A30" s="1"/>
      <c r="B30" s="1"/>
      <c r="C30" s="1"/>
      <c r="D30" s="1"/>
      <c r="E30" s="1"/>
      <c r="F30" s="1"/>
      <c r="G30" s="1"/>
      <c r="H30" s="1"/>
      <c r="I30" s="1"/>
    </row>
    <row r="31" spans="1:11" ht="14.4" x14ac:dyDescent="0.3">
      <c r="A31" s="1"/>
      <c r="B31" s="1"/>
      <c r="C31" s="1"/>
      <c r="D31" s="1"/>
      <c r="E31" s="1"/>
      <c r="F31" s="1"/>
      <c r="G31" s="1"/>
      <c r="H31" s="1"/>
      <c r="I31" s="1"/>
    </row>
    <row r="32" spans="1:11"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E4559306-1A30-4473-97D7-DDC7B7D5EF55}"/>
    <hyperlink ref="I3" r:id="rId2" xr:uid="{355C3DE5-693D-47AB-8FA3-C9E85E6AE9C8}"/>
    <hyperlink ref="I4" r:id="rId3" xr:uid="{9047661E-E66B-49E1-9768-589EB07C3902}"/>
    <hyperlink ref="I5" r:id="rId4" xr:uid="{4E0E7325-9955-451E-B729-85B6E955126E}"/>
    <hyperlink ref="I6" r:id="rId5" xr:uid="{F894E321-C04B-4512-AB1A-2DA3BBA5DF9D}"/>
    <hyperlink ref="I7" r:id="rId6" xr:uid="{1B77CAB6-C428-4635-B312-1F1610111866}"/>
    <hyperlink ref="I8" r:id="rId7" xr:uid="{6CDB3CAF-A23D-4CDB-A1AB-D1A389F7883B}"/>
    <hyperlink ref="I9" r:id="rId8" xr:uid="{2A6C38D7-FE2A-490F-B331-9012258DFFA3}"/>
    <hyperlink ref="I10" r:id="rId9" xr:uid="{00CC2B24-2708-417B-BDAF-06E09D3B1E3A}"/>
    <hyperlink ref="I11" r:id="rId10" xr:uid="{AA4558FE-EB6F-4A92-BA28-64C99C706EDD}"/>
    <hyperlink ref="I12" r:id="rId11" xr:uid="{228C86B7-E9C4-4FCD-BCFB-C0FFE34D939B}"/>
    <hyperlink ref="I13" r:id="rId12" xr:uid="{2DF5A064-395A-4243-B5C2-B060639E612D}"/>
    <hyperlink ref="I14" r:id="rId13" xr:uid="{2515C0DE-C990-4DF3-842A-C9BDC7F9DF38}"/>
    <hyperlink ref="I15" r:id="rId14" xr:uid="{BB154B52-B796-4D27-848D-D2ACAFB35CFC}"/>
    <hyperlink ref="I16" r:id="rId15" xr:uid="{62A55242-70E9-4A32-8FE8-66A18E16AD40}"/>
    <hyperlink ref="I17" r:id="rId16" xr:uid="{BE3D1A47-22EA-4B42-8F41-9CE1C9AAFE33}"/>
    <hyperlink ref="I18" r:id="rId17" xr:uid="{8E814953-5579-4F81-A897-EFD59DCCB400}"/>
    <hyperlink ref="I19" r:id="rId18" xr:uid="{C973D23D-7805-447C-A97A-126F37A5F523}"/>
    <hyperlink ref="I20" r:id="rId19" xr:uid="{0BD41CA9-555D-4300-AB93-F6293ECAB4CC}"/>
    <hyperlink ref="I21" r:id="rId20" xr:uid="{ABF3D950-F506-408E-82E2-07EF3A3F6F19}"/>
    <hyperlink ref="I22" r:id="rId21" xr:uid="{79DBEA68-5609-4A08-AA16-61F632E43B1B}"/>
    <hyperlink ref="I23" r:id="rId22" xr:uid="{FFC214E1-7D0A-4F78-8155-9BD71AD34800}"/>
    <hyperlink ref="I24" r:id="rId23" xr:uid="{40825E5F-05EB-44E8-930E-0B3985263260}"/>
    <hyperlink ref="I25" r:id="rId24" xr:uid="{3775A273-F104-4B16-B8ED-0F5136CC0249}"/>
    <hyperlink ref="I26" r:id="rId25" xr:uid="{D2EC9D1E-F79F-4AF3-A8AA-923556AAB650}"/>
    <hyperlink ref="I27" r:id="rId26" xr:uid="{0B881685-95BA-42DD-B6BA-BFD03576B776}"/>
    <hyperlink ref="I28" r:id="rId27" xr:uid="{4567ECC1-EE94-4EE3-8C80-4A838D8A1125}"/>
    <hyperlink ref="I29" r:id="rId28" xr:uid="{223008AF-642E-4116-AB6F-30D2D566954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002"/>
  <sheetViews>
    <sheetView zoomScale="80" zoomScaleNormal="80" workbookViewId="0">
      <selection activeCell="K14" sqref="K14"/>
    </sheetView>
  </sheetViews>
  <sheetFormatPr defaultColWidth="14.44140625" defaultRowHeight="15" customHeight="1" x14ac:dyDescent="0.3"/>
  <cols>
    <col min="1" max="1" width="8.6640625" customWidth="1"/>
    <col min="7" max="7" width="17.44140625" customWidth="1"/>
    <col min="9" max="9" width="24.5546875" customWidth="1"/>
    <col min="10" max="10" width="30.21875" bestFit="1" customWidth="1"/>
    <col min="11" max="11" width="11.21875" bestFit="1" customWidth="1"/>
    <col min="12" max="12" width="7.6640625" bestFit="1" customWidth="1"/>
    <col min="13" max="13" width="10.109375" bestFit="1" customWidth="1"/>
    <col min="14" max="14" width="30.21875" bestFit="1" customWidth="1"/>
    <col min="15" max="15" width="4.109375" bestFit="1" customWidth="1"/>
    <col min="16" max="16" width="197.77734375" bestFit="1" customWidth="1"/>
  </cols>
  <sheetData>
    <row r="1" spans="1:16" thickBot="1" x14ac:dyDescent="0.35">
      <c r="A1" s="13" t="s">
        <v>0</v>
      </c>
      <c r="B1" s="14" t="s">
        <v>2</v>
      </c>
      <c r="C1" s="14" t="s">
        <v>3</v>
      </c>
      <c r="D1" s="14" t="s">
        <v>4</v>
      </c>
      <c r="E1" s="14" t="s">
        <v>7</v>
      </c>
      <c r="F1" s="14" t="s">
        <v>8</v>
      </c>
      <c r="G1" s="14" t="s">
        <v>9</v>
      </c>
      <c r="H1" s="14" t="s">
        <v>10</v>
      </c>
      <c r="I1" s="14" t="s">
        <v>12</v>
      </c>
      <c r="J1" s="14" t="s">
        <v>292</v>
      </c>
      <c r="K1" s="14" t="s">
        <v>293</v>
      </c>
      <c r="L1" s="14" t="s">
        <v>294</v>
      </c>
      <c r="M1" s="14" t="s">
        <v>295</v>
      </c>
      <c r="N1" s="14" t="s">
        <v>296</v>
      </c>
      <c r="O1" s="14" t="s">
        <v>297</v>
      </c>
      <c r="P1" s="14" t="s">
        <v>14</v>
      </c>
    </row>
    <row r="2" spans="1:16" thickBot="1" x14ac:dyDescent="0.35">
      <c r="A2" s="10" t="s">
        <v>22</v>
      </c>
      <c r="B2" s="10" t="s">
        <v>24</v>
      </c>
      <c r="C2" s="15">
        <v>2009</v>
      </c>
      <c r="D2" s="10" t="s">
        <v>25</v>
      </c>
      <c r="E2" s="11" t="s">
        <v>27</v>
      </c>
      <c r="F2" s="10" t="s">
        <v>28</v>
      </c>
      <c r="G2" s="10" t="s">
        <v>29</v>
      </c>
      <c r="H2" s="10" t="s">
        <v>30</v>
      </c>
      <c r="I2" s="12" t="s">
        <v>32</v>
      </c>
      <c r="J2" s="10" t="s">
        <v>443</v>
      </c>
      <c r="K2" s="10" t="s">
        <v>314</v>
      </c>
      <c r="L2" s="10" t="s">
        <v>314</v>
      </c>
      <c r="M2" s="10" t="s">
        <v>314</v>
      </c>
      <c r="N2" s="10" t="s">
        <v>314</v>
      </c>
      <c r="O2" s="10" t="s">
        <v>314</v>
      </c>
      <c r="P2" s="10" t="s">
        <v>444</v>
      </c>
    </row>
    <row r="3" spans="1:16" thickBot="1" x14ac:dyDescent="0.35">
      <c r="A3" s="10" t="s">
        <v>33</v>
      </c>
      <c r="B3" s="10" t="s">
        <v>35</v>
      </c>
      <c r="C3" s="15">
        <v>2013</v>
      </c>
      <c r="D3" s="10" t="s">
        <v>36</v>
      </c>
      <c r="E3" s="11" t="s">
        <v>38</v>
      </c>
      <c r="F3" s="10" t="s">
        <v>39</v>
      </c>
      <c r="G3" s="10" t="s">
        <v>40</v>
      </c>
      <c r="H3" s="10" t="s">
        <v>30</v>
      </c>
      <c r="I3" s="12" t="s">
        <v>42</v>
      </c>
      <c r="J3" s="10" t="s">
        <v>443</v>
      </c>
      <c r="K3" s="10" t="s">
        <v>314</v>
      </c>
      <c r="L3" s="10" t="s">
        <v>314</v>
      </c>
      <c r="M3" s="10" t="s">
        <v>314</v>
      </c>
      <c r="N3" s="10" t="s">
        <v>314</v>
      </c>
      <c r="O3" s="10" t="s">
        <v>314</v>
      </c>
      <c r="P3" s="10" t="s">
        <v>300</v>
      </c>
    </row>
    <row r="4" spans="1:16" thickBot="1" x14ac:dyDescent="0.35">
      <c r="A4" s="10" t="s">
        <v>43</v>
      </c>
      <c r="B4" s="10" t="s">
        <v>45</v>
      </c>
      <c r="C4" s="15">
        <v>2014</v>
      </c>
      <c r="D4" s="10" t="s">
        <v>46</v>
      </c>
      <c r="E4" s="11" t="s">
        <v>48</v>
      </c>
      <c r="F4" s="10" t="s">
        <v>49</v>
      </c>
      <c r="G4" s="10" t="s">
        <v>50</v>
      </c>
      <c r="H4" s="10" t="s">
        <v>30</v>
      </c>
      <c r="I4" s="12" t="s">
        <v>51</v>
      </c>
      <c r="J4" s="10" t="s">
        <v>443</v>
      </c>
      <c r="K4" s="10" t="s">
        <v>314</v>
      </c>
      <c r="L4" s="10" t="s">
        <v>314</v>
      </c>
      <c r="M4" s="10" t="s">
        <v>314</v>
      </c>
      <c r="N4" s="10" t="s">
        <v>314</v>
      </c>
      <c r="O4" s="10" t="s">
        <v>314</v>
      </c>
      <c r="P4" s="10" t="s">
        <v>445</v>
      </c>
    </row>
    <row r="5" spans="1:16" thickBot="1" x14ac:dyDescent="0.35">
      <c r="A5" s="10" t="s">
        <v>52</v>
      </c>
      <c r="B5" s="10" t="s">
        <v>54</v>
      </c>
      <c r="C5" s="15">
        <v>2015</v>
      </c>
      <c r="D5" s="10" t="s">
        <v>55</v>
      </c>
      <c r="E5" s="11" t="s">
        <v>57</v>
      </c>
      <c r="F5" s="10" t="s">
        <v>58</v>
      </c>
      <c r="G5" s="10" t="s">
        <v>59</v>
      </c>
      <c r="H5" s="10" t="s">
        <v>60</v>
      </c>
      <c r="I5" s="12" t="s">
        <v>61</v>
      </c>
      <c r="J5" s="10" t="s">
        <v>443</v>
      </c>
      <c r="K5" s="10" t="s">
        <v>314</v>
      </c>
      <c r="L5" s="10" t="s">
        <v>314</v>
      </c>
      <c r="M5" s="10" t="s">
        <v>314</v>
      </c>
      <c r="N5" s="10" t="s">
        <v>314</v>
      </c>
      <c r="O5" s="10" t="s">
        <v>314</v>
      </c>
      <c r="P5" s="10" t="s">
        <v>300</v>
      </c>
    </row>
    <row r="6" spans="1:16" thickBot="1" x14ac:dyDescent="0.35">
      <c r="A6" s="10" t="s">
        <v>62</v>
      </c>
      <c r="B6" s="10" t="s">
        <v>64</v>
      </c>
      <c r="C6" s="15">
        <v>2016</v>
      </c>
      <c r="D6" s="10" t="s">
        <v>65</v>
      </c>
      <c r="E6" s="11" t="s">
        <v>67</v>
      </c>
      <c r="F6" s="10" t="s">
        <v>68</v>
      </c>
      <c r="G6" s="10" t="s">
        <v>69</v>
      </c>
      <c r="H6" s="10" t="s">
        <v>70</v>
      </c>
      <c r="I6" s="12" t="s">
        <v>72</v>
      </c>
      <c r="J6" s="10" t="s">
        <v>443</v>
      </c>
      <c r="K6" s="10" t="s">
        <v>314</v>
      </c>
      <c r="L6" s="10" t="s">
        <v>314</v>
      </c>
      <c r="M6" s="10" t="s">
        <v>314</v>
      </c>
      <c r="N6" s="10" t="s">
        <v>314</v>
      </c>
      <c r="O6" s="10" t="s">
        <v>314</v>
      </c>
      <c r="P6" s="10" t="s">
        <v>300</v>
      </c>
    </row>
    <row r="7" spans="1:16" thickBot="1" x14ac:dyDescent="0.35">
      <c r="A7" s="10" t="s">
        <v>73</v>
      </c>
      <c r="B7" s="10" t="s">
        <v>75</v>
      </c>
      <c r="C7" s="15">
        <v>2016</v>
      </c>
      <c r="D7" s="10" t="s">
        <v>76</v>
      </c>
      <c r="E7" s="11" t="s">
        <v>78</v>
      </c>
      <c r="F7" s="10" t="s">
        <v>79</v>
      </c>
      <c r="G7" s="10" t="s">
        <v>80</v>
      </c>
      <c r="H7" s="10" t="s">
        <v>30</v>
      </c>
      <c r="I7" s="12" t="s">
        <v>81</v>
      </c>
      <c r="J7" s="10" t="s">
        <v>446</v>
      </c>
      <c r="K7" s="10" t="s">
        <v>406</v>
      </c>
      <c r="L7" s="10" t="s">
        <v>314</v>
      </c>
      <c r="M7" s="10" t="s">
        <v>314</v>
      </c>
      <c r="N7" s="10" t="s">
        <v>314</v>
      </c>
      <c r="O7" s="10" t="s">
        <v>314</v>
      </c>
      <c r="P7" s="10" t="s">
        <v>319</v>
      </c>
    </row>
    <row r="8" spans="1:16" thickBot="1" x14ac:dyDescent="0.35">
      <c r="A8" s="10" t="s">
        <v>82</v>
      </c>
      <c r="B8" s="10" t="s">
        <v>84</v>
      </c>
      <c r="C8" s="15">
        <v>2017</v>
      </c>
      <c r="D8" s="10" t="s">
        <v>65</v>
      </c>
      <c r="E8" s="11" t="s">
        <v>86</v>
      </c>
      <c r="F8" s="10" t="s">
        <v>87</v>
      </c>
      <c r="G8" s="10" t="s">
        <v>88</v>
      </c>
      <c r="H8" s="10" t="s">
        <v>70</v>
      </c>
      <c r="I8" s="12" t="s">
        <v>90</v>
      </c>
      <c r="J8" s="10" t="s">
        <v>447</v>
      </c>
      <c r="K8" s="10" t="s">
        <v>314</v>
      </c>
      <c r="L8" s="10" t="s">
        <v>314</v>
      </c>
      <c r="M8" s="10" t="s">
        <v>314</v>
      </c>
      <c r="N8" s="10" t="s">
        <v>314</v>
      </c>
      <c r="O8" s="10" t="s">
        <v>314</v>
      </c>
      <c r="P8" s="10" t="s">
        <v>300</v>
      </c>
    </row>
    <row r="9" spans="1:16" thickBot="1" x14ac:dyDescent="0.35">
      <c r="A9" s="10" t="s">
        <v>91</v>
      </c>
      <c r="B9" s="10" t="s">
        <v>93</v>
      </c>
      <c r="C9" s="15">
        <v>2017</v>
      </c>
      <c r="D9" s="10" t="s">
        <v>94</v>
      </c>
      <c r="E9" s="11" t="s">
        <v>96</v>
      </c>
      <c r="F9" s="10" t="s">
        <v>97</v>
      </c>
      <c r="G9" s="10" t="s">
        <v>98</v>
      </c>
      <c r="H9" s="10" t="s">
        <v>30</v>
      </c>
      <c r="I9" s="12" t="s">
        <v>100</v>
      </c>
      <c r="J9" s="10" t="s">
        <v>443</v>
      </c>
      <c r="K9" s="10" t="s">
        <v>314</v>
      </c>
      <c r="L9" s="10" t="s">
        <v>314</v>
      </c>
      <c r="M9" s="10" t="s">
        <v>314</v>
      </c>
      <c r="N9" s="10" t="s">
        <v>314</v>
      </c>
      <c r="O9" s="10" t="s">
        <v>314</v>
      </c>
      <c r="P9" s="10" t="s">
        <v>448</v>
      </c>
    </row>
    <row r="10" spans="1:16" thickBot="1" x14ac:dyDescent="0.35">
      <c r="A10" s="10" t="s">
        <v>101</v>
      </c>
      <c r="B10" s="10" t="s">
        <v>103</v>
      </c>
      <c r="C10" s="15">
        <v>2017</v>
      </c>
      <c r="D10" s="10" t="s">
        <v>104</v>
      </c>
      <c r="E10" s="11" t="s">
        <v>106</v>
      </c>
      <c r="F10" s="10" t="s">
        <v>107</v>
      </c>
      <c r="G10" s="10" t="s">
        <v>108</v>
      </c>
      <c r="H10" s="10" t="s">
        <v>60</v>
      </c>
      <c r="I10" s="12" t="s">
        <v>109</v>
      </c>
      <c r="J10" s="10" t="s">
        <v>443</v>
      </c>
      <c r="K10" s="10" t="s">
        <v>314</v>
      </c>
      <c r="L10" s="10" t="s">
        <v>314</v>
      </c>
      <c r="M10" s="10" t="s">
        <v>314</v>
      </c>
      <c r="N10" s="10" t="s">
        <v>314</v>
      </c>
      <c r="O10" s="10" t="s">
        <v>314</v>
      </c>
      <c r="P10" s="10" t="s">
        <v>449</v>
      </c>
    </row>
    <row r="11" spans="1:16" thickBot="1" x14ac:dyDescent="0.35">
      <c r="A11" s="10" t="s">
        <v>110</v>
      </c>
      <c r="B11" s="10" t="s">
        <v>112</v>
      </c>
      <c r="C11" s="15">
        <v>2018</v>
      </c>
      <c r="D11" s="10" t="s">
        <v>113</v>
      </c>
      <c r="E11" s="11" t="s">
        <v>115</v>
      </c>
      <c r="F11" s="10" t="s">
        <v>116</v>
      </c>
      <c r="G11" s="10" t="s">
        <v>117</v>
      </c>
      <c r="H11" s="10" t="s">
        <v>70</v>
      </c>
      <c r="I11" s="12" t="s">
        <v>118</v>
      </c>
      <c r="J11" s="10" t="s">
        <v>446</v>
      </c>
      <c r="K11" s="10" t="s">
        <v>406</v>
      </c>
      <c r="L11" s="10" t="s">
        <v>314</v>
      </c>
      <c r="M11" s="10" t="s">
        <v>314</v>
      </c>
      <c r="N11" s="10" t="s">
        <v>314</v>
      </c>
      <c r="O11" s="10" t="s">
        <v>314</v>
      </c>
      <c r="P11" s="10" t="s">
        <v>450</v>
      </c>
    </row>
    <row r="12" spans="1:16" thickBot="1" x14ac:dyDescent="0.35">
      <c r="A12" s="10" t="s">
        <v>119</v>
      </c>
      <c r="B12" s="10" t="s">
        <v>121</v>
      </c>
      <c r="C12" s="15">
        <v>2018</v>
      </c>
      <c r="D12" s="10" t="s">
        <v>122</v>
      </c>
      <c r="E12" s="11" t="s">
        <v>124</v>
      </c>
      <c r="F12" s="10" t="s">
        <v>125</v>
      </c>
      <c r="G12" s="10" t="s">
        <v>126</v>
      </c>
      <c r="H12" s="10" t="s">
        <v>30</v>
      </c>
      <c r="I12" s="12" t="s">
        <v>128</v>
      </c>
      <c r="J12" s="10" t="s">
        <v>451</v>
      </c>
      <c r="K12" s="10" t="s">
        <v>314</v>
      </c>
      <c r="L12" s="10" t="s">
        <v>314</v>
      </c>
      <c r="M12" s="10" t="s">
        <v>314</v>
      </c>
      <c r="N12" s="10" t="s">
        <v>314</v>
      </c>
      <c r="O12" s="10" t="s">
        <v>314</v>
      </c>
      <c r="P12" s="10" t="s">
        <v>300</v>
      </c>
    </row>
    <row r="13" spans="1:16" thickBot="1" x14ac:dyDescent="0.35">
      <c r="A13" s="10" t="s">
        <v>129</v>
      </c>
      <c r="B13" s="10" t="s">
        <v>131</v>
      </c>
      <c r="C13" s="15">
        <v>2018</v>
      </c>
      <c r="D13" s="10" t="s">
        <v>132</v>
      </c>
      <c r="E13" s="11" t="s">
        <v>134</v>
      </c>
      <c r="F13" s="10" t="s">
        <v>135</v>
      </c>
      <c r="G13" s="10" t="s">
        <v>136</v>
      </c>
      <c r="H13" s="10" t="s">
        <v>70</v>
      </c>
      <c r="I13" s="12" t="s">
        <v>137</v>
      </c>
      <c r="J13" s="10" t="s">
        <v>443</v>
      </c>
      <c r="K13" s="10" t="s">
        <v>314</v>
      </c>
      <c r="L13" s="10" t="s">
        <v>314</v>
      </c>
      <c r="M13" s="10" t="s">
        <v>314</v>
      </c>
      <c r="N13" s="10" t="s">
        <v>314</v>
      </c>
      <c r="O13" s="10" t="s">
        <v>314</v>
      </c>
      <c r="P13" s="10" t="s">
        <v>452</v>
      </c>
    </row>
    <row r="14" spans="1:16" thickBot="1" x14ac:dyDescent="0.35">
      <c r="A14" s="10" t="s">
        <v>138</v>
      </c>
      <c r="B14" s="10" t="s">
        <v>140</v>
      </c>
      <c r="C14" s="15">
        <v>2018</v>
      </c>
      <c r="D14" s="10" t="s">
        <v>141</v>
      </c>
      <c r="E14" s="11" t="s">
        <v>143</v>
      </c>
      <c r="F14" s="10" t="s">
        <v>144</v>
      </c>
      <c r="G14" s="10" t="s">
        <v>145</v>
      </c>
      <c r="H14" s="10" t="s">
        <v>30</v>
      </c>
      <c r="I14" s="12" t="s">
        <v>146</v>
      </c>
      <c r="J14" s="10" t="s">
        <v>446</v>
      </c>
      <c r="K14" s="10" t="s">
        <v>406</v>
      </c>
      <c r="L14" s="10" t="s">
        <v>314</v>
      </c>
      <c r="M14" s="10" t="s">
        <v>314</v>
      </c>
      <c r="N14" s="10" t="s">
        <v>314</v>
      </c>
      <c r="O14" s="10" t="s">
        <v>314</v>
      </c>
      <c r="P14" s="10" t="s">
        <v>319</v>
      </c>
    </row>
    <row r="15" spans="1:16" thickBot="1" x14ac:dyDescent="0.35">
      <c r="A15" s="10" t="s">
        <v>147</v>
      </c>
      <c r="B15" s="10" t="s">
        <v>149</v>
      </c>
      <c r="C15" s="15">
        <v>2019</v>
      </c>
      <c r="D15" s="10" t="s">
        <v>150</v>
      </c>
      <c r="E15" s="11" t="s">
        <v>152</v>
      </c>
      <c r="F15" s="10" t="s">
        <v>153</v>
      </c>
      <c r="G15" s="10" t="s">
        <v>154</v>
      </c>
      <c r="H15" s="10" t="s">
        <v>70</v>
      </c>
      <c r="I15" s="12" t="s">
        <v>155</v>
      </c>
      <c r="J15" s="10" t="s">
        <v>443</v>
      </c>
      <c r="K15" s="10" t="s">
        <v>314</v>
      </c>
      <c r="L15" s="10" t="s">
        <v>314</v>
      </c>
      <c r="M15" s="10" t="s">
        <v>314</v>
      </c>
      <c r="N15" s="10" t="s">
        <v>314</v>
      </c>
      <c r="O15" s="10" t="s">
        <v>314</v>
      </c>
      <c r="P15" s="10" t="s">
        <v>300</v>
      </c>
    </row>
    <row r="16" spans="1:16" thickBot="1" x14ac:dyDescent="0.35">
      <c r="A16" s="10" t="s">
        <v>156</v>
      </c>
      <c r="B16" s="10" t="s">
        <v>158</v>
      </c>
      <c r="C16" s="15">
        <v>2019</v>
      </c>
      <c r="D16" s="10" t="s">
        <v>159</v>
      </c>
      <c r="E16" s="11" t="s">
        <v>161</v>
      </c>
      <c r="F16" s="10" t="s">
        <v>162</v>
      </c>
      <c r="G16" s="10" t="s">
        <v>163</v>
      </c>
      <c r="H16" s="10" t="s">
        <v>70</v>
      </c>
      <c r="I16" s="12" t="s">
        <v>164</v>
      </c>
      <c r="J16" s="10" t="s">
        <v>443</v>
      </c>
      <c r="K16" s="10" t="s">
        <v>314</v>
      </c>
      <c r="L16" s="10" t="s">
        <v>314</v>
      </c>
      <c r="M16" s="10" t="s">
        <v>314</v>
      </c>
      <c r="N16" s="10" t="s">
        <v>314</v>
      </c>
      <c r="O16" s="10" t="s">
        <v>314</v>
      </c>
      <c r="P16" s="10" t="s">
        <v>300</v>
      </c>
    </row>
    <row r="17" spans="1:16" thickBot="1" x14ac:dyDescent="0.35">
      <c r="A17" s="10" t="s">
        <v>165</v>
      </c>
      <c r="B17" s="10" t="s">
        <v>167</v>
      </c>
      <c r="C17" s="15">
        <v>2019</v>
      </c>
      <c r="D17" s="10" t="s">
        <v>168</v>
      </c>
      <c r="E17" s="11" t="s">
        <v>170</v>
      </c>
      <c r="F17" s="10" t="s">
        <v>171</v>
      </c>
      <c r="G17" s="10" t="s">
        <v>172</v>
      </c>
      <c r="H17" s="10" t="s">
        <v>70</v>
      </c>
      <c r="I17" s="12" t="s">
        <v>173</v>
      </c>
      <c r="J17" s="10" t="s">
        <v>406</v>
      </c>
      <c r="K17" s="10" t="s">
        <v>314</v>
      </c>
      <c r="L17" s="10" t="s">
        <v>314</v>
      </c>
      <c r="M17" s="10" t="s">
        <v>314</v>
      </c>
      <c r="N17" s="10" t="s">
        <v>314</v>
      </c>
      <c r="O17" s="10" t="s">
        <v>314</v>
      </c>
      <c r="P17" s="10" t="s">
        <v>453</v>
      </c>
    </row>
    <row r="18" spans="1:16" thickBot="1" x14ac:dyDescent="0.35">
      <c r="A18" s="10" t="s">
        <v>174</v>
      </c>
      <c r="B18" s="10" t="s">
        <v>176</v>
      </c>
      <c r="C18" s="15">
        <v>2020</v>
      </c>
      <c r="D18" s="10" t="s">
        <v>177</v>
      </c>
      <c r="E18" s="11" t="s">
        <v>179</v>
      </c>
      <c r="F18" s="10" t="s">
        <v>180</v>
      </c>
      <c r="G18" s="10" t="s">
        <v>181</v>
      </c>
      <c r="H18" s="10" t="s">
        <v>30</v>
      </c>
      <c r="I18" s="12" t="s">
        <v>182</v>
      </c>
      <c r="J18" s="10" t="s">
        <v>451</v>
      </c>
      <c r="K18" s="10" t="s">
        <v>314</v>
      </c>
      <c r="L18" s="10" t="s">
        <v>314</v>
      </c>
      <c r="M18" s="10" t="s">
        <v>314</v>
      </c>
      <c r="N18" s="10" t="s">
        <v>314</v>
      </c>
      <c r="O18" s="10" t="s">
        <v>314</v>
      </c>
      <c r="P18" s="10" t="s">
        <v>454</v>
      </c>
    </row>
    <row r="19" spans="1:16" thickBot="1" x14ac:dyDescent="0.35">
      <c r="A19" s="10" t="s">
        <v>183</v>
      </c>
      <c r="B19" s="10" t="s">
        <v>185</v>
      </c>
      <c r="C19" s="15">
        <v>2021</v>
      </c>
      <c r="D19" s="10" t="s">
        <v>186</v>
      </c>
      <c r="E19" s="11" t="s">
        <v>188</v>
      </c>
      <c r="F19" s="10" t="s">
        <v>189</v>
      </c>
      <c r="G19" s="10" t="s">
        <v>190</v>
      </c>
      <c r="H19" s="10" t="s">
        <v>70</v>
      </c>
      <c r="I19" s="12" t="s">
        <v>191</v>
      </c>
      <c r="J19" s="10" t="s">
        <v>443</v>
      </c>
      <c r="K19" s="10" t="s">
        <v>314</v>
      </c>
      <c r="L19" s="10" t="s">
        <v>314</v>
      </c>
      <c r="M19" s="10" t="s">
        <v>314</v>
      </c>
      <c r="N19" s="10" t="s">
        <v>314</v>
      </c>
      <c r="O19" s="10" t="s">
        <v>314</v>
      </c>
      <c r="P19" s="10" t="s">
        <v>300</v>
      </c>
    </row>
    <row r="20" spans="1:16" thickBot="1" x14ac:dyDescent="0.35">
      <c r="A20" s="10" t="s">
        <v>192</v>
      </c>
      <c r="B20" s="10" t="s">
        <v>194</v>
      </c>
      <c r="C20" s="15">
        <v>2021</v>
      </c>
      <c r="D20" s="10" t="s">
        <v>65</v>
      </c>
      <c r="E20" s="11" t="s">
        <v>196</v>
      </c>
      <c r="F20" s="10" t="s">
        <v>197</v>
      </c>
      <c r="G20" s="10" t="s">
        <v>198</v>
      </c>
      <c r="H20" s="10" t="s">
        <v>70</v>
      </c>
      <c r="I20" s="12" t="s">
        <v>200</v>
      </c>
      <c r="J20" s="10" t="s">
        <v>447</v>
      </c>
      <c r="K20" s="10" t="s">
        <v>455</v>
      </c>
      <c r="L20" s="10" t="s">
        <v>456</v>
      </c>
      <c r="M20" s="10" t="s">
        <v>446</v>
      </c>
      <c r="N20" s="10" t="s">
        <v>443</v>
      </c>
      <c r="O20" s="10" t="s">
        <v>314</v>
      </c>
      <c r="P20" s="10" t="s">
        <v>457</v>
      </c>
    </row>
    <row r="21" spans="1:16" thickBot="1" x14ac:dyDescent="0.35">
      <c r="A21" s="10" t="s">
        <v>201</v>
      </c>
      <c r="B21" s="10" t="s">
        <v>203</v>
      </c>
      <c r="C21" s="15">
        <v>2021</v>
      </c>
      <c r="D21" s="10" t="s">
        <v>204</v>
      </c>
      <c r="E21" s="11" t="s">
        <v>206</v>
      </c>
      <c r="F21" s="10" t="s">
        <v>207</v>
      </c>
      <c r="G21" s="10" t="s">
        <v>208</v>
      </c>
      <c r="H21" s="10" t="s">
        <v>30</v>
      </c>
      <c r="I21" s="12" t="s">
        <v>209</v>
      </c>
      <c r="J21" s="10" t="s">
        <v>455</v>
      </c>
      <c r="K21" s="10" t="s">
        <v>447</v>
      </c>
      <c r="L21" s="10" t="s">
        <v>314</v>
      </c>
      <c r="M21" s="10" t="s">
        <v>314</v>
      </c>
      <c r="N21" s="10" t="s">
        <v>314</v>
      </c>
      <c r="O21" s="10" t="s">
        <v>314</v>
      </c>
      <c r="P21" s="10" t="s">
        <v>300</v>
      </c>
    </row>
    <row r="22" spans="1:16" thickBot="1" x14ac:dyDescent="0.35">
      <c r="A22" s="10" t="s">
        <v>210</v>
      </c>
      <c r="B22" s="10" t="s">
        <v>212</v>
      </c>
      <c r="C22" s="15">
        <v>2022</v>
      </c>
      <c r="D22" s="10" t="s">
        <v>213</v>
      </c>
      <c r="E22" s="11" t="s">
        <v>215</v>
      </c>
      <c r="F22" s="10" t="s">
        <v>216</v>
      </c>
      <c r="G22" s="10" t="s">
        <v>217</v>
      </c>
      <c r="H22" s="10" t="s">
        <v>30</v>
      </c>
      <c r="I22" s="12" t="s">
        <v>218</v>
      </c>
      <c r="J22" s="10" t="s">
        <v>447</v>
      </c>
      <c r="K22" s="10" t="s">
        <v>406</v>
      </c>
      <c r="L22" s="10" t="s">
        <v>314</v>
      </c>
      <c r="M22" s="10" t="s">
        <v>314</v>
      </c>
      <c r="N22" s="10" t="s">
        <v>314</v>
      </c>
      <c r="O22" s="10" t="s">
        <v>314</v>
      </c>
      <c r="P22" s="10" t="s">
        <v>458</v>
      </c>
    </row>
    <row r="23" spans="1:16" thickBot="1" x14ac:dyDescent="0.35">
      <c r="A23" s="10" t="s">
        <v>219</v>
      </c>
      <c r="B23" s="10" t="s">
        <v>221</v>
      </c>
      <c r="C23" s="15">
        <v>2022</v>
      </c>
      <c r="D23" s="10" t="s">
        <v>222</v>
      </c>
      <c r="E23" s="11" t="s">
        <v>224</v>
      </c>
      <c r="F23" s="10" t="s">
        <v>225</v>
      </c>
      <c r="G23" s="10" t="s">
        <v>226</v>
      </c>
      <c r="H23" s="10" t="s">
        <v>70</v>
      </c>
      <c r="I23" s="12" t="s">
        <v>227</v>
      </c>
      <c r="J23" s="10" t="s">
        <v>443</v>
      </c>
      <c r="K23" s="10" t="s">
        <v>314</v>
      </c>
      <c r="L23" s="10" t="s">
        <v>314</v>
      </c>
      <c r="M23" s="10" t="s">
        <v>314</v>
      </c>
      <c r="N23" s="10" t="s">
        <v>314</v>
      </c>
      <c r="O23" s="10" t="s">
        <v>314</v>
      </c>
      <c r="P23" s="10" t="s">
        <v>459</v>
      </c>
    </row>
    <row r="24" spans="1:16" thickBot="1" x14ac:dyDescent="0.35">
      <c r="A24" s="10" t="s">
        <v>228</v>
      </c>
      <c r="B24" s="10" t="s">
        <v>230</v>
      </c>
      <c r="C24" s="15">
        <v>2023</v>
      </c>
      <c r="D24" s="10" t="s">
        <v>231</v>
      </c>
      <c r="E24" s="11" t="s">
        <v>233</v>
      </c>
      <c r="F24" s="10" t="s">
        <v>234</v>
      </c>
      <c r="G24" s="10" t="s">
        <v>235</v>
      </c>
      <c r="H24" s="10" t="s">
        <v>70</v>
      </c>
      <c r="I24" s="12" t="s">
        <v>236</v>
      </c>
      <c r="J24" s="10" t="s">
        <v>406</v>
      </c>
      <c r="K24" s="10" t="s">
        <v>314</v>
      </c>
      <c r="L24" s="10" t="s">
        <v>314</v>
      </c>
      <c r="M24" s="10" t="s">
        <v>314</v>
      </c>
      <c r="N24" s="10" t="s">
        <v>314</v>
      </c>
      <c r="O24" s="10" t="s">
        <v>314</v>
      </c>
      <c r="P24" s="10" t="s">
        <v>460</v>
      </c>
    </row>
    <row r="25" spans="1:16" thickBot="1" x14ac:dyDescent="0.35">
      <c r="A25" s="10" t="s">
        <v>237</v>
      </c>
      <c r="B25" s="10" t="s">
        <v>239</v>
      </c>
      <c r="C25" s="15">
        <v>2023</v>
      </c>
      <c r="D25" s="10" t="s">
        <v>240</v>
      </c>
      <c r="E25" s="11" t="s">
        <v>242</v>
      </c>
      <c r="F25" s="10" t="s">
        <v>243</v>
      </c>
      <c r="G25" s="10" t="s">
        <v>244</v>
      </c>
      <c r="H25" s="10" t="s">
        <v>70</v>
      </c>
      <c r="I25" s="12" t="s">
        <v>245</v>
      </c>
      <c r="J25" s="10" t="s">
        <v>443</v>
      </c>
      <c r="K25" s="10" t="s">
        <v>314</v>
      </c>
      <c r="L25" s="10" t="s">
        <v>314</v>
      </c>
      <c r="M25" s="10" t="s">
        <v>314</v>
      </c>
      <c r="N25" s="10" t="s">
        <v>314</v>
      </c>
      <c r="O25" s="10" t="s">
        <v>314</v>
      </c>
      <c r="P25" s="10" t="s">
        <v>461</v>
      </c>
    </row>
    <row r="26" spans="1:16" thickBot="1" x14ac:dyDescent="0.35">
      <c r="A26" s="10" t="s">
        <v>246</v>
      </c>
      <c r="B26" s="10" t="s">
        <v>248</v>
      </c>
      <c r="C26" s="15">
        <v>2023</v>
      </c>
      <c r="D26" s="10" t="s">
        <v>249</v>
      </c>
      <c r="E26" s="11" t="s">
        <v>251</v>
      </c>
      <c r="F26" s="10" t="s">
        <v>252</v>
      </c>
      <c r="G26" s="10" t="s">
        <v>253</v>
      </c>
      <c r="H26" s="10" t="s">
        <v>60</v>
      </c>
      <c r="I26" s="12" t="s">
        <v>254</v>
      </c>
      <c r="J26" s="10" t="s">
        <v>462</v>
      </c>
      <c r="K26" s="10" t="s">
        <v>314</v>
      </c>
      <c r="L26" s="10" t="s">
        <v>314</v>
      </c>
      <c r="M26" s="10" t="s">
        <v>314</v>
      </c>
      <c r="N26" s="10" t="s">
        <v>314</v>
      </c>
      <c r="O26" s="10" t="s">
        <v>314</v>
      </c>
      <c r="P26" s="10" t="s">
        <v>463</v>
      </c>
    </row>
    <row r="27" spans="1:16" thickBot="1" x14ac:dyDescent="0.35">
      <c r="A27" s="10" t="s">
        <v>255</v>
      </c>
      <c r="B27" s="10" t="s">
        <v>257</v>
      </c>
      <c r="C27" s="15">
        <v>2023</v>
      </c>
      <c r="D27" s="10" t="s">
        <v>258</v>
      </c>
      <c r="E27" s="11" t="s">
        <v>260</v>
      </c>
      <c r="F27" s="10" t="s">
        <v>261</v>
      </c>
      <c r="G27" s="10" t="s">
        <v>262</v>
      </c>
      <c r="H27" s="10" t="s">
        <v>30</v>
      </c>
      <c r="I27" s="12" t="s">
        <v>263</v>
      </c>
      <c r="J27" s="10" t="s">
        <v>455</v>
      </c>
      <c r="K27" s="10" t="s">
        <v>406</v>
      </c>
      <c r="L27" s="10" t="s">
        <v>314</v>
      </c>
      <c r="M27" s="10" t="s">
        <v>314</v>
      </c>
      <c r="N27" s="10" t="s">
        <v>314</v>
      </c>
      <c r="O27" s="10" t="s">
        <v>314</v>
      </c>
      <c r="P27" s="10" t="s">
        <v>464</v>
      </c>
    </row>
    <row r="28" spans="1:16" thickBot="1" x14ac:dyDescent="0.35">
      <c r="A28" s="10" t="s">
        <v>264</v>
      </c>
      <c r="B28" s="10" t="s">
        <v>266</v>
      </c>
      <c r="C28" s="15">
        <v>2024</v>
      </c>
      <c r="D28" s="10" t="s">
        <v>267</v>
      </c>
      <c r="E28" s="11" t="s">
        <v>269</v>
      </c>
      <c r="F28" s="10" t="s">
        <v>270</v>
      </c>
      <c r="G28" s="10" t="s">
        <v>271</v>
      </c>
      <c r="H28" s="10" t="s">
        <v>70</v>
      </c>
      <c r="I28" s="12" t="s">
        <v>272</v>
      </c>
      <c r="J28" s="10" t="s">
        <v>451</v>
      </c>
      <c r="K28" s="10" t="s">
        <v>314</v>
      </c>
      <c r="L28" s="10" t="s">
        <v>314</v>
      </c>
      <c r="M28" s="10" t="s">
        <v>314</v>
      </c>
      <c r="N28" s="10" t="s">
        <v>314</v>
      </c>
      <c r="O28" s="10" t="s">
        <v>314</v>
      </c>
      <c r="P28" s="10" t="s">
        <v>465</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C0E454E2-53FF-4D0B-9BE9-C41EE3D9ADD1}"/>
    <hyperlink ref="I3" r:id="rId2" xr:uid="{9A498831-B6DF-4642-A6FB-13688ED48490}"/>
    <hyperlink ref="I4" r:id="rId3" xr:uid="{55816DB5-FF6C-456F-A741-9667DEC31D8A}"/>
    <hyperlink ref="I5" r:id="rId4" xr:uid="{551080CD-01A0-4FE4-9EF0-33D858E9942C}"/>
    <hyperlink ref="I6" r:id="rId5" xr:uid="{74812268-FE7F-44AD-B58A-572AB8D4D24B}"/>
    <hyperlink ref="I7" r:id="rId6" xr:uid="{FE0EC040-0143-4200-BC52-8802AFFCE541}"/>
    <hyperlink ref="I8" r:id="rId7" xr:uid="{66B60401-28DC-4C37-B6C9-7F8F0653F53D}"/>
    <hyperlink ref="I9" r:id="rId8" xr:uid="{65E7DC8B-3F01-420C-AAC0-6FAA06207084}"/>
    <hyperlink ref="I10" r:id="rId9" xr:uid="{55DE4B7B-AEC2-4D74-B558-E4E3D281113E}"/>
    <hyperlink ref="I11" r:id="rId10" xr:uid="{7255E30C-CA05-4186-ADDA-D7F4DCF44EBA}"/>
    <hyperlink ref="I12" r:id="rId11" xr:uid="{DB32C3E6-C020-453B-980E-4CC9A24DC5CE}"/>
    <hyperlink ref="I13" r:id="rId12" xr:uid="{6B2D53DE-E329-4F80-AF5F-654E5986C9BC}"/>
    <hyperlink ref="I14" r:id="rId13" xr:uid="{F36F34A4-E5F5-44F2-A4AC-D25F21CF011F}"/>
    <hyperlink ref="I15" r:id="rId14" xr:uid="{D6943BB8-A379-4299-8381-886073D6D1FC}"/>
    <hyperlink ref="I16" r:id="rId15" xr:uid="{825F97D9-A6B9-4349-848D-EC1E454382B4}"/>
    <hyperlink ref="I17" r:id="rId16" xr:uid="{75017888-4CBE-4643-96F6-102029A01C17}"/>
    <hyperlink ref="I18" r:id="rId17" xr:uid="{FFD2D24F-497B-4037-9469-E7302EABACAE}"/>
    <hyperlink ref="I19" r:id="rId18" xr:uid="{8A2DD9D9-30A2-4D3B-A515-4EB75478F691}"/>
    <hyperlink ref="I20" r:id="rId19" xr:uid="{C8ED4B2E-4BD4-41F5-BC60-84BA403115CF}"/>
    <hyperlink ref="I21" r:id="rId20" xr:uid="{0E57A64D-5014-4C30-9402-C5249D5B968E}"/>
    <hyperlink ref="I22" r:id="rId21" xr:uid="{2128FCA3-1049-4663-B1C9-D59B0C31F7D6}"/>
    <hyperlink ref="I23" r:id="rId22" xr:uid="{689BB003-4DBA-4075-A743-3A730806058D}"/>
    <hyperlink ref="I24" r:id="rId23" xr:uid="{53CC9FE5-6448-442A-8578-1BD6F2ECCC28}"/>
    <hyperlink ref="I25" r:id="rId24" xr:uid="{ECAD1EDD-532E-452D-A1F1-BE045EBA1C9A}"/>
    <hyperlink ref="I26" r:id="rId25" xr:uid="{B2062407-11EB-443D-AC06-2A796626B733}"/>
    <hyperlink ref="I27" r:id="rId26" xr:uid="{F7B6ABC1-5B34-4C90-A81F-788A4A4EC520}"/>
    <hyperlink ref="I28" r:id="rId27" xr:uid="{2F061143-A29E-4F25-B130-6A1143430036}"/>
    <hyperlink ref="I29" r:id="rId28" xr:uid="{DEFD7B9C-F2B8-409B-B69B-8ECD2C588E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Data-Extraction</vt:lpstr>
      <vt:lpstr>Paper Type</vt:lpstr>
      <vt:lpstr>Challenges</vt:lpstr>
      <vt:lpstr>Methods</vt:lpstr>
      <vt:lpstr>Application-Domain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2024-08-29T01:58:34Z</dcterms:modified>
</cp:coreProperties>
</file>