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 sheetId="1" r:id="rId4"/>
    <sheet state="visible" name="Quality" sheetId="2" r:id="rId5"/>
  </sheets>
  <definedNames/>
  <calcPr/>
</workbook>
</file>

<file path=xl/sharedStrings.xml><?xml version="1.0" encoding="utf-8"?>
<sst xmlns="http://schemas.openxmlformats.org/spreadsheetml/2006/main" count="75" uniqueCount="60">
  <si>
    <t>ID</t>
  </si>
  <si>
    <t>Questions/Assertions</t>
  </si>
  <si>
    <t>Comment</t>
  </si>
  <si>
    <t>The paper proposes the following contributions:</t>
  </si>
  <si>
    <t>The authors address the integration of technological advancements from dynamic adaptive systems and IT ecosystems into current software systems, particularly focusing on cyber-physical systems (CPS) for smart applications in various environments. However, they note that methodical engineering of cyber-physical ecosystems (CPES) remains a significant challenge. Traditional engineering methods do not adequately address the openness, uncertainty, and emergent properties of these ecosystems, which blur system boundaries at design time. The paper emphasizes the need for new engineering techniques for CPES, especially for aspects like time synchronization, execution control, and interaction structure. The authors highlight the potential of self-balanced control in CPES, which promises new applications but also demands new approaches in the engineering process, including requirements engineering and runtime verification. They review and summarize the challenges of applying control theory to CPES engineering. In essence, the paper presents a new perspective on CPS, predicting they will become more open and complex. It calls for the adoption of self-balanced control mechanisms in CPES and discusses the current state of the art in CPS and CSE, considering how these advancements can address the identified challenges in CPES.</t>
  </si>
  <si>
    <t>the authors defined CPES (Cyber-Physical Ecosystems) as a combination of Software Ecosystems with CPS. They said: "In CPES we integrate the openness and adaptivity of software ecosystems with the modular and intelligent component coupling of CPS. Thereby new, combined research areas arise." 
Research areas from the combination of the challenges in SECO and CPS: 
A) the overall approach and evolution of the system: 1) evolution over time (adaptability) 2) self-learning composition (Intelligence and automation)
B) the design time development approach: 1) Open and Closed World Modelling Approach (Model and Model-Driven Engineering) 2) Interdisciplinary Modelling Approach (Interoperability and Adaptability)
C) the operation approach during runtime of the system: 1) Openness Based Uncertainty in Adaptation (Adaptability) 2) Controlled Adaption of Functionality w.r.t. Dependability
2nd Reviewer: This paper also mentiones unceartainty as a main concept of CPES (similar to PS03)</t>
  </si>
  <si>
    <t>CPS Case Study / Example availability</t>
  </si>
  <si>
    <t>n.a.</t>
  </si>
  <si>
    <t>&lt;add your comment here if any&gt;</t>
  </si>
  <si>
    <t>SECO Tools Availability (add repository or website in the comment)</t>
  </si>
  <si>
    <t>N</t>
  </si>
  <si>
    <t>Related Challenge - See SPE paper (Write Others in comment cell)</t>
  </si>
  <si>
    <t>Modeling and Model-Driven Engineering</t>
  </si>
  <si>
    <t>Intelligence and automation</t>
  </si>
  <si>
    <t>Adaptability, Interoperability, Dependability</t>
  </si>
  <si>
    <t>Does it contribute to answer RQ1?</t>
  </si>
  <si>
    <t>Y</t>
  </si>
  <si>
    <t>Does the paper present methods, tools, and benefits in terms of industry/academia collaboration? If so, write what methods, tools, and benefits in the comment column</t>
  </si>
  <si>
    <t>Partially</t>
  </si>
  <si>
    <t>Not directly: the authors list advantages to Software Ecosystems (e.g., there exists collaborations), but not present a list of methods, tools, or benefits for Industry/academia collaboration</t>
  </si>
  <si>
    <t>Does it contribute to answer RQ2?</t>
  </si>
  <si>
    <t>Application Domain(s) (at least one or domain independent)</t>
  </si>
  <si>
    <t>Application Domain Independent</t>
  </si>
  <si>
    <t>Quality Evaluation (From 1 to 10) - From "Quality" Tab</t>
  </si>
  <si>
    <t>NOTE: Vision Paper</t>
  </si>
  <si>
    <t>RQ1: In the SECO, what are the main challenges faced during the CPS development?</t>
  </si>
  <si>
    <t>RQ2: How do industry and academia collaborate and benefit in the SECO for CPS development?</t>
  </si>
  <si>
    <t>Assessment Criterion (Question)</t>
  </si>
  <si>
    <t>Value (1, 0.5, 0)</t>
  </si>
  <si>
    <t>Reporting</t>
  </si>
  <si>
    <t>Is there a clear statement (definition) of the aims (goals, purposes, problems, motivations, objectives, questions) of the research?</t>
  </si>
  <si>
    <t>Is there an adequate description of the context in which the research was carried out?</t>
  </si>
  <si>
    <t>Is the paper based on research?</t>
  </si>
  <si>
    <t>Are references maintained accurately?</t>
  </si>
  <si>
    <t>Does the study answer the research question defined or presents the results in a clear way?</t>
  </si>
  <si>
    <t>Is the reporting clear and coherent?</t>
  </si>
  <si>
    <t>Rigor</t>
  </si>
  <si>
    <t>Are the metrics (methods, design, measures) used in the study clearly (fully) defined (description)?</t>
  </si>
  <si>
    <t>Are the variables/metrics/methods/design used in the study adequately measured and validated (justified)?</t>
  </si>
  <si>
    <t>Was the data analysis (collected) sufficiently rigorous?</t>
  </si>
  <si>
    <t>Was there a control group with which to compare treatments?</t>
  </si>
  <si>
    <t>Are the data collection methods adequately described (defined)?</t>
  </si>
  <si>
    <t>Was the data collected in a way that addressed the research issue?</t>
  </si>
  <si>
    <t>Was the research design appropriate to address the aims of the research?</t>
  </si>
  <si>
    <t>Was the recruitment strategy appropriate to the aims of the research?</t>
  </si>
  <si>
    <t>Does the study provide description and justification of the data analysis approaches?</t>
  </si>
  <si>
    <t>Is the methodology (design) used suitable to address the stated research questions?</t>
  </si>
  <si>
    <t>Is the study design stated clearly?</t>
  </si>
  <si>
    <t>Are the metrics used in the study the most relevant ones for answering the research questions?</t>
  </si>
  <si>
    <t>Credibility</t>
  </si>
  <si>
    <t>Is there a clear statement of findings (data) and relate to the aims of research?</t>
  </si>
  <si>
    <t>Do the researchers discuss any problems (limitations, threats) with the validity (reliability) of their results?</t>
  </si>
  <si>
    <t>Has the relationship between researcher and participants been considered to an adequate degree?</t>
  </si>
  <si>
    <t>Is the study replicable?</t>
  </si>
  <si>
    <t>Has sufficient data been presented to support the findings?</t>
  </si>
  <si>
    <t>Are the findings credible?</t>
  </si>
  <si>
    <t>Relevance</t>
  </si>
  <si>
    <t>Is the study of value for research or practice?</t>
  </si>
  <si>
    <t>Are conclusions, implications for practice and future research, reported suitably for its audience?</t>
  </si>
  <si>
    <t>Has the approach been validated on a certain scale (either in academia or/ and industry)?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</si>
</sst>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0.0"/>
      <color theme="1"/>
      <name val="Arial"/>
    </font>
    <font>
      <b/>
      <i/>
      <sz val="10.0"/>
      <color theme="1"/>
      <name val="Arial"/>
    </font>
    <font>
      <i/>
      <sz val="10.0"/>
      <color theme="1"/>
      <name val="Arial"/>
    </font>
    <font/>
    <font>
      <color theme="1"/>
      <name val="Arial"/>
      <scheme val="minor"/>
    </font>
    <font>
      <sz val="12.0"/>
      <color theme="1"/>
      <name val="Lato"/>
    </font>
    <font>
      <sz val="11.0"/>
      <color theme="1"/>
      <name val="Calibri"/>
    </font>
    <font>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E7E6E6"/>
        <bgColor rgb="FFE7E6E6"/>
      </patternFill>
    </fill>
    <fill>
      <patternFill patternType="solid">
        <fgColor rgb="FFFCE4D6"/>
        <bgColor rgb="FFFCE4D6"/>
      </patternFill>
    </fill>
    <fill>
      <patternFill patternType="solid">
        <fgColor rgb="FFD9E1F2"/>
        <bgColor rgb="FFD9E1F2"/>
      </patternFill>
    </fill>
    <fill>
      <patternFill patternType="solid">
        <fgColor rgb="FFE2EFDA"/>
        <bgColor rgb="FFE2EFDA"/>
      </patternFill>
    </fill>
    <fill>
      <patternFill patternType="solid">
        <fgColor rgb="FFFFF2CC"/>
        <bgColor rgb="FFFFF2CC"/>
      </patternFill>
    </fill>
  </fills>
  <borders count="27">
    <border/>
    <border>
      <left/>
      <right/>
      <top/>
      <bottom/>
    </border>
    <border>
      <left style="thin">
        <color rgb="FF000000"/>
      </left>
      <right/>
      <top style="thin">
        <color rgb="FF000000"/>
      </top>
      <bottom style="thin">
        <color rgb="FF000000"/>
      </bottom>
    </border>
    <border>
      <left/>
      <right style="double">
        <color rgb="FF000000"/>
      </right>
      <top/>
    </border>
    <border>
      <left style="thin">
        <color rgb="FF000000"/>
      </left>
      <right style="thin">
        <color rgb="FF000000"/>
      </right>
      <top style="thin">
        <color rgb="FF000000"/>
      </top>
    </border>
    <border>
      <left style="thin">
        <color rgb="FF000000"/>
      </left>
      <right/>
      <top style="double">
        <color rgb="FF000000"/>
      </top>
    </border>
    <border>
      <left style="thin">
        <color rgb="FF000000"/>
      </left>
      <top style="thin">
        <color rgb="FF000000"/>
      </top>
    </border>
    <border>
      <top style="thin">
        <color rgb="FF000000"/>
      </top>
    </border>
    <border>
      <right style="double">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bottom style="double">
        <color rgb="FF000000"/>
      </bottom>
    </border>
    <border>
      <left style="thin">
        <color rgb="FF000000"/>
      </left>
      <bottom style="double">
        <color rgb="FF000000"/>
      </bottom>
    </border>
    <border>
      <bottom style="double">
        <color rgb="FF000000"/>
      </bottom>
    </border>
    <border>
      <right style="double">
        <color rgb="FF000000"/>
      </right>
      <bottom style="double">
        <color rgb="FF000000"/>
      </bottom>
    </border>
    <border>
      <left style="thin">
        <color rgb="FF000000"/>
      </left>
      <right style="double">
        <color rgb="FF000000"/>
      </right>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thin">
        <color rgb="FF000000"/>
      </right>
      <top/>
      <bottom style="thin">
        <color rgb="FF000000"/>
      </bottom>
    </border>
    <border>
      <left style="thin">
        <color rgb="FF000000"/>
      </left>
      <right style="double">
        <color rgb="FF000000"/>
      </right>
      <top style="thin">
        <color rgb="FF000000"/>
      </top>
      <bottom style="double">
        <color rgb="FF000000"/>
      </bottom>
    </border>
    <border>
      <left style="thin">
        <color rgb="FF000000"/>
      </left>
      <right/>
      <top/>
      <bottom style="double">
        <color rgb="FF000000"/>
      </bottom>
    </border>
    <border>
      <left/>
      <right style="thin">
        <color rgb="FF000000"/>
      </right>
      <top style="double">
        <color rgb="FF000000"/>
      </top>
      <bottom style="double">
        <color rgb="FF000000"/>
      </bottom>
    </border>
    <border>
      <left style="thin">
        <color rgb="FF000000"/>
      </left>
      <right style="thin">
        <color rgb="FF000000"/>
      </right>
      <top/>
      <bottom style="double">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2" numFmtId="0" xfId="0" applyAlignment="1" applyBorder="1" applyFont="1">
      <alignment horizontal="center" shrinkToFit="0" vertical="top" wrapText="1"/>
    </xf>
    <xf borderId="4" fillId="3" fontId="1" numFmtId="0" xfId="0" applyBorder="1" applyFill="1" applyFont="1"/>
    <xf borderId="5" fillId="3" fontId="1" numFmtId="1" xfId="0" applyAlignment="1" applyBorder="1" applyFont="1" applyNumberFormat="1">
      <alignment horizontal="left"/>
    </xf>
    <xf borderId="6" fillId="3" fontId="3" numFmtId="1" xfId="0" applyAlignment="1" applyBorder="1" applyFont="1" applyNumberFormat="1">
      <alignment readingOrder="0" shrinkToFit="0" vertical="bottom" wrapText="1"/>
    </xf>
    <xf borderId="7" fillId="0" fontId="4" numFmtId="0" xfId="0" applyBorder="1" applyFont="1"/>
    <xf borderId="8" fillId="0" fontId="4" numFmtId="0" xfId="0" applyBorder="1" applyFont="1"/>
    <xf borderId="9" fillId="3" fontId="3" numFmtId="1" xfId="0" applyAlignment="1" applyBorder="1" applyFont="1" applyNumberFormat="1">
      <alignment readingOrder="0" shrinkToFit="0" vertical="bottom"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16" fillId="3" fontId="1" numFmtId="0" xfId="0" applyBorder="1" applyFont="1"/>
    <xf borderId="16" fillId="3" fontId="1" numFmtId="1" xfId="0" applyAlignment="1" applyBorder="1" applyFont="1" applyNumberFormat="1">
      <alignment horizontal="right"/>
    </xf>
    <xf borderId="16" fillId="4" fontId="1" numFmtId="1" xfId="0" applyBorder="1" applyFill="1" applyFont="1" applyNumberFormat="1"/>
    <xf borderId="15" fillId="3" fontId="3" numFmtId="1" xfId="0" applyAlignment="1" applyBorder="1" applyFont="1" applyNumberFormat="1">
      <alignment shrinkToFit="0" vertical="top" wrapText="1"/>
    </xf>
    <xf borderId="17" fillId="5" fontId="1" numFmtId="1" xfId="0" applyAlignment="1" applyBorder="1" applyFill="1" applyFont="1" applyNumberFormat="1">
      <alignment horizontal="right"/>
    </xf>
    <xf borderId="18" fillId="5" fontId="3" numFmtId="1" xfId="0" applyAlignment="1" applyBorder="1" applyFont="1" applyNumberFormat="1">
      <alignment shrinkToFit="0" vertical="top" wrapText="1"/>
    </xf>
    <xf borderId="16" fillId="3" fontId="1" numFmtId="1" xfId="0" applyAlignment="1" applyBorder="1" applyFont="1" applyNumberFormat="1">
      <alignment horizontal="right" readingOrder="0"/>
    </xf>
    <xf borderId="18" fillId="3" fontId="3" numFmtId="1" xfId="0" applyAlignment="1" applyBorder="1" applyFont="1" applyNumberFormat="1">
      <alignment readingOrder="0" shrinkToFit="0" vertical="top" wrapText="1"/>
    </xf>
    <xf borderId="19" fillId="3" fontId="1" numFmtId="1" xfId="0" applyAlignment="1" applyBorder="1" applyFont="1" applyNumberFormat="1">
      <alignment horizontal="right" readingOrder="0"/>
    </xf>
    <xf borderId="20" fillId="4" fontId="1" numFmtId="1" xfId="0" applyBorder="1" applyFont="1" applyNumberFormat="1"/>
    <xf borderId="18" fillId="3" fontId="3" numFmtId="1" xfId="0" applyAlignment="1" applyBorder="1" applyFont="1" applyNumberFormat="1">
      <alignment shrinkToFit="0" vertical="top" wrapText="1"/>
    </xf>
    <xf borderId="16" fillId="3" fontId="1" numFmtId="0" xfId="0" applyAlignment="1" applyBorder="1" applyFont="1">
      <alignment shrinkToFit="0" wrapText="1"/>
    </xf>
    <xf borderId="19" fillId="5" fontId="1" numFmtId="1" xfId="0" applyAlignment="1" applyBorder="1" applyFont="1" applyNumberFormat="1">
      <alignment horizontal="right" readingOrder="0"/>
    </xf>
    <xf borderId="21" fillId="3" fontId="1" numFmtId="1" xfId="0" applyAlignment="1" applyBorder="1" applyFont="1" applyNumberFormat="1">
      <alignment horizontal="right" readingOrder="0"/>
    </xf>
    <xf borderId="21" fillId="3" fontId="1" numFmtId="1" xfId="0" applyAlignment="1" applyBorder="1" applyFont="1" applyNumberFormat="1">
      <alignment horizontal="right"/>
    </xf>
    <xf borderId="18" fillId="3" fontId="3" numFmtId="0" xfId="0" applyAlignment="1" applyBorder="1" applyFont="1">
      <alignment shrinkToFit="0" vertical="top" wrapText="1"/>
    </xf>
    <xf borderId="0" fillId="0" fontId="5" numFmtId="0" xfId="0" applyAlignment="1" applyFont="1">
      <alignment readingOrder="0"/>
    </xf>
    <xf borderId="0" fillId="3" fontId="6" numFmtId="0" xfId="0" applyAlignment="1" applyFont="1">
      <alignment vertical="bottom"/>
    </xf>
    <xf borderId="22" fillId="3" fontId="7" numFmtId="0" xfId="0" applyAlignment="1" applyBorder="1" applyFont="1">
      <alignment vertical="bottom"/>
    </xf>
    <xf borderId="23" fillId="6" fontId="7" numFmtId="0" xfId="0" applyAlignment="1" applyBorder="1" applyFill="1" applyFont="1">
      <alignment vertical="bottom"/>
    </xf>
    <xf borderId="0" fillId="0" fontId="8" numFmtId="0" xfId="0" applyAlignment="1" applyFont="1">
      <alignment vertical="bottom"/>
    </xf>
    <xf borderId="0" fillId="0" fontId="8" numFmtId="0" xfId="0" applyAlignment="1" applyFont="1">
      <alignment vertical="bottom"/>
    </xf>
    <xf borderId="0" fillId="0" fontId="7" numFmtId="0" xfId="0" applyAlignment="1" applyFont="1">
      <alignment vertical="bottom"/>
    </xf>
    <xf borderId="24" fillId="7" fontId="7" numFmtId="0" xfId="0" applyAlignment="1" applyBorder="1" applyFill="1" applyFont="1">
      <alignment horizontal="center" textRotation="90"/>
    </xf>
    <xf borderId="25" fillId="7" fontId="7" numFmtId="0" xfId="0" applyAlignment="1" applyBorder="1" applyFont="1">
      <alignment vertical="bottom"/>
    </xf>
    <xf borderId="25" fillId="7" fontId="7" numFmtId="0" xfId="0" applyAlignment="1" applyBorder="1" applyFont="1">
      <alignment horizontal="right" vertical="bottom"/>
    </xf>
    <xf borderId="0" fillId="0" fontId="7" numFmtId="0" xfId="0" applyAlignment="1" applyFont="1">
      <alignment horizontal="right" vertical="bottom"/>
    </xf>
    <xf borderId="24" fillId="0" fontId="4" numFmtId="0" xfId="0" applyBorder="1" applyFont="1"/>
    <xf borderId="25" fillId="7" fontId="7" numFmtId="0" xfId="0" applyAlignment="1" applyBorder="1" applyFont="1">
      <alignment horizontal="right" readingOrder="0" vertical="bottom"/>
    </xf>
    <xf borderId="26" fillId="0" fontId="4" numFmtId="0" xfId="0" applyBorder="1" applyFont="1"/>
    <xf borderId="0" fillId="0" fontId="8" numFmtId="0" xfId="0" applyAlignment="1" applyFont="1">
      <alignment horizontal="right" vertical="bottom"/>
    </xf>
    <xf borderId="24" fillId="8" fontId="7" numFmtId="0" xfId="0" applyAlignment="1" applyBorder="1" applyFill="1" applyFont="1">
      <alignment horizontal="center" textRotation="90"/>
    </xf>
    <xf borderId="25" fillId="8" fontId="7" numFmtId="0" xfId="0" applyAlignment="1" applyBorder="1" applyFont="1">
      <alignment vertical="bottom"/>
    </xf>
    <xf borderId="25" fillId="8" fontId="7" numFmtId="0" xfId="0" applyAlignment="1" applyBorder="1" applyFont="1">
      <alignment horizontal="right" readingOrder="0" vertical="bottom"/>
    </xf>
    <xf borderId="25" fillId="8" fontId="7" numFmtId="0" xfId="0" applyAlignment="1" applyBorder="1" applyFont="1">
      <alignment horizontal="right" vertical="bottom"/>
    </xf>
    <xf borderId="24" fillId="9" fontId="7" numFmtId="0" xfId="0" applyAlignment="1" applyBorder="1" applyFill="1" applyFont="1">
      <alignment horizontal="center" textRotation="90"/>
    </xf>
    <xf borderId="25" fillId="9" fontId="7" numFmtId="0" xfId="0" applyAlignment="1" applyBorder="1" applyFont="1">
      <alignment vertical="bottom"/>
    </xf>
    <xf borderId="25" fillId="9" fontId="7" numFmtId="0" xfId="0" applyAlignment="1" applyBorder="1" applyFont="1">
      <alignment horizontal="right" readingOrder="0" vertical="bottom"/>
    </xf>
    <xf borderId="25" fillId="9" fontId="7" numFmtId="0" xfId="0" applyAlignment="1" applyBorder="1" applyFont="1">
      <alignment horizontal="right" vertical="bottom"/>
    </xf>
    <xf borderId="0" fillId="0" fontId="8" numFmtId="0" xfId="0" applyAlignment="1" applyFont="1">
      <alignment horizontal="right" vertical="bottom"/>
    </xf>
    <xf borderId="24" fillId="10" fontId="7" numFmtId="0" xfId="0" applyAlignment="1" applyBorder="1" applyFill="1" applyFont="1">
      <alignment horizontal="center" textRotation="90"/>
    </xf>
    <xf borderId="25" fillId="10" fontId="7" numFmtId="0" xfId="0" applyAlignment="1" applyBorder="1" applyFont="1">
      <alignment vertical="bottom"/>
    </xf>
    <xf borderId="25" fillId="10" fontId="7" numFmtId="0" xfId="0" applyAlignment="1" applyBorder="1" applyFont="1">
      <alignment horizontal="right" vertical="bottom"/>
    </xf>
    <xf borderId="25" fillId="10" fontId="7" numFmtId="0" xfId="0" applyAlignment="1" applyBorder="1" applyFont="1">
      <alignment horizontal="right" readingOrder="0" vertical="bottom"/>
    </xf>
    <xf borderId="0" fillId="0" fontId="8" numFmtId="0" xfId="0" applyFont="1"/>
  </cellXfs>
  <cellStyles count="1">
    <cellStyle xfId="0" name="Normal" builtinId="0"/>
  </cellStyles>
  <dxfs count="3">
    <dxf>
      <font/>
      <fill>
        <patternFill patternType="solid">
          <fgColor rgb="FFB7E1CD"/>
          <bgColor rgb="FFB7E1CD"/>
        </patternFill>
      </fill>
      <border/>
    </dxf>
    <dxf>
      <font/>
      <fill>
        <patternFill patternType="solid">
          <fgColor rgb="FFF4C7C3"/>
          <bgColor rgb="FFF4C7C3"/>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
    <col customWidth="1" min="2" max="2" width="62.38"/>
    <col customWidth="1" min="3" max="3" width="9.0"/>
    <col customWidth="1" min="4" max="4" width="9.88"/>
    <col customWidth="1" min="5" max="5" width="9.0"/>
    <col customWidth="1" min="6" max="6" width="10.0"/>
    <col customWidth="1" min="7" max="7" width="9.38"/>
    <col customWidth="1" min="8" max="8" width="9.63"/>
    <col customWidth="1" min="9" max="9" width="62.13"/>
    <col customWidth="1" min="10" max="26" width="11.13"/>
  </cols>
  <sheetData>
    <row r="1" ht="15.75" customHeight="1">
      <c r="A1" s="1" t="s">
        <v>0</v>
      </c>
      <c r="B1" s="2" t="s">
        <v>1</v>
      </c>
      <c r="C1" s="1"/>
      <c r="D1" s="1"/>
      <c r="E1" s="1"/>
      <c r="F1" s="1"/>
      <c r="G1" s="1"/>
      <c r="H1" s="1"/>
      <c r="I1" s="3" t="s">
        <v>2</v>
      </c>
    </row>
    <row r="2" ht="15.75" customHeight="1">
      <c r="A2" s="4">
        <v>1.0</v>
      </c>
      <c r="B2" s="5" t="s">
        <v>3</v>
      </c>
      <c r="C2" s="6" t="s">
        <v>4</v>
      </c>
      <c r="D2" s="7"/>
      <c r="E2" s="7"/>
      <c r="F2" s="7"/>
      <c r="G2" s="7"/>
      <c r="H2" s="8"/>
      <c r="I2" s="9" t="s">
        <v>5</v>
      </c>
    </row>
    <row r="3" ht="221.25" customHeight="1">
      <c r="A3" s="10"/>
      <c r="B3" s="11"/>
      <c r="C3" s="12"/>
      <c r="D3" s="13"/>
      <c r="E3" s="13"/>
      <c r="F3" s="13"/>
      <c r="G3" s="13"/>
      <c r="H3" s="14"/>
      <c r="I3" s="15"/>
    </row>
    <row r="4" ht="15.75" customHeight="1">
      <c r="A4" s="16">
        <v>2.0</v>
      </c>
      <c r="B4" s="16" t="s">
        <v>6</v>
      </c>
      <c r="C4" s="17" t="s">
        <v>7</v>
      </c>
      <c r="D4" s="18"/>
      <c r="E4" s="18"/>
      <c r="F4" s="18"/>
      <c r="G4" s="18"/>
      <c r="H4" s="18"/>
      <c r="I4" s="19" t="s">
        <v>8</v>
      </c>
    </row>
    <row r="5" ht="15.75" customHeight="1">
      <c r="A5" s="16">
        <v>3.0</v>
      </c>
      <c r="B5" s="16" t="s">
        <v>9</v>
      </c>
      <c r="C5" s="20" t="s">
        <v>10</v>
      </c>
      <c r="D5" s="18"/>
      <c r="E5" s="18"/>
      <c r="F5" s="18"/>
      <c r="G5" s="18"/>
      <c r="H5" s="18"/>
      <c r="I5" s="21" t="s">
        <v>8</v>
      </c>
    </row>
    <row r="6" ht="15.75" customHeight="1">
      <c r="A6" s="16">
        <v>4.0</v>
      </c>
      <c r="B6" s="16" t="s">
        <v>11</v>
      </c>
      <c r="C6" s="22" t="s">
        <v>12</v>
      </c>
      <c r="D6" s="22" t="s">
        <v>13</v>
      </c>
      <c r="E6" s="17" t="s">
        <v>7</v>
      </c>
      <c r="F6" s="17" t="s">
        <v>7</v>
      </c>
      <c r="G6" s="17" t="s">
        <v>7</v>
      </c>
      <c r="H6" s="17" t="s">
        <v>7</v>
      </c>
      <c r="I6" s="23" t="s">
        <v>14</v>
      </c>
    </row>
    <row r="7" ht="15.75" customHeight="1">
      <c r="A7" s="16">
        <v>5.0</v>
      </c>
      <c r="B7" s="16" t="s">
        <v>15</v>
      </c>
      <c r="C7" s="24" t="s">
        <v>16</v>
      </c>
      <c r="D7" s="25"/>
      <c r="E7" s="25"/>
      <c r="F7" s="25"/>
      <c r="G7" s="25"/>
      <c r="H7" s="18"/>
      <c r="I7" s="26" t="s">
        <v>8</v>
      </c>
    </row>
    <row r="8">
      <c r="A8" s="16">
        <v>6.0</v>
      </c>
      <c r="B8" s="27" t="s">
        <v>17</v>
      </c>
      <c r="C8" s="24" t="s">
        <v>18</v>
      </c>
      <c r="D8" s="25"/>
      <c r="E8" s="25"/>
      <c r="F8" s="25"/>
      <c r="G8" s="25"/>
      <c r="H8" s="18"/>
      <c r="I8" s="23" t="s">
        <v>19</v>
      </c>
    </row>
    <row r="9" ht="15.75" customHeight="1">
      <c r="A9" s="16">
        <v>7.0</v>
      </c>
      <c r="B9" s="16" t="s">
        <v>20</v>
      </c>
      <c r="C9" s="28" t="s">
        <v>18</v>
      </c>
      <c r="D9" s="25"/>
      <c r="E9" s="25"/>
      <c r="F9" s="25"/>
      <c r="G9" s="25"/>
      <c r="H9" s="18"/>
      <c r="I9" s="21" t="s">
        <v>8</v>
      </c>
    </row>
    <row r="10" ht="15.75" customHeight="1">
      <c r="A10" s="16">
        <v>8.0</v>
      </c>
      <c r="B10" s="16" t="s">
        <v>21</v>
      </c>
      <c r="C10" s="29" t="s">
        <v>22</v>
      </c>
      <c r="D10" s="30" t="s">
        <v>7</v>
      </c>
      <c r="E10" s="30" t="s">
        <v>7</v>
      </c>
      <c r="F10" s="30" t="s">
        <v>7</v>
      </c>
      <c r="G10" s="30" t="s">
        <v>7</v>
      </c>
      <c r="H10" s="30" t="s">
        <v>7</v>
      </c>
      <c r="I10" s="26" t="s">
        <v>8</v>
      </c>
    </row>
    <row r="11" ht="15.75" customHeight="1">
      <c r="A11" s="16">
        <v>9.0</v>
      </c>
      <c r="B11" s="16" t="s">
        <v>23</v>
      </c>
      <c r="C11" s="31">
        <f>Quality!C29</f>
        <v>4.814814815</v>
      </c>
      <c r="D11" s="25"/>
      <c r="E11" s="25"/>
      <c r="F11" s="25"/>
      <c r="G11" s="25"/>
      <c r="H11" s="25"/>
      <c r="I11" s="21" t="s">
        <v>8</v>
      </c>
    </row>
    <row r="12" ht="15.75" customHeight="1"/>
    <row r="14" ht="15.75" customHeight="1">
      <c r="B14" s="32" t="s">
        <v>24</v>
      </c>
    </row>
    <row r="15" ht="15.75" customHeight="1"/>
    <row r="16" ht="15.75" customHeight="1">
      <c r="B16" s="33" t="s">
        <v>25</v>
      </c>
    </row>
    <row r="17" ht="15.75" customHeight="1">
      <c r="B17" s="33" t="s">
        <v>26</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3"/>
    <mergeCell ref="B2:B3"/>
    <mergeCell ref="C2:H3"/>
    <mergeCell ref="I2:I3"/>
  </mergeCells>
  <conditionalFormatting sqref="C4">
    <cfRule type="cellIs" dxfId="0" priority="1" operator="greaterThan">
      <formula>0</formula>
    </cfRule>
  </conditionalFormatting>
  <conditionalFormatting sqref="C4">
    <cfRule type="cellIs" dxfId="1" priority="2" operator="lessThan">
      <formula>1</formula>
    </cfRule>
  </conditionalFormatting>
  <conditionalFormatting sqref="C4:C10 D6:H6 D10:H10">
    <cfRule type="cellIs" dxfId="2" priority="3" operator="equal">
      <formula>"n.a."</formula>
    </cfRule>
  </conditionalFormatting>
  <conditionalFormatting sqref="C4:C10 D6:H6 D10:H10">
    <cfRule type="cellIs" dxfId="0" priority="4" operator="equal">
      <formula>"Y"</formula>
    </cfRule>
  </conditionalFormatting>
  <conditionalFormatting sqref="C4:C10 D6:H6 D10:H10">
    <cfRule type="cellIs" dxfId="1" priority="5" operator="equal">
      <formula>"N"</formula>
    </cfRule>
  </conditionalFormatting>
  <dataValidations>
    <dataValidation type="list" allowBlank="1" showErrorMessage="1" sqref="C7:C9">
      <formula1>"n.a.,Y,N,Partially"</formula1>
    </dataValidation>
    <dataValidation type="list" allowBlank="1" sqref="C10:H10">
      <formula1>"n.a.,Automotive,Aerospace,Railway,Maritime,Construction,Digital Life,Manufacturing,Application Domain Independent,Others"</formula1>
    </dataValidation>
    <dataValidation type="list" allowBlank="1" showInputMessage="1" prompt="Click and enter a value from the list of items" sqref="C4">
      <formula1>"n.a.,0,1,2,3,4,5,&gt;5"</formula1>
    </dataValidation>
    <dataValidation type="list" allowBlank="1" showErrorMessage="1" sqref="C6:H6">
      <formula1>"n.a.,Data,Modeling and Model-Driven Engineering,Requirements engineering,Continuous software and system engineering,Intelligence and automation,Others"</formula1>
    </dataValidation>
    <dataValidation type="list" allowBlank="1" showErrorMessage="1" sqref="C5">
      <formula1>"n.a.,Y,N"</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13"/>
    <col customWidth="1" min="2" max="2" width="96.88"/>
    <col customWidth="1" min="3" max="4" width="12.5"/>
    <col customWidth="1" min="5" max="5" width="6.13"/>
    <col customWidth="1" min="6" max="6" width="3.13"/>
  </cols>
  <sheetData>
    <row r="1">
      <c r="A1" s="34"/>
      <c r="B1" s="35" t="s">
        <v>27</v>
      </c>
      <c r="C1" s="35" t="s">
        <v>28</v>
      </c>
      <c r="D1" s="36"/>
      <c r="E1" s="37"/>
      <c r="F1" s="38"/>
    </row>
    <row r="2">
      <c r="A2" s="39" t="s">
        <v>29</v>
      </c>
      <c r="B2" s="40" t="s">
        <v>30</v>
      </c>
      <c r="C2" s="41">
        <v>1.0</v>
      </c>
      <c r="D2" s="37"/>
      <c r="E2" s="37"/>
      <c r="F2" s="42"/>
    </row>
    <row r="3">
      <c r="A3" s="43"/>
      <c r="B3" s="40" t="s">
        <v>31</v>
      </c>
      <c r="C3" s="41">
        <v>1.0</v>
      </c>
      <c r="D3" s="36"/>
      <c r="E3" s="37"/>
      <c r="F3" s="42"/>
    </row>
    <row r="4">
      <c r="A4" s="43"/>
      <c r="B4" s="40" t="s">
        <v>32</v>
      </c>
      <c r="C4" s="41">
        <v>1.0</v>
      </c>
      <c r="D4" s="36"/>
      <c r="E4" s="36"/>
    </row>
    <row r="5">
      <c r="A5" s="43"/>
      <c r="B5" s="40" t="s">
        <v>33</v>
      </c>
      <c r="C5" s="41">
        <v>1.0</v>
      </c>
      <c r="D5" s="36"/>
      <c r="E5" s="36"/>
    </row>
    <row r="6">
      <c r="A6" s="43"/>
      <c r="B6" s="40" t="s">
        <v>34</v>
      </c>
      <c r="C6" s="44">
        <v>0.5</v>
      </c>
      <c r="D6" s="36"/>
      <c r="E6" s="36"/>
    </row>
    <row r="7">
      <c r="A7" s="45"/>
      <c r="B7" s="40" t="s">
        <v>35</v>
      </c>
      <c r="C7" s="41">
        <v>1.0</v>
      </c>
      <c r="D7" s="46">
        <f>COUNTIF(B2:B7,"&lt;&gt;text")</f>
        <v>6</v>
      </c>
      <c r="E7" s="46">
        <f>(SUM(C2:C7)/D7)*10</f>
        <v>9.166666667</v>
      </c>
    </row>
    <row r="8">
      <c r="A8" s="47" t="s">
        <v>36</v>
      </c>
      <c r="B8" s="48" t="s">
        <v>37</v>
      </c>
      <c r="C8" s="49">
        <v>0.0</v>
      </c>
      <c r="D8" s="36"/>
      <c r="E8" s="36"/>
    </row>
    <row r="9">
      <c r="A9" s="43"/>
      <c r="B9" s="48" t="s">
        <v>38</v>
      </c>
      <c r="C9" s="49">
        <v>0.0</v>
      </c>
      <c r="D9" s="36"/>
      <c r="E9" s="36"/>
    </row>
    <row r="10">
      <c r="A10" s="43"/>
      <c r="B10" s="48" t="s">
        <v>39</v>
      </c>
      <c r="C10" s="49">
        <v>0.5</v>
      </c>
      <c r="D10" s="36"/>
      <c r="E10" s="36"/>
    </row>
    <row r="11">
      <c r="A11" s="43"/>
      <c r="B11" s="48" t="s">
        <v>40</v>
      </c>
      <c r="C11" s="49">
        <v>0.0</v>
      </c>
      <c r="D11" s="36"/>
      <c r="E11" s="36"/>
    </row>
    <row r="12">
      <c r="A12" s="43"/>
      <c r="B12" s="48" t="s">
        <v>41</v>
      </c>
      <c r="C12" s="49">
        <v>0.0</v>
      </c>
      <c r="D12" s="36"/>
      <c r="E12" s="36"/>
    </row>
    <row r="13">
      <c r="A13" s="43"/>
      <c r="B13" s="48" t="s">
        <v>42</v>
      </c>
      <c r="C13" s="50">
        <v>1.0</v>
      </c>
      <c r="D13" s="36"/>
      <c r="E13" s="36"/>
    </row>
    <row r="14">
      <c r="A14" s="43"/>
      <c r="B14" s="48" t="s">
        <v>43</v>
      </c>
      <c r="C14" s="50">
        <v>1.0</v>
      </c>
      <c r="D14" s="36"/>
      <c r="E14" s="36"/>
    </row>
    <row r="15">
      <c r="A15" s="43"/>
      <c r="B15" s="48" t="s">
        <v>44</v>
      </c>
      <c r="C15" s="49">
        <v>0.5</v>
      </c>
      <c r="D15" s="36"/>
      <c r="E15" s="36"/>
    </row>
    <row r="16">
      <c r="A16" s="43"/>
      <c r="B16" s="48" t="s">
        <v>45</v>
      </c>
      <c r="C16" s="49">
        <v>0.0</v>
      </c>
      <c r="D16" s="36"/>
      <c r="E16" s="36"/>
    </row>
    <row r="17">
      <c r="A17" s="43"/>
      <c r="B17" s="48" t="s">
        <v>46</v>
      </c>
      <c r="C17" s="49">
        <v>0.0</v>
      </c>
      <c r="D17" s="36"/>
      <c r="E17" s="36"/>
    </row>
    <row r="18">
      <c r="A18" s="43"/>
      <c r="B18" s="48" t="s">
        <v>47</v>
      </c>
      <c r="C18" s="49">
        <v>0.0</v>
      </c>
      <c r="D18" s="36"/>
      <c r="E18" s="36"/>
    </row>
    <row r="19">
      <c r="A19" s="45"/>
      <c r="B19" s="48" t="s">
        <v>48</v>
      </c>
      <c r="C19" s="49">
        <v>0.0</v>
      </c>
      <c r="D19" s="46">
        <f>COUNTIF(B8:B19,"&lt;&gt;text")</f>
        <v>12</v>
      </c>
      <c r="E19" s="46">
        <f>(SUM(C8:C19)/D19)*10</f>
        <v>2.5</v>
      </c>
    </row>
    <row r="20">
      <c r="A20" s="51" t="s">
        <v>49</v>
      </c>
      <c r="B20" s="52" t="s">
        <v>50</v>
      </c>
      <c r="C20" s="53">
        <v>0.5</v>
      </c>
      <c r="D20" s="36"/>
      <c r="E20" s="36"/>
    </row>
    <row r="21">
      <c r="A21" s="43"/>
      <c r="B21" s="52" t="s">
        <v>51</v>
      </c>
      <c r="C21" s="53">
        <v>0.0</v>
      </c>
      <c r="D21" s="36"/>
      <c r="E21" s="36"/>
    </row>
    <row r="22">
      <c r="A22" s="43"/>
      <c r="B22" s="52" t="s">
        <v>52</v>
      </c>
      <c r="C22" s="53">
        <v>0.5</v>
      </c>
      <c r="D22" s="36"/>
      <c r="E22" s="36"/>
    </row>
    <row r="23">
      <c r="A23" s="43"/>
      <c r="B23" s="52" t="s">
        <v>53</v>
      </c>
      <c r="C23" s="53">
        <v>0.5</v>
      </c>
      <c r="D23" s="37"/>
      <c r="E23" s="37"/>
      <c r="F23" s="42"/>
    </row>
    <row r="24">
      <c r="A24" s="43"/>
      <c r="B24" s="52" t="s">
        <v>54</v>
      </c>
      <c r="C24" s="53">
        <v>0.5</v>
      </c>
      <c r="D24" s="37"/>
      <c r="E24" s="37"/>
      <c r="F24" s="42"/>
    </row>
    <row r="25">
      <c r="A25" s="45"/>
      <c r="B25" s="52" t="s">
        <v>55</v>
      </c>
      <c r="C25" s="54">
        <v>1.0</v>
      </c>
      <c r="D25" s="55">
        <f>COUNTIF(B20:B25,"&lt;&gt;text")</f>
        <v>6</v>
      </c>
      <c r="E25" s="55">
        <f>(SUM(C20:C25)/D25)*10</f>
        <v>5</v>
      </c>
      <c r="F25" s="42"/>
    </row>
    <row r="26">
      <c r="A26" s="56" t="s">
        <v>56</v>
      </c>
      <c r="B26" s="57" t="s">
        <v>57</v>
      </c>
      <c r="C26" s="58">
        <v>1.0</v>
      </c>
      <c r="D26" s="37"/>
      <c r="E26" s="37"/>
      <c r="F26" s="42"/>
    </row>
    <row r="27">
      <c r="A27" s="43"/>
      <c r="B27" s="57" t="s">
        <v>58</v>
      </c>
      <c r="C27" s="59">
        <v>0.5</v>
      </c>
      <c r="D27" s="37"/>
      <c r="E27" s="37"/>
      <c r="F27" s="42"/>
    </row>
    <row r="28">
      <c r="A28" s="45"/>
      <c r="B28" s="57" t="s">
        <v>59</v>
      </c>
      <c r="C28" s="59">
        <v>0.0</v>
      </c>
      <c r="D28" s="55">
        <f>COUNTIF(B26:B28,"&lt;&gt;text")</f>
        <v>3</v>
      </c>
      <c r="E28" s="55">
        <f>(SUM(C26:C28)/D28)*10</f>
        <v>5</v>
      </c>
      <c r="F28" s="42"/>
    </row>
    <row r="29">
      <c r="B29" s="60">
        <f>COUNTIF(B2:B28,"&lt;&gt;text")</f>
        <v>27</v>
      </c>
      <c r="C29" s="60">
        <f>(SUM(C2:C28)/B29)*10</f>
        <v>4.814814815</v>
      </c>
    </row>
  </sheetData>
  <mergeCells count="4">
    <mergeCell ref="A2:A7"/>
    <mergeCell ref="A8:A19"/>
    <mergeCell ref="A20:A25"/>
    <mergeCell ref="A26:A28"/>
  </mergeCells>
  <drawing r:id="rId1"/>
</worksheet>
</file>