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vitto\Downloads\Full-Paper-Read-20240827T190709Z-001\Full-Paper-Read\Paper-Review\"/>
    </mc:Choice>
  </mc:AlternateContent>
  <xr:revisionPtr revIDLastSave="0" documentId="13_ncr:1_{0D4796DC-6284-4856-8681-8F1E54440909}" xr6:coauthVersionLast="47" xr6:coauthVersionMax="47" xr10:uidLastSave="{00000000-0000-0000-0000-000000000000}"/>
  <bookViews>
    <workbookView xWindow="-108" yWindow="-108" windowWidth="23256" windowHeight="12576" activeTab="1" xr2:uid="{00000000-000D-0000-FFFF-FFFF00000000}"/>
  </bookViews>
  <sheets>
    <sheet name="Review" sheetId="1" r:id="rId1"/>
    <sheet name="Qualit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2" l="1"/>
  <c r="E28" i="2" s="1"/>
  <c r="D25" i="2"/>
  <c r="E25" i="2" s="1"/>
  <c r="D19" i="2"/>
  <c r="E19" i="2" s="1"/>
  <c r="D7" i="2"/>
  <c r="E7" i="2" s="1"/>
  <c r="B29" i="2"/>
  <c r="C29" i="2" s="1"/>
  <c r="C11" i="1" s="1"/>
</calcChain>
</file>

<file path=xl/sharedStrings.xml><?xml version="1.0" encoding="utf-8"?>
<sst xmlns="http://schemas.openxmlformats.org/spreadsheetml/2006/main" count="75" uniqueCount="60">
  <si>
    <t>ID</t>
  </si>
  <si>
    <t>Questions/Assertions</t>
  </si>
  <si>
    <t>Comment</t>
  </si>
  <si>
    <t>The paper proposes the following contributions:</t>
  </si>
  <si>
    <t>The authors investigate the challenges of software interoperability analysis, which is crucial for effective system integration in modern systems such as cyber-physical systems and ecosystems. They conducted an online survey with software engineers, revealing that many practitioners do not perform interoperability analysis due to a lack of knowledge and awareness of its importance, leading them to prioritize other tasks. Those who do perform interoperability analysis find the process immature and lacking in standards, with no systematic activities followed and minimal comprehensive investigation for interoperability information.
The survey highlighted key issues, including insufficient guidelines and best practices, and inadequate shared information about interoperable software units. In light of these difficulties, the authors emphasize the need for software engineering researchers to develop rigorous interoperability analysis methods and automation tools with comprehensive coverage of both conceptual and technical constraints. They also stress the importance of identifying criteria for deciding the cost of resolving different types of interoperability mismatches and improving the content and presentation of shared information about interoperable software units. Furthermore, they call for the development of guidelines for applying interoperability analysis and standard templates for results to facilitate the reuse of experiences and decisions.</t>
  </si>
  <si>
    <t>&lt;add your comment here if any&gt;</t>
  </si>
  <si>
    <t>CPS Case Study / Example availability</t>
  </si>
  <si>
    <t>n.a.</t>
  </si>
  <si>
    <t>SECO Tools Availability (add repository or website in the comment)</t>
  </si>
  <si>
    <t>N</t>
  </si>
  <si>
    <t>Related Challenge - See SPE paper (Write Others in comment cell)</t>
  </si>
  <si>
    <t>Interoperability</t>
  </si>
  <si>
    <t>Does it contribute to answer RQ1?</t>
  </si>
  <si>
    <t>Y</t>
  </si>
  <si>
    <t>If we want we could probably extract more fine-grained challenges in the paper</t>
  </si>
  <si>
    <t>Does the paper present methods, tools, and benefits in terms of industry/academia collaboration? If so, write what methods, tools, and benefits in the comment column</t>
  </si>
  <si>
    <t>Partially</t>
  </si>
  <si>
    <t>The authors said: "Who? the roles responsible for performing the interoperability analysis task varied. However, architects were most prominent (see Fig. 2) among the roles. We observed that unlike the other roles, testers were never reported to assume responsibility for the analysis on their own. Some of the respondents chose one role, while most (72.9%) selected at least two roles, which indicates a form of collaboration on the analysis task. In fact, some explicitly reported that collaboration happened between technical managers and engineering or DevOps team. Also, collaboration between domain experts was reported by one respondent, which would be of great value for analyzing the conceptual level of interoperability"</t>
  </si>
  <si>
    <t>Does it contribute to answer RQ2?</t>
  </si>
  <si>
    <t>Collaboration could be usefull for integration</t>
  </si>
  <si>
    <t>Application Domain(s) (at least one or domain independent)</t>
  </si>
  <si>
    <t>Application Domain Independent</t>
  </si>
  <si>
    <t>Information Systems, Mobile Systems (30.1%), and Embedded Systems (26%). Integrating open source software (OSS), commercial-ofthe-shelf (COTS) software, web service APIs, and platform APIs</t>
  </si>
  <si>
    <t>Quality Evaluation (From 1 to 10) - From "Quality" Tab</t>
  </si>
  <si>
    <t>RQ1: In the SECO, what are the main challenges faced during the CPS development?</t>
  </si>
  <si>
    <t>RQ2: How do industry and academia collaborate and benefit in the SECO for CPS development?</t>
  </si>
  <si>
    <t>Survey (Questionnaire)</t>
  </si>
  <si>
    <t>Assessment Criterion (Question)</t>
  </si>
  <si>
    <t>Value (1, 0.5, 0)</t>
  </si>
  <si>
    <t>Reporting</t>
  </si>
  <si>
    <t>Is there a clear statement (definition) of the aims (goals, purposes, problems, motivations, objectives, questions) of the research?</t>
  </si>
  <si>
    <t>Is there an adequate description of the context in which the research was carried out?</t>
  </si>
  <si>
    <t>Is the paper based on research?</t>
  </si>
  <si>
    <t>Are references maintained accurately?</t>
  </si>
  <si>
    <t>Does the study answer the research question defined or presents the results in a clear way?</t>
  </si>
  <si>
    <t>Is the reporting clear and coherent?</t>
  </si>
  <si>
    <t>Rigor</t>
  </si>
  <si>
    <t>Are the metrics (methods, design, measures) used in the study clearly (fully) defined (description)?</t>
  </si>
  <si>
    <t>Are the variables/metrics/methods/design used in the study adequately measured and validated (justified)?</t>
  </si>
  <si>
    <t>Was the data analysis (collected) sufficiently rigorous?</t>
  </si>
  <si>
    <t>Was there a control group with which to compare treatments?</t>
  </si>
  <si>
    <t>Are the data collection methods adequately described (defined)?</t>
  </si>
  <si>
    <t>Was the data collected in a way that addressed the research issue?</t>
  </si>
  <si>
    <t>Was the research design appropriate to address the aims of the research?</t>
  </si>
  <si>
    <t>Was the recruitment strategy appropriate to the aims of the research?</t>
  </si>
  <si>
    <t>Does the study provide description and justification of the data analysis approaches?</t>
  </si>
  <si>
    <t>Is the methodology (design) used suitable to address the stated research questions?</t>
  </si>
  <si>
    <t>Is the study design stated clearly?</t>
  </si>
  <si>
    <t>Are the metrics used in the study the most relevant ones for answering the research questions?</t>
  </si>
  <si>
    <t>Credibility</t>
  </si>
  <si>
    <t>Is there a clear statement of findings (data) and relate to the aims of research?</t>
  </si>
  <si>
    <t>Do the researchers discuss any problems (limitations, threats) with the validity (reliability) of their results?</t>
  </si>
  <si>
    <t>Has the relationship between researcher and participants been considered to an adequate degree?</t>
  </si>
  <si>
    <t>Is the study replicable?</t>
  </si>
  <si>
    <t>Has sufficient data been presented to support the findings?</t>
  </si>
  <si>
    <t>Are the findings credible?</t>
  </si>
  <si>
    <t>Relevance</t>
  </si>
  <si>
    <t>Is the study of value for research or practice?</t>
  </si>
  <si>
    <t>Are conclusions, implications for practice and future research, reported suitably for its audience?</t>
  </si>
  <si>
    <t>Has the approach been validated on a certain scale (either in academia or/ and industry)?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</si>
</sst>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family val="2"/>
    </font>
    <font>
      <b/>
      <i/>
      <sz val="10"/>
      <color theme="1"/>
      <name val="Arial"/>
      <family val="2"/>
    </font>
    <font>
      <i/>
      <sz val="10"/>
      <color theme="1"/>
      <name val="Arial"/>
      <family val="2"/>
    </font>
    <font>
      <sz val="10"/>
      <name val="Arial"/>
      <family val="2"/>
    </font>
    <font>
      <sz val="12"/>
      <color theme="1"/>
      <name val="Lato"/>
    </font>
    <font>
      <sz val="10"/>
      <color theme="1"/>
      <name val="Arial"/>
      <family val="2"/>
      <scheme val="minor"/>
    </font>
    <font>
      <sz val="11"/>
      <color theme="1"/>
      <name val="Calibri"/>
      <family val="2"/>
    </font>
    <font>
      <sz val="10"/>
      <color theme="1"/>
      <name val="Arial"/>
      <family val="2"/>
    </font>
  </fonts>
  <fills count="11">
    <fill>
      <patternFill patternType="none"/>
    </fill>
    <fill>
      <patternFill patternType="gray125"/>
    </fill>
    <fill>
      <patternFill patternType="solid">
        <fgColor rgb="FFBDBDBD"/>
        <bgColor rgb="FFBDBDBD"/>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E7E6E6"/>
        <bgColor rgb="FFE7E6E6"/>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s>
  <borders count="27">
    <border>
      <left/>
      <right/>
      <top/>
      <bottom/>
      <diagonal/>
    </border>
    <border>
      <left/>
      <right/>
      <top/>
      <bottom/>
      <diagonal/>
    </border>
    <border>
      <left style="thin">
        <color rgb="FF000000"/>
      </left>
      <right/>
      <top style="thin">
        <color rgb="FF000000"/>
      </top>
      <bottom style="thin">
        <color rgb="FF000000"/>
      </bottom>
      <diagonal/>
    </border>
    <border>
      <left/>
      <right style="double">
        <color rgb="FF000000"/>
      </right>
      <top/>
      <bottom/>
      <diagonal/>
    </border>
    <border>
      <left style="thin">
        <color rgb="FF000000"/>
      </left>
      <right style="thin">
        <color rgb="FF000000"/>
      </right>
      <top style="thin">
        <color rgb="FF000000"/>
      </top>
      <bottom/>
      <diagonal/>
    </border>
    <border>
      <left style="thin">
        <color rgb="FF000000"/>
      </left>
      <right/>
      <top style="double">
        <color rgb="FF000000"/>
      </top>
      <bottom/>
      <diagonal/>
    </border>
    <border>
      <left style="thin">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style="double">
        <color rgb="FF000000"/>
      </right>
      <top style="thin">
        <color rgb="FF000000"/>
      </top>
      <bottom/>
      <diagonal/>
    </border>
    <border>
      <left style="thin">
        <color rgb="FF000000"/>
      </left>
      <right style="thin">
        <color rgb="FF000000"/>
      </right>
      <top/>
      <bottom style="double">
        <color rgb="FF000000"/>
      </bottom>
      <diagonal/>
    </border>
    <border>
      <left style="thin">
        <color rgb="FF000000"/>
      </left>
      <right/>
      <top/>
      <bottom style="double">
        <color rgb="FF000000"/>
      </bottom>
      <diagonal/>
    </border>
    <border>
      <left style="thin">
        <color rgb="FF000000"/>
      </left>
      <right/>
      <top/>
      <bottom style="double">
        <color rgb="FF000000"/>
      </bottom>
      <diagonal/>
    </border>
    <border>
      <left/>
      <right/>
      <top/>
      <bottom style="double">
        <color rgb="FF000000"/>
      </bottom>
      <diagonal/>
    </border>
    <border>
      <left/>
      <right style="double">
        <color rgb="FF000000"/>
      </right>
      <top/>
      <bottom style="double">
        <color rgb="FF000000"/>
      </bottom>
      <diagonal/>
    </border>
    <border>
      <left style="thin">
        <color rgb="FF000000"/>
      </left>
      <right style="double">
        <color rgb="FF000000"/>
      </right>
      <top/>
      <bottom style="double">
        <color rgb="FF000000"/>
      </bottom>
      <diagonal/>
    </border>
    <border>
      <left style="thin">
        <color rgb="FF000000"/>
      </left>
      <right style="thin">
        <color rgb="FF000000"/>
      </right>
      <top style="double">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style="double">
        <color rgb="FF000000"/>
      </bottom>
      <diagonal/>
    </border>
    <border>
      <left style="thin">
        <color rgb="FF000000"/>
      </left>
      <right style="thin">
        <color rgb="FF000000"/>
      </right>
      <top/>
      <bottom style="double">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52">
    <xf numFmtId="0" fontId="0" fillId="0" borderId="0" xfId="0"/>
    <xf numFmtId="0" fontId="1" fillId="2" borderId="1" xfId="0" applyFont="1" applyFill="1" applyBorder="1"/>
    <xf numFmtId="0" fontId="1" fillId="2" borderId="2" xfId="0" applyFont="1" applyFill="1" applyBorder="1"/>
    <xf numFmtId="0" fontId="2" fillId="2" borderId="3" xfId="0" applyFont="1" applyFill="1" applyBorder="1" applyAlignment="1">
      <alignment horizontal="center" vertical="top" wrapText="1"/>
    </xf>
    <xf numFmtId="0" fontId="1" fillId="3" borderId="16" xfId="0" applyFont="1" applyFill="1" applyBorder="1"/>
    <xf numFmtId="1" fontId="1" fillId="3" borderId="16" xfId="0" applyNumberFormat="1" applyFont="1" applyFill="1" applyBorder="1" applyAlignment="1">
      <alignment horizontal="right"/>
    </xf>
    <xf numFmtId="1" fontId="1" fillId="4" borderId="16" xfId="0" applyNumberFormat="1" applyFont="1" applyFill="1" applyBorder="1"/>
    <xf numFmtId="1" fontId="3" fillId="3" borderId="15" xfId="0" applyNumberFormat="1" applyFont="1" applyFill="1" applyBorder="1" applyAlignment="1">
      <alignment vertical="top" wrapText="1"/>
    </xf>
    <xf numFmtId="1" fontId="1" fillId="5" borderId="17" xfId="0" applyNumberFormat="1" applyFont="1" applyFill="1" applyBorder="1" applyAlignment="1">
      <alignment horizontal="right"/>
    </xf>
    <xf numFmtId="1" fontId="3" fillId="5" borderId="18" xfId="0" applyNumberFormat="1" applyFont="1" applyFill="1" applyBorder="1" applyAlignment="1">
      <alignment vertical="top" wrapText="1"/>
    </xf>
    <xf numFmtId="1" fontId="3" fillId="3" borderId="18" xfId="0" applyNumberFormat="1" applyFont="1" applyFill="1" applyBorder="1" applyAlignment="1">
      <alignment vertical="top" wrapText="1"/>
    </xf>
    <xf numFmtId="1" fontId="1" fillId="3" borderId="19" xfId="0" applyNumberFormat="1" applyFont="1" applyFill="1" applyBorder="1" applyAlignment="1">
      <alignment horizontal="right"/>
    </xf>
    <xf numFmtId="1" fontId="1" fillId="4" borderId="20" xfId="0" applyNumberFormat="1" applyFont="1" applyFill="1" applyBorder="1"/>
    <xf numFmtId="0" fontId="1" fillId="3" borderId="16" xfId="0" applyFont="1" applyFill="1" applyBorder="1" applyAlignment="1">
      <alignment wrapText="1"/>
    </xf>
    <xf numFmtId="1" fontId="1" fillId="5" borderId="19" xfId="0" applyNumberFormat="1" applyFont="1" applyFill="1" applyBorder="1" applyAlignment="1">
      <alignment horizontal="right"/>
    </xf>
    <xf numFmtId="1" fontId="1" fillId="3" borderId="21" xfId="0" applyNumberFormat="1" applyFont="1" applyFill="1" applyBorder="1" applyAlignment="1">
      <alignment horizontal="right"/>
    </xf>
    <xf numFmtId="0" fontId="3" fillId="3" borderId="18" xfId="0" applyFont="1" applyFill="1" applyBorder="1" applyAlignment="1">
      <alignment vertical="top" wrapText="1"/>
    </xf>
    <xf numFmtId="0" fontId="5" fillId="3" borderId="0" xfId="0" applyFont="1" applyFill="1"/>
    <xf numFmtId="0" fontId="6" fillId="0" borderId="0" xfId="0" applyFont="1"/>
    <xf numFmtId="0" fontId="7" fillId="3" borderId="22" xfId="0" applyFont="1" applyFill="1" applyBorder="1"/>
    <xf numFmtId="0" fontId="7" fillId="6" borderId="23" xfId="0" applyFont="1" applyFill="1" applyBorder="1"/>
    <xf numFmtId="0" fontId="7" fillId="0" borderId="0" xfId="0" applyFont="1"/>
    <xf numFmtId="0" fontId="7" fillId="7" borderId="25" xfId="0" applyFont="1" applyFill="1" applyBorder="1"/>
    <xf numFmtId="0" fontId="7" fillId="7" borderId="25" xfId="0" applyFont="1" applyFill="1" applyBorder="1" applyAlignment="1">
      <alignment horizontal="right"/>
    </xf>
    <xf numFmtId="0" fontId="7" fillId="0" borderId="0" xfId="0" applyFont="1" applyAlignment="1">
      <alignment horizontal="right"/>
    </xf>
    <xf numFmtId="0" fontId="7" fillId="8" borderId="25" xfId="0" applyFont="1" applyFill="1" applyBorder="1"/>
    <xf numFmtId="0" fontId="7" fillId="8" borderId="25" xfId="0" applyFont="1" applyFill="1" applyBorder="1" applyAlignment="1">
      <alignment horizontal="right"/>
    </xf>
    <xf numFmtId="0" fontId="7" fillId="9" borderId="25" xfId="0" applyFont="1" applyFill="1" applyBorder="1"/>
    <xf numFmtId="0" fontId="7" fillId="9" borderId="25" xfId="0" applyFont="1" applyFill="1" applyBorder="1" applyAlignment="1">
      <alignment horizontal="right"/>
    </xf>
    <xf numFmtId="0" fontId="7" fillId="10" borderId="25" xfId="0" applyFont="1" applyFill="1" applyBorder="1"/>
    <xf numFmtId="0" fontId="7" fillId="10" borderId="25" xfId="0" applyFont="1" applyFill="1" applyBorder="1" applyAlignment="1">
      <alignment horizontal="right"/>
    </xf>
    <xf numFmtId="0" fontId="8" fillId="0" borderId="0" xfId="0" applyFont="1"/>
    <xf numFmtId="0" fontId="1" fillId="3" borderId="4" xfId="0" applyFont="1" applyFill="1" applyBorder="1"/>
    <xf numFmtId="0" fontId="4" fillId="0" borderId="10" xfId="0" applyFont="1" applyBorder="1"/>
    <xf numFmtId="1" fontId="1" fillId="3" borderId="5" xfId="0" applyNumberFormat="1" applyFont="1" applyFill="1" applyBorder="1" applyAlignment="1">
      <alignment horizontal="left"/>
    </xf>
    <xf numFmtId="0" fontId="4" fillId="0" borderId="11" xfId="0" applyFont="1" applyBorder="1"/>
    <xf numFmtId="1" fontId="3" fillId="3" borderId="6" xfId="0" applyNumberFormat="1" applyFont="1" applyFill="1" applyBorder="1" applyAlignment="1">
      <alignment wrapText="1"/>
    </xf>
    <xf numFmtId="0" fontId="4" fillId="0" borderId="7" xfId="0" applyFont="1" applyBorder="1"/>
    <xf numFmtId="0" fontId="4" fillId="0" borderId="8" xfId="0" applyFont="1" applyBorder="1"/>
    <xf numFmtId="0" fontId="4" fillId="0" borderId="12" xfId="0" applyFont="1" applyBorder="1"/>
    <xf numFmtId="0" fontId="4" fillId="0" borderId="13" xfId="0" applyFont="1" applyBorder="1"/>
    <xf numFmtId="0" fontId="4" fillId="0" borderId="14" xfId="0" applyFont="1" applyBorder="1"/>
    <xf numFmtId="1" fontId="3" fillId="3" borderId="9" xfId="0" applyNumberFormat="1" applyFont="1" applyFill="1" applyBorder="1" applyAlignment="1">
      <alignment wrapText="1"/>
    </xf>
    <xf numFmtId="0" fontId="4" fillId="0" borderId="15" xfId="0" applyFont="1" applyBorder="1"/>
    <xf numFmtId="0" fontId="7" fillId="7" borderId="24" xfId="0" applyFont="1" applyFill="1" applyBorder="1" applyAlignment="1">
      <alignment horizontal="center" textRotation="90"/>
    </xf>
    <xf numFmtId="0" fontId="4" fillId="0" borderId="24" xfId="0" applyFont="1" applyBorder="1"/>
    <xf numFmtId="0" fontId="4" fillId="0" borderId="26" xfId="0" applyFont="1" applyBorder="1"/>
    <xf numFmtId="0" fontId="7" fillId="8" borderId="24" xfId="0" applyFont="1" applyFill="1" applyBorder="1" applyAlignment="1">
      <alignment horizontal="center" textRotation="90"/>
    </xf>
    <xf numFmtId="0" fontId="7" fillId="9" borderId="24" xfId="0" applyFont="1" applyFill="1" applyBorder="1" applyAlignment="1">
      <alignment horizontal="center" textRotation="90"/>
    </xf>
    <xf numFmtId="0" fontId="7" fillId="10" borderId="24" xfId="0" applyFont="1" applyFill="1" applyBorder="1" applyAlignment="1">
      <alignment horizontal="center" textRotation="90"/>
    </xf>
    <xf numFmtId="0" fontId="1" fillId="0" borderId="0" xfId="0" applyFont="1"/>
    <xf numFmtId="0" fontId="1" fillId="0" borderId="0" xfId="0" applyFont="1" applyAlignment="1">
      <alignment horizontal="right"/>
    </xf>
  </cellXfs>
  <cellStyles count="1">
    <cellStyle name="Normale" xfId="0" builtinId="0"/>
  </cellStyles>
  <dxfs count="5">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workbookViewId="0"/>
  </sheetViews>
  <sheetFormatPr defaultColWidth="12.6640625" defaultRowHeight="15" customHeight="1" x14ac:dyDescent="0.25"/>
  <cols>
    <col min="1" max="1" width="2.44140625" customWidth="1"/>
    <col min="2" max="2" width="41.21875" customWidth="1"/>
    <col min="3" max="3" width="9" customWidth="1"/>
    <col min="4" max="4" width="9.88671875" customWidth="1"/>
    <col min="5" max="5" width="9" customWidth="1"/>
    <col min="6" max="6" width="10" customWidth="1"/>
    <col min="7" max="7" width="9.33203125" customWidth="1"/>
    <col min="8" max="8" width="9.6640625" customWidth="1"/>
    <col min="9" max="9" width="62.109375" customWidth="1"/>
    <col min="10" max="26" width="11.109375" customWidth="1"/>
  </cols>
  <sheetData>
    <row r="1" spans="1:9" ht="15.75" customHeight="1" x14ac:dyDescent="0.25">
      <c r="A1" s="1" t="s">
        <v>0</v>
      </c>
      <c r="B1" s="2" t="s">
        <v>1</v>
      </c>
      <c r="C1" s="1"/>
      <c r="D1" s="1"/>
      <c r="E1" s="1"/>
      <c r="F1" s="1"/>
      <c r="G1" s="1"/>
      <c r="H1" s="1"/>
      <c r="I1" s="3" t="s">
        <v>2</v>
      </c>
    </row>
    <row r="2" spans="1:9" ht="15.75" customHeight="1" x14ac:dyDescent="0.25">
      <c r="A2" s="32">
        <v>1</v>
      </c>
      <c r="B2" s="34" t="s">
        <v>3</v>
      </c>
      <c r="C2" s="36" t="s">
        <v>4</v>
      </c>
      <c r="D2" s="37"/>
      <c r="E2" s="37"/>
      <c r="F2" s="37"/>
      <c r="G2" s="37"/>
      <c r="H2" s="38"/>
      <c r="I2" s="42" t="s">
        <v>5</v>
      </c>
    </row>
    <row r="3" spans="1:9" ht="248.25" customHeight="1" x14ac:dyDescent="0.25">
      <c r="A3" s="33"/>
      <c r="B3" s="35"/>
      <c r="C3" s="39"/>
      <c r="D3" s="40"/>
      <c r="E3" s="40"/>
      <c r="F3" s="40"/>
      <c r="G3" s="40"/>
      <c r="H3" s="41"/>
      <c r="I3" s="43"/>
    </row>
    <row r="4" spans="1:9" ht="15.75" customHeight="1" x14ac:dyDescent="0.25">
      <c r="A4" s="4">
        <v>2</v>
      </c>
      <c r="B4" s="4" t="s">
        <v>6</v>
      </c>
      <c r="C4" s="5" t="s">
        <v>7</v>
      </c>
      <c r="D4" s="6"/>
      <c r="E4" s="6"/>
      <c r="F4" s="6"/>
      <c r="G4" s="6"/>
      <c r="H4" s="6"/>
      <c r="I4" s="7" t="s">
        <v>5</v>
      </c>
    </row>
    <row r="5" spans="1:9" ht="15.75" customHeight="1" x14ac:dyDescent="0.25">
      <c r="A5" s="4">
        <v>3</v>
      </c>
      <c r="B5" s="4" t="s">
        <v>8</v>
      </c>
      <c r="C5" s="8" t="s">
        <v>9</v>
      </c>
      <c r="D5" s="6"/>
      <c r="E5" s="6"/>
      <c r="F5" s="6"/>
      <c r="G5" s="6"/>
      <c r="H5" s="6"/>
      <c r="I5" s="9" t="s">
        <v>5</v>
      </c>
    </row>
    <row r="6" spans="1:9" ht="15.75" customHeight="1" x14ac:dyDescent="0.25">
      <c r="A6" s="4">
        <v>4</v>
      </c>
      <c r="B6" s="4" t="s">
        <v>10</v>
      </c>
      <c r="C6" s="5" t="s">
        <v>7</v>
      </c>
      <c r="D6" s="5" t="s">
        <v>7</v>
      </c>
      <c r="E6" s="5" t="s">
        <v>7</v>
      </c>
      <c r="F6" s="5" t="s">
        <v>7</v>
      </c>
      <c r="G6" s="5" t="s">
        <v>7</v>
      </c>
      <c r="H6" s="5" t="s">
        <v>7</v>
      </c>
      <c r="I6" s="10" t="s">
        <v>11</v>
      </c>
    </row>
    <row r="7" spans="1:9" ht="15.75" customHeight="1" x14ac:dyDescent="0.25">
      <c r="A7" s="4">
        <v>5</v>
      </c>
      <c r="B7" s="4" t="s">
        <v>12</v>
      </c>
      <c r="C7" s="11" t="s">
        <v>13</v>
      </c>
      <c r="D7" s="12"/>
      <c r="E7" s="12"/>
      <c r="F7" s="12"/>
      <c r="G7" s="12"/>
      <c r="H7" s="6"/>
      <c r="I7" s="10" t="s">
        <v>14</v>
      </c>
    </row>
    <row r="8" spans="1:9" ht="145.19999999999999" x14ac:dyDescent="0.25">
      <c r="A8" s="4">
        <v>6</v>
      </c>
      <c r="B8" s="13" t="s">
        <v>15</v>
      </c>
      <c r="C8" s="11" t="s">
        <v>16</v>
      </c>
      <c r="D8" s="12"/>
      <c r="E8" s="12"/>
      <c r="F8" s="12"/>
      <c r="G8" s="12"/>
      <c r="H8" s="6"/>
      <c r="I8" s="10" t="s">
        <v>17</v>
      </c>
    </row>
    <row r="9" spans="1:9" ht="15.75" customHeight="1" x14ac:dyDescent="0.25">
      <c r="A9" s="4">
        <v>7</v>
      </c>
      <c r="B9" s="4" t="s">
        <v>18</v>
      </c>
      <c r="C9" s="14" t="s">
        <v>16</v>
      </c>
      <c r="D9" s="12"/>
      <c r="E9" s="12"/>
      <c r="F9" s="12"/>
      <c r="G9" s="12"/>
      <c r="H9" s="6"/>
      <c r="I9" s="9" t="s">
        <v>19</v>
      </c>
    </row>
    <row r="10" spans="1:9" ht="39.6" x14ac:dyDescent="0.25">
      <c r="A10" s="4">
        <v>8</v>
      </c>
      <c r="B10" s="4" t="s">
        <v>20</v>
      </c>
      <c r="C10" s="15" t="s">
        <v>21</v>
      </c>
      <c r="D10" s="15" t="s">
        <v>7</v>
      </c>
      <c r="E10" s="15" t="s">
        <v>7</v>
      </c>
      <c r="F10" s="15" t="s">
        <v>7</v>
      </c>
      <c r="G10" s="15" t="s">
        <v>7</v>
      </c>
      <c r="H10" s="15" t="s">
        <v>7</v>
      </c>
      <c r="I10" s="10" t="s">
        <v>22</v>
      </c>
    </row>
    <row r="11" spans="1:9" ht="15.75" customHeight="1" x14ac:dyDescent="0.25">
      <c r="A11" s="4">
        <v>9</v>
      </c>
      <c r="B11" s="4" t="s">
        <v>23</v>
      </c>
      <c r="C11" s="16">
        <f>Quality!C29</f>
        <v>9.6296296296296298</v>
      </c>
      <c r="D11" s="12"/>
      <c r="E11" s="12"/>
      <c r="F11" s="12"/>
      <c r="G11" s="12"/>
      <c r="H11" s="12"/>
      <c r="I11" s="9" t="s">
        <v>5</v>
      </c>
    </row>
    <row r="12" spans="1:9" ht="15.75" customHeight="1" x14ac:dyDescent="0.25"/>
    <row r="14" spans="1:9" ht="15.75" customHeight="1" x14ac:dyDescent="0.45">
      <c r="B14" s="17" t="s">
        <v>24</v>
      </c>
    </row>
    <row r="15" spans="1:9" ht="15.75" customHeight="1" x14ac:dyDescent="0.45">
      <c r="B15" s="17" t="s">
        <v>25</v>
      </c>
    </row>
    <row r="16" spans="1:9" ht="15.75" customHeight="1" x14ac:dyDescent="0.25"/>
    <row r="17" spans="2:2" ht="15.75" customHeight="1" x14ac:dyDescent="0.25">
      <c r="B17" s="18" t="s">
        <v>26</v>
      </c>
    </row>
    <row r="18" spans="2:2" ht="15.75" customHeight="1" x14ac:dyDescent="0.25"/>
    <row r="19" spans="2:2" ht="15.75" customHeight="1" x14ac:dyDescent="0.25"/>
    <row r="20" spans="2:2" ht="15.75" customHeight="1" x14ac:dyDescent="0.25"/>
    <row r="21" spans="2:2" ht="15.75" customHeight="1" x14ac:dyDescent="0.25"/>
    <row r="22" spans="2:2" ht="15.75" customHeight="1" x14ac:dyDescent="0.25"/>
    <row r="23" spans="2:2" ht="15.75" customHeight="1" x14ac:dyDescent="0.25"/>
    <row r="24" spans="2:2" ht="15.75" customHeight="1" x14ac:dyDescent="0.25"/>
    <row r="25" spans="2:2" ht="15.75" customHeight="1" x14ac:dyDescent="0.25"/>
    <row r="26" spans="2:2" ht="15.75" customHeight="1" x14ac:dyDescent="0.25"/>
    <row r="27" spans="2:2" ht="15.75" customHeight="1" x14ac:dyDescent="0.25"/>
    <row r="28" spans="2:2" ht="15.75" customHeight="1" x14ac:dyDescent="0.25"/>
    <row r="29" spans="2:2" ht="15.75" customHeight="1" x14ac:dyDescent="0.25"/>
    <row r="30" spans="2:2" ht="15.75" customHeight="1" x14ac:dyDescent="0.25"/>
    <row r="31" spans="2:2" ht="15.75" customHeight="1" x14ac:dyDescent="0.25"/>
    <row r="32" spans="2: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4">
    <mergeCell ref="A2:A3"/>
    <mergeCell ref="B2:B3"/>
    <mergeCell ref="C2:H3"/>
    <mergeCell ref="I2:I3"/>
  </mergeCells>
  <conditionalFormatting sqref="C4">
    <cfRule type="cellIs" dxfId="4" priority="1" operator="greaterThan">
      <formula>0</formula>
    </cfRule>
    <cfRule type="cellIs" dxfId="3" priority="2" operator="lessThan">
      <formula>1</formula>
    </cfRule>
  </conditionalFormatting>
  <conditionalFormatting sqref="C4:C10 D6:H6 D10:H10">
    <cfRule type="cellIs" dxfId="2" priority="3" operator="equal">
      <formula>"n.a."</formula>
    </cfRule>
    <cfRule type="cellIs" dxfId="1" priority="4" operator="equal">
      <formula>"Y"</formula>
    </cfRule>
    <cfRule type="cellIs" dxfId="0" priority="5" operator="equal">
      <formula>"N"</formula>
    </cfRule>
  </conditionalFormatting>
  <dataValidations count="5">
    <dataValidation type="list" allowBlank="1" showErrorMessage="1" sqref="C7:C9" xr:uid="{00000000-0002-0000-0000-000000000000}">
      <formula1>"n.a.,Y,N,Partially"</formula1>
    </dataValidation>
    <dataValidation type="list" allowBlank="1" sqref="C10:H10" xr:uid="{00000000-0002-0000-0000-000001000000}">
      <formula1>"n.a.,Automotive,Aerospace,Railway,Maritime,Construction,Digital Life,Manufacturing,Application Domain Independent,Others"</formula1>
    </dataValidation>
    <dataValidation type="list" allowBlank="1" showInputMessage="1" prompt="Click and enter a value from the list of items" sqref="C4" xr:uid="{00000000-0002-0000-0000-000002000000}">
      <formula1>"n.a.,0,1,2,3,4,5,&gt;5"</formula1>
    </dataValidation>
    <dataValidation type="list" allowBlank="1" showErrorMessage="1" sqref="C6:H6" xr:uid="{00000000-0002-0000-0000-000003000000}">
      <formula1>"n.a.,Data,Modeling and Model-Driven Engineering,Requirements engineering,Continuous software and system engineering,Intelligence and automation,Others"</formula1>
    </dataValidation>
    <dataValidation type="list" allowBlank="1" showErrorMessage="1" sqref="C5" xr:uid="{00000000-0002-0000-0000-000004000000}">
      <formula1>"n.a.,Y,N"</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9"/>
  <sheetViews>
    <sheetView tabSelected="1" workbookViewId="0">
      <selection activeCell="G14" sqref="G14"/>
    </sheetView>
  </sheetViews>
  <sheetFormatPr defaultColWidth="12.6640625" defaultRowHeight="15" customHeight="1" x14ac:dyDescent="0.25"/>
  <cols>
    <col min="1" max="1" width="3.109375" customWidth="1"/>
    <col min="2" max="2" width="96.88671875" customWidth="1"/>
    <col min="3" max="4" width="12.44140625" customWidth="1"/>
    <col min="5" max="5" width="6.109375" customWidth="1"/>
    <col min="6" max="6" width="3.109375" customWidth="1"/>
  </cols>
  <sheetData>
    <row r="1" spans="1:6" ht="15" customHeight="1" x14ac:dyDescent="0.3">
      <c r="A1" s="19"/>
      <c r="B1" s="20" t="s">
        <v>27</v>
      </c>
      <c r="C1" s="20" t="s">
        <v>28</v>
      </c>
      <c r="D1" s="50"/>
      <c r="E1" s="50"/>
      <c r="F1" s="21"/>
    </row>
    <row r="2" spans="1:6" ht="15" customHeight="1" x14ac:dyDescent="0.3">
      <c r="A2" s="44" t="s">
        <v>29</v>
      </c>
      <c r="B2" s="22" t="s">
        <v>30</v>
      </c>
      <c r="C2" s="23">
        <v>1</v>
      </c>
      <c r="D2" s="50"/>
      <c r="E2" s="50"/>
      <c r="F2" s="24"/>
    </row>
    <row r="3" spans="1:6" ht="15" customHeight="1" x14ac:dyDescent="0.3">
      <c r="A3" s="45"/>
      <c r="B3" s="22" t="s">
        <v>31</v>
      </c>
      <c r="C3" s="23">
        <v>1</v>
      </c>
      <c r="D3" s="50"/>
      <c r="E3" s="50"/>
      <c r="F3" s="24"/>
    </row>
    <row r="4" spans="1:6" ht="15" customHeight="1" x14ac:dyDescent="0.3">
      <c r="A4" s="45"/>
      <c r="B4" s="22" t="s">
        <v>32</v>
      </c>
      <c r="C4" s="23">
        <v>1</v>
      </c>
      <c r="D4" s="50"/>
      <c r="E4" s="50"/>
    </row>
    <row r="5" spans="1:6" ht="15" customHeight="1" x14ac:dyDescent="0.3">
      <c r="A5" s="45"/>
      <c r="B5" s="22" t="s">
        <v>33</v>
      </c>
      <c r="C5" s="23">
        <v>0.5</v>
      </c>
      <c r="D5" s="50"/>
      <c r="E5" s="50"/>
    </row>
    <row r="6" spans="1:6" ht="15" customHeight="1" x14ac:dyDescent="0.3">
      <c r="A6" s="45"/>
      <c r="B6" s="22" t="s">
        <v>34</v>
      </c>
      <c r="C6" s="23">
        <v>1</v>
      </c>
      <c r="D6" s="50"/>
      <c r="E6" s="50"/>
    </row>
    <row r="7" spans="1:6" ht="15" customHeight="1" x14ac:dyDescent="0.3">
      <c r="A7" s="46"/>
      <c r="B7" s="22" t="s">
        <v>35</v>
      </c>
      <c r="C7" s="23">
        <v>1</v>
      </c>
      <c r="D7" s="51">
        <f>COUNTIF(B2:B7,"&lt;&gt;text")</f>
        <v>6</v>
      </c>
      <c r="E7" s="51">
        <f>(SUM(C2:C7)/D7)*10</f>
        <v>9.1666666666666661</v>
      </c>
    </row>
    <row r="8" spans="1:6" ht="15" customHeight="1" x14ac:dyDescent="0.3">
      <c r="A8" s="47" t="s">
        <v>36</v>
      </c>
      <c r="B8" s="25" t="s">
        <v>37</v>
      </c>
      <c r="C8" s="26">
        <v>1</v>
      </c>
      <c r="D8" s="50"/>
      <c r="E8" s="50"/>
    </row>
    <row r="9" spans="1:6" ht="15" customHeight="1" x14ac:dyDescent="0.3">
      <c r="A9" s="45"/>
      <c r="B9" s="25" t="s">
        <v>38</v>
      </c>
      <c r="C9" s="26">
        <v>1</v>
      </c>
      <c r="D9" s="50"/>
      <c r="E9" s="50"/>
    </row>
    <row r="10" spans="1:6" ht="15" customHeight="1" x14ac:dyDescent="0.3">
      <c r="A10" s="45"/>
      <c r="B10" s="25" t="s">
        <v>39</v>
      </c>
      <c r="C10" s="26">
        <v>1</v>
      </c>
      <c r="D10" s="50"/>
      <c r="E10" s="50"/>
    </row>
    <row r="11" spans="1:6" ht="15" customHeight="1" x14ac:dyDescent="0.3">
      <c r="A11" s="45"/>
      <c r="B11" s="25" t="s">
        <v>40</v>
      </c>
      <c r="C11" s="26">
        <v>1</v>
      </c>
      <c r="D11" s="50"/>
      <c r="E11" s="50"/>
    </row>
    <row r="12" spans="1:6" ht="15" customHeight="1" x14ac:dyDescent="0.3">
      <c r="A12" s="45"/>
      <c r="B12" s="25" t="s">
        <v>41</v>
      </c>
      <c r="C12" s="26">
        <v>1</v>
      </c>
      <c r="D12" s="50"/>
      <c r="E12" s="50"/>
    </row>
    <row r="13" spans="1:6" ht="15" customHeight="1" x14ac:dyDescent="0.3">
      <c r="A13" s="45"/>
      <c r="B13" s="25" t="s">
        <v>42</v>
      </c>
      <c r="C13" s="26">
        <v>1</v>
      </c>
      <c r="D13" s="50"/>
      <c r="E13" s="50"/>
    </row>
    <row r="14" spans="1:6" ht="15" customHeight="1" x14ac:dyDescent="0.3">
      <c r="A14" s="45"/>
      <c r="B14" s="25" t="s">
        <v>43</v>
      </c>
      <c r="C14" s="26">
        <v>1</v>
      </c>
      <c r="D14" s="50"/>
      <c r="E14" s="50"/>
    </row>
    <row r="15" spans="1:6" ht="15" customHeight="1" x14ac:dyDescent="0.3">
      <c r="A15" s="45"/>
      <c r="B15" s="25" t="s">
        <v>44</v>
      </c>
      <c r="C15" s="26">
        <v>0.5</v>
      </c>
      <c r="D15" s="50"/>
      <c r="E15" s="50"/>
    </row>
    <row r="16" spans="1:6" ht="15" customHeight="1" x14ac:dyDescent="0.3">
      <c r="A16" s="45"/>
      <c r="B16" s="25" t="s">
        <v>45</v>
      </c>
      <c r="C16" s="26">
        <v>1</v>
      </c>
      <c r="D16" s="50"/>
      <c r="E16" s="50"/>
    </row>
    <row r="17" spans="1:6" ht="15" customHeight="1" x14ac:dyDescent="0.3">
      <c r="A17" s="45"/>
      <c r="B17" s="25" t="s">
        <v>46</v>
      </c>
      <c r="C17" s="26">
        <v>1</v>
      </c>
      <c r="D17" s="50"/>
      <c r="E17" s="50"/>
    </row>
    <row r="18" spans="1:6" ht="15" customHeight="1" x14ac:dyDescent="0.3">
      <c r="A18" s="45"/>
      <c r="B18" s="25" t="s">
        <v>47</v>
      </c>
      <c r="C18" s="26">
        <v>1</v>
      </c>
      <c r="D18" s="50"/>
      <c r="E18" s="50"/>
    </row>
    <row r="19" spans="1:6" ht="15" customHeight="1" x14ac:dyDescent="0.3">
      <c r="A19" s="46"/>
      <c r="B19" s="25" t="s">
        <v>48</v>
      </c>
      <c r="C19" s="26">
        <v>1</v>
      </c>
      <c r="D19" s="51">
        <f>COUNTIF(B8:B19,"&lt;&gt;text")</f>
        <v>12</v>
      </c>
      <c r="E19" s="51">
        <f>(SUM(C8:C19)/D19)*10</f>
        <v>9.5833333333333339</v>
      </c>
    </row>
    <row r="20" spans="1:6" ht="15" customHeight="1" x14ac:dyDescent="0.3">
      <c r="A20" s="48" t="s">
        <v>49</v>
      </c>
      <c r="B20" s="27" t="s">
        <v>50</v>
      </c>
      <c r="C20" s="28">
        <v>1</v>
      </c>
      <c r="D20" s="50"/>
      <c r="E20" s="50"/>
    </row>
    <row r="21" spans="1:6" ht="15" customHeight="1" x14ac:dyDescent="0.3">
      <c r="A21" s="45"/>
      <c r="B21" s="27" t="s">
        <v>51</v>
      </c>
      <c r="C21" s="28">
        <v>1</v>
      </c>
      <c r="D21" s="50"/>
      <c r="E21" s="50"/>
    </row>
    <row r="22" spans="1:6" ht="15" customHeight="1" x14ac:dyDescent="0.3">
      <c r="A22" s="45"/>
      <c r="B22" s="27" t="s">
        <v>52</v>
      </c>
      <c r="C22" s="28">
        <v>1</v>
      </c>
      <c r="D22" s="50"/>
      <c r="E22" s="50"/>
    </row>
    <row r="23" spans="1:6" ht="15" customHeight="1" x14ac:dyDescent="0.3">
      <c r="A23" s="45"/>
      <c r="B23" s="27" t="s">
        <v>53</v>
      </c>
      <c r="C23" s="28">
        <v>1</v>
      </c>
      <c r="D23" s="50"/>
      <c r="E23" s="50"/>
      <c r="F23" s="24"/>
    </row>
    <row r="24" spans="1:6" ht="15" customHeight="1" x14ac:dyDescent="0.3">
      <c r="A24" s="45"/>
      <c r="B24" s="27" t="s">
        <v>54</v>
      </c>
      <c r="C24" s="28">
        <v>1</v>
      </c>
      <c r="D24" s="50"/>
      <c r="E24" s="50"/>
      <c r="F24" s="24"/>
    </row>
    <row r="25" spans="1:6" ht="15" customHeight="1" x14ac:dyDescent="0.3">
      <c r="A25" s="46"/>
      <c r="B25" s="27" t="s">
        <v>55</v>
      </c>
      <c r="C25" s="28">
        <v>1</v>
      </c>
      <c r="D25" s="51">
        <f>COUNTIF(B20:B25,"&lt;&gt;text")</f>
        <v>6</v>
      </c>
      <c r="E25" s="51">
        <f>(SUM(C20:C25)/D25)*10</f>
        <v>10</v>
      </c>
      <c r="F25" s="24"/>
    </row>
    <row r="26" spans="1:6" ht="14.4" x14ac:dyDescent="0.3">
      <c r="A26" s="49" t="s">
        <v>56</v>
      </c>
      <c r="B26" s="29" t="s">
        <v>57</v>
      </c>
      <c r="C26" s="30">
        <v>1</v>
      </c>
      <c r="D26" s="50"/>
      <c r="E26" s="50"/>
      <c r="F26" s="24"/>
    </row>
    <row r="27" spans="1:6" ht="14.4" x14ac:dyDescent="0.3">
      <c r="A27" s="45"/>
      <c r="B27" s="29" t="s">
        <v>58</v>
      </c>
      <c r="C27" s="30">
        <v>1</v>
      </c>
      <c r="D27" s="50"/>
      <c r="E27" s="50"/>
      <c r="F27" s="24"/>
    </row>
    <row r="28" spans="1:6" ht="14.4" x14ac:dyDescent="0.3">
      <c r="A28" s="46"/>
      <c r="B28" s="29" t="s">
        <v>59</v>
      </c>
      <c r="C28" s="30">
        <v>1</v>
      </c>
      <c r="D28" s="51">
        <f>COUNTIF(B26:B28,"&lt;&gt;text")</f>
        <v>3</v>
      </c>
      <c r="E28" s="51">
        <f>(SUM(C26:C28)/D28)*10</f>
        <v>10</v>
      </c>
      <c r="F28" s="24"/>
    </row>
    <row r="29" spans="1:6" ht="13.2" x14ac:dyDescent="0.25">
      <c r="B29" s="31">
        <f>COUNTIF(B2:B28,"&lt;&gt;text")</f>
        <v>27</v>
      </c>
      <c r="C29" s="31">
        <f>(SUM(C2:C28)/B29)*10</f>
        <v>9.6296296296296298</v>
      </c>
    </row>
  </sheetData>
  <mergeCells count="4">
    <mergeCell ref="A2:A7"/>
    <mergeCell ref="A8:A19"/>
    <mergeCell ref="A20:A25"/>
    <mergeCell ref="A26:A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Review</vt:lpstr>
      <vt:lpstr>Quality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Luigi Pomante</cp:lastModifiedBy>
  <dcterms:modified xsi:type="dcterms:W3CDTF">2024-08-28T23:44:29Z</dcterms:modified>
</cp:coreProperties>
</file>