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sheetId="1" r:id="rId4"/>
    <sheet state="visible" name="Quality"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2">
      <text>
        <t xml:space="preserve">PS14 presents a systematic mapping study on automated analysis of feature models (AAFM).
	-Adnan Ashraf</t>
      </text>
    </comment>
  </commentList>
</comments>
</file>

<file path=xl/sharedStrings.xml><?xml version="1.0" encoding="utf-8"?>
<sst xmlns="http://schemas.openxmlformats.org/spreadsheetml/2006/main" count="73" uniqueCount="57">
  <si>
    <t>ID</t>
  </si>
  <si>
    <t>Questions/Assertions</t>
  </si>
  <si>
    <t>Comment</t>
  </si>
  <si>
    <t>The paper proposes the following contributions:</t>
  </si>
  <si>
    <r>
      <rPr>
        <rFont val="Arial"/>
        <i/>
        <color theme="1"/>
        <sz val="10.0"/>
      </rPr>
      <t xml:space="preserve">The paper focuses on Automated Analysis of Feature Models (AAFM) and provides an overview of the evolution of this field since 2010 by performing a systematic mapping study. Among the emerged research opportunities: 
- An emerging challenge in this area is the configuration of a diversity of distributed Software Product Line (SPL) descriptions, sometimes known as software </t>
    </r>
    <r>
      <rPr>
        <rFont val="Arial"/>
        <b/>
        <i/>
        <color theme="1"/>
        <sz val="10.0"/>
      </rPr>
      <t>ecosystems</t>
    </r>
    <r>
      <rPr>
        <rFont val="Arial"/>
        <i/>
        <color theme="1"/>
        <sz val="10.0"/>
      </rPr>
      <t xml:space="preserve">. As SPLs grow, configuring and maintaining them become an unfeasible task for a small group. Also, different stakeholders and privacy policies encourage the use of visibility restrictions for the configurable parts. We think that there is still work to be done in this area like, for example, to enable the parallel configuration of those open and distributed SPLs.
- The number of different scenarios where AAFM can be applied have been proved to be very large and we envision that there will be more and more scenarios where it will be applied in the future. </t>
    </r>
    <r>
      <rPr>
        <rFont val="Arial"/>
        <b/>
        <i/>
        <color theme="1"/>
        <sz val="10.0"/>
      </rPr>
      <t>Ecosystems</t>
    </r>
    <r>
      <rPr>
        <rFont val="Arial"/>
        <i/>
        <color theme="1"/>
        <sz val="10.0"/>
      </rPr>
      <t>, cyber-physical systems, robotics, big data or the internet of the things are only some examples where variability is a first-class citizen and can use AAFM techniques in their development.</t>
    </r>
  </si>
  <si>
    <t>This paper is partially out of scope but, among the research opportunities identified,  the authors mention ecosystems and the variability as challenge</t>
  </si>
  <si>
    <t>CPS Case Study / Example availability</t>
  </si>
  <si>
    <t>&lt;add your comment here if any&gt;</t>
  </si>
  <si>
    <t>SECO Tools Availability (add repository or website in the comment)</t>
  </si>
  <si>
    <t>N</t>
  </si>
  <si>
    <t>Related Challenge - See SPE paper (Write Others in comment cell)</t>
  </si>
  <si>
    <t>Modeling and Model-Driven Engineering</t>
  </si>
  <si>
    <t>Others</t>
  </si>
  <si>
    <t>n.a.</t>
  </si>
  <si>
    <t xml:space="preserve">Feature models, variability </t>
  </si>
  <si>
    <t>Does it contribute to answer RQ1?</t>
  </si>
  <si>
    <t>Y</t>
  </si>
  <si>
    <t>Does the paper present methods, tools, and benefits in terms of industry/academia collaboration? If so, write what methods, tools, and benefits in the comment column</t>
  </si>
  <si>
    <t>Does it contribute to answer RQ2?</t>
  </si>
  <si>
    <t>Application Domain(s) (at least one or domain independent)</t>
  </si>
  <si>
    <t>Application Domain Independent</t>
  </si>
  <si>
    <t>Quality Evaluation (From 1 to 10) - From "Quality" Tab</t>
  </si>
  <si>
    <t>RQ1: In the SECO, what are the main challenges faced during the CPS development?</t>
  </si>
  <si>
    <t>RQ2: How do industry and academia collaborate and benefit in the SECO for CPS development?</t>
  </si>
  <si>
    <t>Assessment Criterion (Question)</t>
  </si>
  <si>
    <t>Value (1, 0.5, 0)</t>
  </si>
  <si>
    <t>Reporting</t>
  </si>
  <si>
    <t>Is there a clear statement (definition) of the aims (goals, purposes, problems, motivations, objectives, questions) of the research?</t>
  </si>
  <si>
    <t>Is there an adequate description of the context in which the research was carried out?</t>
  </si>
  <si>
    <t>Is the paper based on research?</t>
  </si>
  <si>
    <t>Are references maintained accurately?</t>
  </si>
  <si>
    <t>Does the study answer the research question defined or presents the results in a clear way?</t>
  </si>
  <si>
    <t>Is the reporting clear and coherent?</t>
  </si>
  <si>
    <t>Rigor</t>
  </si>
  <si>
    <t>Are the metrics (methods, design, measures) used in the study clearly (fully) defined (description)?</t>
  </si>
  <si>
    <t>Are the variables/metrics/methods/design used in the study adequately measured and validated (justified)?</t>
  </si>
  <si>
    <t>Was the data analysis (collected) sufficiently rigorous?</t>
  </si>
  <si>
    <t>Was there a control group with which to compare treatments?</t>
  </si>
  <si>
    <t>Are the data collection methods adequately described (defined)?</t>
  </si>
  <si>
    <t>Was the data collected in a way that addressed the research issue?</t>
  </si>
  <si>
    <t>Was the research design appropriate to address the aims of the research?</t>
  </si>
  <si>
    <t>Was the recruitment strategy appropriate to the aims of the research?</t>
  </si>
  <si>
    <t>Does the study provide description and justification of the data analysis approaches?</t>
  </si>
  <si>
    <t>Is the methodology (design) used suitable to address the stated research questions?</t>
  </si>
  <si>
    <t>Is the study design stated clearly?</t>
  </si>
  <si>
    <t>Are the metrics used in the study the most relevant ones for answering the research questions?</t>
  </si>
  <si>
    <t>Credibility</t>
  </si>
  <si>
    <t>Is there a clear statement of findings (data) and relate to the aims of research?</t>
  </si>
  <si>
    <t>Do the researchers discuss any problems (limitations, threats) with the validity (reliability) of their results?</t>
  </si>
  <si>
    <t>Has the relationship between researcher and participants been considered to an adequate degree?</t>
  </si>
  <si>
    <t>Is the study replicable?</t>
  </si>
  <si>
    <t>Has sufficient data been presented to support the findings?</t>
  </si>
  <si>
    <t>Are the findings credible?</t>
  </si>
  <si>
    <t>Relevance</t>
  </si>
  <si>
    <t>Is the study of value for research or practice?</t>
  </si>
  <si>
    <t>Are conclusions, implications for practice and future research, reported suitably for its audience?</t>
  </si>
  <si>
    <t>Has the approach been validated on a certain scale (either in academia or/ and industry)?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</si>
</sst>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0.0"/>
      <color theme="1"/>
      <name val="Arial"/>
    </font>
    <font>
      <b/>
      <i/>
      <sz val="10.0"/>
      <color theme="1"/>
      <name val="Arial"/>
    </font>
    <font>
      <i/>
      <sz val="10.0"/>
      <color theme="1"/>
      <name val="Arial"/>
    </font>
    <font/>
    <font>
      <sz val="12.0"/>
      <color theme="1"/>
      <name val="Lato"/>
    </font>
    <font>
      <sz val="11.0"/>
      <color theme="1"/>
      <name val="Calibri"/>
    </font>
    <font>
      <color theme="1"/>
      <name val="Arial"/>
    </font>
  </fonts>
  <fills count="11">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E7E6E6"/>
        <bgColor rgb="FFE7E6E6"/>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s>
  <borders count="27">
    <border/>
    <border>
      <left/>
      <right/>
      <top/>
      <bottom/>
    </border>
    <border>
      <left style="thin">
        <color rgb="FF000000"/>
      </left>
      <right/>
      <top style="thin">
        <color rgb="FF000000"/>
      </top>
      <bottom style="thin">
        <color rgb="FF000000"/>
      </bottom>
    </border>
    <border>
      <left/>
      <right style="double">
        <color rgb="FF000000"/>
      </right>
      <top/>
    </border>
    <border>
      <left style="thin">
        <color rgb="FF000000"/>
      </left>
      <right style="thin">
        <color rgb="FF000000"/>
      </right>
      <top style="thin">
        <color rgb="FF000000"/>
      </top>
    </border>
    <border>
      <left style="thin">
        <color rgb="FF000000"/>
      </left>
      <right/>
      <top style="double">
        <color rgb="FF000000"/>
      </top>
    </border>
    <border>
      <left style="thin">
        <color rgb="FF000000"/>
      </left>
      <top style="thin">
        <color rgb="FF000000"/>
      </top>
    </border>
    <border>
      <top style="thin">
        <color rgb="FF000000"/>
      </top>
    </border>
    <border>
      <right style="double">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bottom style="double">
        <color rgb="FF000000"/>
      </bottom>
    </border>
    <border>
      <left style="thin">
        <color rgb="FF000000"/>
      </left>
      <bottom style="double">
        <color rgb="FF000000"/>
      </bottom>
    </border>
    <border>
      <bottom style="double">
        <color rgb="FF000000"/>
      </bottom>
    </border>
    <border>
      <right style="double">
        <color rgb="FF000000"/>
      </right>
      <bottom style="double">
        <color rgb="FF000000"/>
      </bottom>
    </border>
    <border>
      <left style="thin">
        <color rgb="FF000000"/>
      </left>
      <right style="double">
        <color rgb="FF000000"/>
      </right>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thin">
        <color rgb="FF000000"/>
      </right>
      <top/>
      <bottom style="thin">
        <color rgb="FF000000"/>
      </bottom>
    </border>
    <border>
      <left style="thin">
        <color rgb="FF000000"/>
      </left>
      <right style="double">
        <color rgb="FF000000"/>
      </right>
      <top style="thin">
        <color rgb="FF000000"/>
      </top>
      <bottom style="double">
        <color rgb="FF000000"/>
      </bottom>
    </border>
    <border>
      <left style="thin">
        <color rgb="FF000000"/>
      </left>
      <right/>
      <top/>
      <bottom style="double">
        <color rgb="FF000000"/>
      </bottom>
    </border>
    <border>
      <left/>
      <right style="thin">
        <color rgb="FF000000"/>
      </right>
      <top style="double">
        <color rgb="FF000000"/>
      </top>
      <bottom style="double">
        <color rgb="FF000000"/>
      </bottom>
    </border>
    <border>
      <left style="thin">
        <color rgb="FF000000"/>
      </left>
      <right style="thin">
        <color rgb="FF000000"/>
      </right>
      <top/>
      <bottom style="double">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2" numFmtId="0" xfId="0" applyAlignment="1" applyBorder="1" applyFont="1">
      <alignment horizontal="center" shrinkToFit="0" vertical="top" wrapText="1"/>
    </xf>
    <xf borderId="4" fillId="3" fontId="1" numFmtId="0" xfId="0" applyBorder="1" applyFill="1" applyFont="1"/>
    <xf borderId="5" fillId="3" fontId="1" numFmtId="1" xfId="0" applyAlignment="1" applyBorder="1" applyFont="1" applyNumberFormat="1">
      <alignment horizontal="left"/>
    </xf>
    <xf borderId="6" fillId="3" fontId="3" numFmtId="1" xfId="0" applyAlignment="1" applyBorder="1" applyFont="1" applyNumberFormat="1">
      <alignment readingOrder="0" shrinkToFit="0" vertical="bottom" wrapText="1"/>
    </xf>
    <xf borderId="7" fillId="0" fontId="4" numFmtId="0" xfId="0" applyBorder="1" applyFont="1"/>
    <xf borderId="8" fillId="0" fontId="4" numFmtId="0" xfId="0" applyBorder="1" applyFont="1"/>
    <xf borderId="9" fillId="3" fontId="3" numFmtId="1" xfId="0" applyAlignment="1" applyBorder="1" applyFont="1" applyNumberFormat="1">
      <alignment readingOrder="0" shrinkToFit="0" vertical="bottom" wrapText="1"/>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3" fontId="1" numFmtId="0" xfId="0" applyBorder="1" applyFont="1"/>
    <xf borderId="16" fillId="3" fontId="1" numFmtId="1" xfId="0" applyAlignment="1" applyBorder="1" applyFont="1" applyNumberFormat="1">
      <alignment horizontal="right" readingOrder="0"/>
    </xf>
    <xf borderId="16" fillId="4" fontId="1" numFmtId="1" xfId="0" applyBorder="1" applyFill="1" applyFont="1" applyNumberFormat="1"/>
    <xf borderId="15" fillId="3" fontId="3" numFmtId="1" xfId="0" applyAlignment="1" applyBorder="1" applyFont="1" applyNumberFormat="1">
      <alignment shrinkToFit="0" vertical="top" wrapText="1"/>
    </xf>
    <xf borderId="17" fillId="5" fontId="1" numFmtId="1" xfId="0" applyAlignment="1" applyBorder="1" applyFill="1" applyFont="1" applyNumberFormat="1">
      <alignment horizontal="right"/>
    </xf>
    <xf borderId="18" fillId="5" fontId="3" numFmtId="1" xfId="0" applyAlignment="1" applyBorder="1" applyFont="1" applyNumberFormat="1">
      <alignment shrinkToFit="0" vertical="top" wrapText="1"/>
    </xf>
    <xf borderId="16" fillId="3" fontId="1" numFmtId="1" xfId="0" applyAlignment="1" applyBorder="1" applyFont="1" applyNumberFormat="1">
      <alignment horizontal="right"/>
    </xf>
    <xf borderId="18" fillId="3" fontId="3" numFmtId="1" xfId="0" applyAlignment="1" applyBorder="1" applyFont="1" applyNumberFormat="1">
      <alignment readingOrder="0" shrinkToFit="0" vertical="top" wrapText="1"/>
    </xf>
    <xf borderId="19" fillId="3" fontId="1" numFmtId="1" xfId="0" applyAlignment="1" applyBorder="1" applyFont="1" applyNumberFormat="1">
      <alignment horizontal="right" readingOrder="0"/>
    </xf>
    <xf borderId="20" fillId="4" fontId="1" numFmtId="1" xfId="0" applyBorder="1" applyFont="1" applyNumberFormat="1"/>
    <xf borderId="18" fillId="3" fontId="3" numFmtId="1" xfId="0" applyAlignment="1" applyBorder="1" applyFont="1" applyNumberFormat="1">
      <alignment shrinkToFit="0" vertical="top" wrapText="1"/>
    </xf>
    <xf borderId="16" fillId="3" fontId="1" numFmtId="0" xfId="0" applyAlignment="1" applyBorder="1" applyFont="1">
      <alignment shrinkToFit="0" wrapText="1"/>
    </xf>
    <xf borderId="19" fillId="3" fontId="1" numFmtId="1" xfId="0" applyAlignment="1" applyBorder="1" applyFont="1" applyNumberFormat="1">
      <alignment horizontal="right"/>
    </xf>
    <xf borderId="19" fillId="5" fontId="1" numFmtId="1" xfId="0" applyAlignment="1" applyBorder="1" applyFont="1" applyNumberFormat="1">
      <alignment horizontal="right"/>
    </xf>
    <xf borderId="21" fillId="3" fontId="1" numFmtId="1" xfId="0" applyAlignment="1" applyBorder="1" applyFont="1" applyNumberFormat="1">
      <alignment horizontal="right" readingOrder="0"/>
    </xf>
    <xf borderId="21" fillId="3" fontId="1" numFmtId="1" xfId="0" applyAlignment="1" applyBorder="1" applyFont="1" applyNumberFormat="1">
      <alignment horizontal="right"/>
    </xf>
    <xf borderId="18" fillId="3" fontId="3" numFmtId="0" xfId="0" applyAlignment="1" applyBorder="1" applyFont="1">
      <alignment shrinkToFit="0" vertical="top" wrapText="1"/>
    </xf>
    <xf borderId="0" fillId="3" fontId="5" numFmtId="0" xfId="0" applyAlignment="1" applyFont="1">
      <alignment vertical="bottom"/>
    </xf>
    <xf borderId="22" fillId="3" fontId="6" numFmtId="0" xfId="0" applyAlignment="1" applyBorder="1" applyFont="1">
      <alignment vertical="bottom"/>
    </xf>
    <xf borderId="23" fillId="6" fontId="6" numFmtId="0" xfId="0" applyAlignment="1" applyBorder="1" applyFill="1" applyFont="1">
      <alignment vertical="bottom"/>
    </xf>
    <xf borderId="0" fillId="0" fontId="7" numFmtId="0" xfId="0" applyAlignment="1" applyFont="1">
      <alignment vertical="bottom"/>
    </xf>
    <xf borderId="0" fillId="0" fontId="7" numFmtId="0" xfId="0" applyAlignment="1" applyFont="1">
      <alignment vertical="bottom"/>
    </xf>
    <xf borderId="0" fillId="0" fontId="6" numFmtId="0" xfId="0" applyAlignment="1" applyFont="1">
      <alignment vertical="bottom"/>
    </xf>
    <xf borderId="24" fillId="7" fontId="6" numFmtId="0" xfId="0" applyAlignment="1" applyBorder="1" applyFill="1" applyFont="1">
      <alignment horizontal="center" textRotation="90"/>
    </xf>
    <xf borderId="25" fillId="7" fontId="6" numFmtId="0" xfId="0" applyAlignment="1" applyBorder="1" applyFont="1">
      <alignment vertical="bottom"/>
    </xf>
    <xf borderId="25" fillId="7" fontId="6" numFmtId="0" xfId="0" applyAlignment="1" applyBorder="1" applyFont="1">
      <alignment horizontal="right" vertical="bottom"/>
    </xf>
    <xf borderId="0" fillId="0" fontId="6" numFmtId="0" xfId="0" applyAlignment="1" applyFont="1">
      <alignment horizontal="right" vertical="bottom"/>
    </xf>
    <xf borderId="24" fillId="0" fontId="4" numFmtId="0" xfId="0" applyBorder="1" applyFont="1"/>
    <xf borderId="26" fillId="0" fontId="4" numFmtId="0" xfId="0" applyBorder="1" applyFont="1"/>
    <xf borderId="0" fillId="0" fontId="7" numFmtId="0" xfId="0" applyAlignment="1" applyFont="1">
      <alignment horizontal="right" vertical="bottom"/>
    </xf>
    <xf borderId="24" fillId="8" fontId="6" numFmtId="0" xfId="0" applyAlignment="1" applyBorder="1" applyFill="1" applyFont="1">
      <alignment horizontal="center" textRotation="90"/>
    </xf>
    <xf borderId="25" fillId="8" fontId="6" numFmtId="0" xfId="0" applyAlignment="1" applyBorder="1" applyFont="1">
      <alignment vertical="bottom"/>
    </xf>
    <xf borderId="25" fillId="8" fontId="6" numFmtId="0" xfId="0" applyAlignment="1" applyBorder="1" applyFont="1">
      <alignment horizontal="right" vertical="bottom"/>
    </xf>
    <xf borderId="24" fillId="9" fontId="6" numFmtId="0" xfId="0" applyAlignment="1" applyBorder="1" applyFill="1" applyFont="1">
      <alignment horizontal="center" textRotation="90"/>
    </xf>
    <xf borderId="25" fillId="9" fontId="6" numFmtId="0" xfId="0" applyAlignment="1" applyBorder="1" applyFont="1">
      <alignment vertical="bottom"/>
    </xf>
    <xf borderId="25" fillId="9" fontId="6" numFmtId="0" xfId="0" applyAlignment="1" applyBorder="1" applyFont="1">
      <alignment horizontal="right" vertical="bottom"/>
    </xf>
    <xf borderId="0" fillId="0" fontId="7" numFmtId="0" xfId="0" applyAlignment="1" applyFont="1">
      <alignment horizontal="right" vertical="bottom"/>
    </xf>
    <xf borderId="24" fillId="10" fontId="6" numFmtId="0" xfId="0" applyAlignment="1" applyBorder="1" applyFill="1" applyFont="1">
      <alignment horizontal="center" textRotation="90"/>
    </xf>
    <xf borderId="25" fillId="10" fontId="6" numFmtId="0" xfId="0" applyAlignment="1" applyBorder="1" applyFont="1">
      <alignment vertical="bottom"/>
    </xf>
    <xf borderId="25" fillId="10" fontId="6" numFmtId="0" xfId="0" applyAlignment="1" applyBorder="1" applyFont="1">
      <alignment horizontal="right" vertical="bottom"/>
    </xf>
    <xf borderId="0" fillId="0" fontId="7"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
    <col customWidth="1" min="2" max="2" width="62.38"/>
    <col customWidth="1" min="3" max="3" width="9.0"/>
    <col customWidth="1" min="4" max="4" width="9.88"/>
    <col customWidth="1" min="5" max="5" width="9.0"/>
    <col customWidth="1" min="6" max="6" width="10.0"/>
    <col customWidth="1" min="7" max="7" width="9.38"/>
    <col customWidth="1" min="8" max="8" width="9.63"/>
    <col customWidth="1" min="9" max="9" width="62.13"/>
    <col customWidth="1" min="10" max="26" width="11.13"/>
  </cols>
  <sheetData>
    <row r="1" ht="15.75" customHeight="1">
      <c r="A1" s="1" t="s">
        <v>0</v>
      </c>
      <c r="B1" s="2" t="s">
        <v>1</v>
      </c>
      <c r="C1" s="1"/>
      <c r="D1" s="1"/>
      <c r="E1" s="1"/>
      <c r="F1" s="1"/>
      <c r="G1" s="1"/>
      <c r="H1" s="1"/>
      <c r="I1" s="3" t="s">
        <v>2</v>
      </c>
    </row>
    <row r="2" ht="15.75" customHeight="1">
      <c r="A2" s="4">
        <v>1.0</v>
      </c>
      <c r="B2" s="5" t="s">
        <v>3</v>
      </c>
      <c r="C2" s="6" t="s">
        <v>4</v>
      </c>
      <c r="D2" s="7"/>
      <c r="E2" s="7"/>
      <c r="F2" s="7"/>
      <c r="G2" s="7"/>
      <c r="H2" s="8"/>
      <c r="I2" s="9" t="s">
        <v>5</v>
      </c>
    </row>
    <row r="3" ht="82.5" customHeight="1">
      <c r="A3" s="10"/>
      <c r="B3" s="11"/>
      <c r="C3" s="12"/>
      <c r="D3" s="13"/>
      <c r="E3" s="13"/>
      <c r="F3" s="13"/>
      <c r="G3" s="13"/>
      <c r="H3" s="14"/>
      <c r="I3" s="15"/>
    </row>
    <row r="4" ht="15.75" customHeight="1">
      <c r="A4" s="16">
        <v>2.0</v>
      </c>
      <c r="B4" s="16" t="s">
        <v>6</v>
      </c>
      <c r="C4" s="17">
        <v>0.0</v>
      </c>
      <c r="D4" s="18"/>
      <c r="E4" s="18"/>
      <c r="F4" s="18"/>
      <c r="G4" s="18"/>
      <c r="H4" s="18"/>
      <c r="I4" s="19" t="s">
        <v>7</v>
      </c>
    </row>
    <row r="5" ht="15.75" customHeight="1">
      <c r="A5" s="16">
        <v>3.0</v>
      </c>
      <c r="B5" s="16" t="s">
        <v>8</v>
      </c>
      <c r="C5" s="20" t="s">
        <v>9</v>
      </c>
      <c r="D5" s="18"/>
      <c r="E5" s="18"/>
      <c r="F5" s="18"/>
      <c r="G5" s="18"/>
      <c r="H5" s="18"/>
      <c r="I5" s="21" t="s">
        <v>7</v>
      </c>
    </row>
    <row r="6" ht="15.75" customHeight="1">
      <c r="A6" s="16">
        <v>4.0</v>
      </c>
      <c r="B6" s="16" t="s">
        <v>10</v>
      </c>
      <c r="C6" s="17" t="s">
        <v>11</v>
      </c>
      <c r="D6" s="17" t="s">
        <v>12</v>
      </c>
      <c r="E6" s="22" t="s">
        <v>13</v>
      </c>
      <c r="F6" s="22" t="s">
        <v>13</v>
      </c>
      <c r="G6" s="22" t="s">
        <v>13</v>
      </c>
      <c r="H6" s="22" t="s">
        <v>13</v>
      </c>
      <c r="I6" s="23" t="s">
        <v>14</v>
      </c>
    </row>
    <row r="7" ht="15.75" customHeight="1">
      <c r="A7" s="16">
        <v>5.0</v>
      </c>
      <c r="B7" s="16" t="s">
        <v>15</v>
      </c>
      <c r="C7" s="24" t="s">
        <v>16</v>
      </c>
      <c r="D7" s="25"/>
      <c r="E7" s="25"/>
      <c r="F7" s="25"/>
      <c r="G7" s="25"/>
      <c r="H7" s="18"/>
      <c r="I7" s="26" t="s">
        <v>7</v>
      </c>
    </row>
    <row r="8">
      <c r="A8" s="16">
        <v>6.0</v>
      </c>
      <c r="B8" s="27" t="s">
        <v>17</v>
      </c>
      <c r="C8" s="28" t="s">
        <v>9</v>
      </c>
      <c r="D8" s="25"/>
      <c r="E8" s="25"/>
      <c r="F8" s="25"/>
      <c r="G8" s="25"/>
      <c r="H8" s="18"/>
      <c r="I8" s="26" t="s">
        <v>7</v>
      </c>
    </row>
    <row r="9" ht="15.75" customHeight="1">
      <c r="A9" s="16">
        <v>7.0</v>
      </c>
      <c r="B9" s="16" t="s">
        <v>18</v>
      </c>
      <c r="C9" s="29" t="s">
        <v>9</v>
      </c>
      <c r="D9" s="25"/>
      <c r="E9" s="25"/>
      <c r="F9" s="25"/>
      <c r="G9" s="25"/>
      <c r="H9" s="18"/>
      <c r="I9" s="21" t="s">
        <v>7</v>
      </c>
    </row>
    <row r="10" ht="15.75" customHeight="1">
      <c r="A10" s="16">
        <v>8.0</v>
      </c>
      <c r="B10" s="16" t="s">
        <v>19</v>
      </c>
      <c r="C10" s="30" t="s">
        <v>20</v>
      </c>
      <c r="D10" s="31" t="s">
        <v>13</v>
      </c>
      <c r="E10" s="31" t="s">
        <v>13</v>
      </c>
      <c r="F10" s="31" t="s">
        <v>13</v>
      </c>
      <c r="G10" s="31" t="s">
        <v>13</v>
      </c>
      <c r="H10" s="31" t="s">
        <v>13</v>
      </c>
      <c r="I10" s="26" t="s">
        <v>7</v>
      </c>
    </row>
    <row r="11" ht="15.75" customHeight="1">
      <c r="A11" s="16">
        <v>9.0</v>
      </c>
      <c r="B11" s="16" t="s">
        <v>21</v>
      </c>
      <c r="C11" s="32">
        <f>Quality!C29</f>
        <v>10</v>
      </c>
      <c r="D11" s="25"/>
      <c r="E11" s="25"/>
      <c r="F11" s="25"/>
      <c r="G11" s="25"/>
      <c r="H11" s="25"/>
      <c r="I11" s="21" t="s">
        <v>7</v>
      </c>
    </row>
    <row r="12" ht="15.75" customHeight="1"/>
    <row r="14" ht="15.75" customHeight="1">
      <c r="B14" s="33" t="s">
        <v>22</v>
      </c>
    </row>
    <row r="15" ht="15.75" customHeight="1">
      <c r="B15" s="33" t="s">
        <v>23</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3"/>
    <mergeCell ref="B2:B3"/>
    <mergeCell ref="C2:H3"/>
    <mergeCell ref="I2:I3"/>
  </mergeCells>
  <conditionalFormatting sqref="C4">
    <cfRule type="cellIs" dxfId="0" priority="1" operator="greaterThan">
      <formula>0</formula>
    </cfRule>
  </conditionalFormatting>
  <conditionalFormatting sqref="C4">
    <cfRule type="cellIs" dxfId="1" priority="2" operator="lessThan">
      <formula>1</formula>
    </cfRule>
  </conditionalFormatting>
  <conditionalFormatting sqref="C4:C10 D6:H6 D10:H10">
    <cfRule type="cellIs" dxfId="2" priority="3" operator="equal">
      <formula>"n.a."</formula>
    </cfRule>
  </conditionalFormatting>
  <conditionalFormatting sqref="C4:C10 D6:H6 D10:H10">
    <cfRule type="cellIs" dxfId="0" priority="4" operator="equal">
      <formula>"Y"</formula>
    </cfRule>
  </conditionalFormatting>
  <conditionalFormatting sqref="C4:C10 D6:H6 D10:H10">
    <cfRule type="cellIs" dxfId="1" priority="5" operator="equal">
      <formula>"N"</formula>
    </cfRule>
  </conditionalFormatting>
  <dataValidations>
    <dataValidation type="list" allowBlank="1" showErrorMessage="1" sqref="C7:C9">
      <formula1>"n.a.,Y,N,Partially"</formula1>
    </dataValidation>
    <dataValidation type="list" allowBlank="1" sqref="C10:H10">
      <formula1>"n.a.,Automotive,Aerospace,Railway,Maritime,Construction,Digital Life,Manufacturing,Application Domain Independent,Others"</formula1>
    </dataValidation>
    <dataValidation type="list" allowBlank="1" showInputMessage="1" prompt="Click and enter a value from the list of items" sqref="C4">
      <formula1>"n.a.,0,1,2,3,4,5,&gt;5"</formula1>
    </dataValidation>
    <dataValidation type="list" allowBlank="1" showErrorMessage="1" sqref="C6:H6">
      <formula1>"n.a.,Data,Modeling and Model-Driven Engineering,Requirements engineering,Continuous software and system engineering,Intelligence and automation,Others"</formula1>
    </dataValidation>
    <dataValidation type="list" allowBlank="1" showErrorMessage="1" sqref="C5">
      <formula1>"n.a.,Y,N"</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3"/>
    <col customWidth="1" min="2" max="2" width="96.88"/>
    <col customWidth="1" min="3" max="4" width="12.5"/>
    <col customWidth="1" min="5" max="5" width="6.13"/>
    <col customWidth="1" min="6" max="6" width="3.13"/>
  </cols>
  <sheetData>
    <row r="1">
      <c r="A1" s="34"/>
      <c r="B1" s="35" t="s">
        <v>24</v>
      </c>
      <c r="C1" s="35" t="s">
        <v>25</v>
      </c>
      <c r="D1" s="36"/>
      <c r="E1" s="37"/>
      <c r="F1" s="38"/>
    </row>
    <row r="2">
      <c r="A2" s="39" t="s">
        <v>26</v>
      </c>
      <c r="B2" s="40" t="s">
        <v>27</v>
      </c>
      <c r="C2" s="41">
        <v>1.0</v>
      </c>
      <c r="D2" s="37"/>
      <c r="E2" s="37"/>
      <c r="F2" s="42"/>
    </row>
    <row r="3">
      <c r="A3" s="43"/>
      <c r="B3" s="40" t="s">
        <v>28</v>
      </c>
      <c r="C3" s="41">
        <v>1.0</v>
      </c>
      <c r="D3" s="36"/>
      <c r="E3" s="37"/>
      <c r="F3" s="42"/>
    </row>
    <row r="4">
      <c r="A4" s="43"/>
      <c r="B4" s="40" t="s">
        <v>29</v>
      </c>
      <c r="C4" s="41">
        <v>1.0</v>
      </c>
      <c r="D4" s="36"/>
      <c r="E4" s="36"/>
    </row>
    <row r="5">
      <c r="A5" s="43"/>
      <c r="B5" s="40" t="s">
        <v>30</v>
      </c>
      <c r="C5" s="41">
        <v>1.0</v>
      </c>
      <c r="D5" s="36"/>
      <c r="E5" s="36"/>
    </row>
    <row r="6">
      <c r="A6" s="43"/>
      <c r="B6" s="40" t="s">
        <v>31</v>
      </c>
      <c r="C6" s="41">
        <v>1.0</v>
      </c>
      <c r="D6" s="36"/>
      <c r="E6" s="36"/>
    </row>
    <row r="7">
      <c r="A7" s="44"/>
      <c r="B7" s="40" t="s">
        <v>32</v>
      </c>
      <c r="C7" s="41">
        <v>1.0</v>
      </c>
      <c r="D7" s="45">
        <f>COUNTIF(B2:B7,"&lt;&gt;text")</f>
        <v>6</v>
      </c>
      <c r="E7" s="45">
        <f>(SUM(C2:C7)/D7)*10</f>
        <v>10</v>
      </c>
    </row>
    <row r="8">
      <c r="A8" s="46" t="s">
        <v>33</v>
      </c>
      <c r="B8" s="47" t="s">
        <v>34</v>
      </c>
      <c r="C8" s="48">
        <v>1.0</v>
      </c>
      <c r="D8" s="36"/>
      <c r="E8" s="36"/>
    </row>
    <row r="9">
      <c r="A9" s="43"/>
      <c r="B9" s="47" t="s">
        <v>35</v>
      </c>
      <c r="C9" s="48">
        <v>1.0</v>
      </c>
      <c r="D9" s="36"/>
      <c r="E9" s="36"/>
    </row>
    <row r="10">
      <c r="A10" s="43"/>
      <c r="B10" s="47" t="s">
        <v>36</v>
      </c>
      <c r="C10" s="48">
        <v>1.0</v>
      </c>
      <c r="D10" s="36"/>
      <c r="E10" s="36"/>
    </row>
    <row r="11">
      <c r="A11" s="43"/>
      <c r="B11" s="47" t="s">
        <v>37</v>
      </c>
      <c r="C11" s="48">
        <v>1.0</v>
      </c>
      <c r="D11" s="36"/>
      <c r="E11" s="36"/>
    </row>
    <row r="12">
      <c r="A12" s="43"/>
      <c r="B12" s="47" t="s">
        <v>38</v>
      </c>
      <c r="C12" s="48">
        <v>1.0</v>
      </c>
      <c r="D12" s="36"/>
      <c r="E12" s="36"/>
    </row>
    <row r="13">
      <c r="A13" s="43"/>
      <c r="B13" s="47" t="s">
        <v>39</v>
      </c>
      <c r="C13" s="48">
        <v>1.0</v>
      </c>
      <c r="D13" s="36"/>
      <c r="E13" s="36"/>
    </row>
    <row r="14">
      <c r="A14" s="43"/>
      <c r="B14" s="47" t="s">
        <v>40</v>
      </c>
      <c r="C14" s="48">
        <v>1.0</v>
      </c>
      <c r="D14" s="36"/>
      <c r="E14" s="36"/>
    </row>
    <row r="15">
      <c r="A15" s="43"/>
      <c r="B15" s="47" t="s">
        <v>41</v>
      </c>
      <c r="C15" s="48">
        <v>1.0</v>
      </c>
      <c r="D15" s="36"/>
      <c r="E15" s="36"/>
    </row>
    <row r="16">
      <c r="A16" s="43"/>
      <c r="B16" s="47" t="s">
        <v>42</v>
      </c>
      <c r="C16" s="48">
        <v>1.0</v>
      </c>
      <c r="D16" s="36"/>
      <c r="E16" s="36"/>
    </row>
    <row r="17">
      <c r="A17" s="43"/>
      <c r="B17" s="47" t="s">
        <v>43</v>
      </c>
      <c r="C17" s="48">
        <v>1.0</v>
      </c>
      <c r="D17" s="36"/>
      <c r="E17" s="36"/>
    </row>
    <row r="18">
      <c r="A18" s="43"/>
      <c r="B18" s="47" t="s">
        <v>44</v>
      </c>
      <c r="C18" s="48">
        <v>1.0</v>
      </c>
      <c r="D18" s="36"/>
      <c r="E18" s="36"/>
    </row>
    <row r="19">
      <c r="A19" s="44"/>
      <c r="B19" s="47" t="s">
        <v>45</v>
      </c>
      <c r="C19" s="48">
        <v>1.0</v>
      </c>
      <c r="D19" s="45">
        <f>COUNTIF(B8:B19,"&lt;&gt;text")</f>
        <v>12</v>
      </c>
      <c r="E19" s="45">
        <f>(SUM(C8:C19)/D19)*10</f>
        <v>10</v>
      </c>
    </row>
    <row r="20">
      <c r="A20" s="49" t="s">
        <v>46</v>
      </c>
      <c r="B20" s="50" t="s">
        <v>47</v>
      </c>
      <c r="C20" s="51">
        <v>1.0</v>
      </c>
      <c r="D20" s="36"/>
      <c r="E20" s="36"/>
    </row>
    <row r="21">
      <c r="A21" s="43"/>
      <c r="B21" s="50" t="s">
        <v>48</v>
      </c>
      <c r="C21" s="51">
        <v>1.0</v>
      </c>
      <c r="D21" s="36"/>
      <c r="E21" s="36"/>
    </row>
    <row r="22">
      <c r="A22" s="43"/>
      <c r="B22" s="50" t="s">
        <v>49</v>
      </c>
      <c r="C22" s="51">
        <v>1.0</v>
      </c>
      <c r="D22" s="36"/>
      <c r="E22" s="36"/>
    </row>
    <row r="23">
      <c r="A23" s="43"/>
      <c r="B23" s="50" t="s">
        <v>50</v>
      </c>
      <c r="C23" s="51">
        <v>1.0</v>
      </c>
      <c r="D23" s="37"/>
      <c r="E23" s="37"/>
      <c r="F23" s="42"/>
    </row>
    <row r="24">
      <c r="A24" s="43"/>
      <c r="B24" s="50" t="s">
        <v>51</v>
      </c>
      <c r="C24" s="51">
        <v>1.0</v>
      </c>
      <c r="D24" s="37"/>
      <c r="E24" s="37"/>
      <c r="F24" s="42"/>
    </row>
    <row r="25">
      <c r="A25" s="44"/>
      <c r="B25" s="50" t="s">
        <v>52</v>
      </c>
      <c r="C25" s="51">
        <v>1.0</v>
      </c>
      <c r="D25" s="52">
        <f>COUNTIF(B20:B25,"&lt;&gt;text")</f>
        <v>6</v>
      </c>
      <c r="E25" s="52">
        <f>(SUM(C20:C25)/D25)*10</f>
        <v>10</v>
      </c>
      <c r="F25" s="42"/>
    </row>
    <row r="26">
      <c r="A26" s="53" t="s">
        <v>53</v>
      </c>
      <c r="B26" s="54" t="s">
        <v>54</v>
      </c>
      <c r="C26" s="55">
        <v>1.0</v>
      </c>
      <c r="D26" s="37"/>
      <c r="E26" s="37"/>
      <c r="F26" s="42"/>
    </row>
    <row r="27">
      <c r="A27" s="43"/>
      <c r="B27" s="54" t="s">
        <v>55</v>
      </c>
      <c r="C27" s="55">
        <v>1.0</v>
      </c>
      <c r="D27" s="37"/>
      <c r="E27" s="37"/>
      <c r="F27" s="42"/>
    </row>
    <row r="28">
      <c r="A28" s="44"/>
      <c r="B28" s="54" t="s">
        <v>56</v>
      </c>
      <c r="C28" s="55">
        <v>1.0</v>
      </c>
      <c r="D28" s="52">
        <f>COUNTIF(B26:B28,"&lt;&gt;text")</f>
        <v>3</v>
      </c>
      <c r="E28" s="52">
        <f>(SUM(C26:C28)/D28)*10</f>
        <v>10</v>
      </c>
      <c r="F28" s="42"/>
    </row>
    <row r="29">
      <c r="B29" s="56">
        <f>COUNTIF(B2:B28,"&lt;&gt;text")</f>
        <v>27</v>
      </c>
      <c r="C29" s="56">
        <f>(SUM(C2:C28)/B29)*10</f>
        <v>10</v>
      </c>
    </row>
  </sheetData>
  <mergeCells count="4">
    <mergeCell ref="A2:A7"/>
    <mergeCell ref="A8:A19"/>
    <mergeCell ref="A20:A25"/>
    <mergeCell ref="A26:A28"/>
  </mergeCells>
  <drawing r:id="rId1"/>
</worksheet>
</file>