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sheetId="1" r:id="rId4"/>
    <sheet state="visible" name="Quality"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2">
      <text>
        <t xml:space="preserve">The paper presents the results of using the Systematic Reviews and Meta-Analyses (PRISMA) protocol. The topic is digital transformation and innovation on business ecosystems. The paper is not much relevant for CPS and SECO.
	-Adnan Ashraf</t>
      </text>
    </comment>
  </commentList>
</comments>
</file>

<file path=xl/sharedStrings.xml><?xml version="1.0" encoding="utf-8"?>
<sst xmlns="http://schemas.openxmlformats.org/spreadsheetml/2006/main" count="73" uniqueCount="55">
  <si>
    <t>ID</t>
  </si>
  <si>
    <t>Questions/Assertions</t>
  </si>
  <si>
    <t>Comment</t>
  </si>
  <si>
    <t>The paper proposes the following contributions:</t>
  </si>
  <si>
    <t xml:space="preserve">This research aims to provide an ecosystem-inspired approach to digital transformation (DT) for sustainable innovations by reviewing the state-of-the-art research. The proposed innovation roadmap outlines the usefulness of the concept of “ecosystem innovation,” integrating the natural ecosystem, ecosystem services, ecosystem economy, business ecosystem, innovation ecosystem, and digital ecosystems, thereby calling for the eco-design of DT strategies that foster alignment and partnership across sectors and disciplines.
The proposed roadmap puts Digital Ecosystems and IE into the central intersection of the Triple Helix model (of University-Industry- Government interaction), surrounding by (in order from the innermost) Business Ecosistems, Ecosystem Economy, Ecosystem Services, and Natural Ecosystem. </t>
  </si>
  <si>
    <t>It does not concern CPS</t>
  </si>
  <si>
    <t>CPS Case Study / Example availability</t>
  </si>
  <si>
    <t>&lt;add your comment here if any&gt;</t>
  </si>
  <si>
    <t>SECO Tools Availability (add repository or website in the comment)</t>
  </si>
  <si>
    <t>N</t>
  </si>
  <si>
    <t>Related Challenge - See SPE paper (Write Others in comment cell)</t>
  </si>
  <si>
    <t>n.a.</t>
  </si>
  <si>
    <t>Does it contribute to answer RQ1?</t>
  </si>
  <si>
    <t>Does the paper present methods, tools, and benefits in terms of industry/academia collaboration? If so, write what methods, tools, and benefits in the comment column</t>
  </si>
  <si>
    <t>It doesn't not propose methods, toolls or list benefits</t>
  </si>
  <si>
    <t>Does it contribute to answer RQ2?</t>
  </si>
  <si>
    <t>Y</t>
  </si>
  <si>
    <t>not sure</t>
  </si>
  <si>
    <t>Application Domain(s) (at least one or domain independent)</t>
  </si>
  <si>
    <t>Quality Evaluation (From 1 to 10) - From "Quality" Tab</t>
  </si>
  <si>
    <t>RQ1: In the SECO, what are the main challenges faced during the CPS development?</t>
  </si>
  <si>
    <t>RQ2: How do industry and academia collaborate and benefit in the SECO for CPS development?</t>
  </si>
  <si>
    <t>Assessment Criterion (Question)</t>
  </si>
  <si>
    <t>Value (1, 0.5, 0)</t>
  </si>
  <si>
    <t>Reporting</t>
  </si>
  <si>
    <t>Is there a clear statement (definition) of the aims (goals, purposes, problems, motivations, objectives, questions) of the research?</t>
  </si>
  <si>
    <t>Is there an adequate description of the context in which the research was carried out?</t>
  </si>
  <si>
    <t>Is the paper based on research?</t>
  </si>
  <si>
    <t>Are references maintained accurately?</t>
  </si>
  <si>
    <t>Does the study answer the research question defined or presents the results in a clear way?</t>
  </si>
  <si>
    <t>Is the reporting clear and coherent?</t>
  </si>
  <si>
    <t>Rigor</t>
  </si>
  <si>
    <t>Are the metrics (methods, design, measures) used in the study clearly (fully) defined (description)?</t>
  </si>
  <si>
    <t>Are the variables/metrics/methods/design used in the study adequately measured and validated (justified)?</t>
  </si>
  <si>
    <t>Was the data analysis (collected) sufficiently rigorous?</t>
  </si>
  <si>
    <t>Was there a control group with which to compare treatments?</t>
  </si>
  <si>
    <t>Are the data collection methods adequately described (defined)?</t>
  </si>
  <si>
    <t>Was the data collected in a way that addressed the research issue?</t>
  </si>
  <si>
    <t>Was the research design appropriate to address the aims of the research?</t>
  </si>
  <si>
    <t>Was the recruitment strategy appropriate to the aims of the research?</t>
  </si>
  <si>
    <t>Does the study provide description and justification of the data analysis approaches?</t>
  </si>
  <si>
    <t>Is the methodology (design) used suitable to address the stated research questions?</t>
  </si>
  <si>
    <t>Is the study design stated clearly?</t>
  </si>
  <si>
    <t>Are the metrics used in the study the most relevant ones for answering the research questions?</t>
  </si>
  <si>
    <t>Credibility</t>
  </si>
  <si>
    <t>Is there a clear statement of findings (data) and relate to the aims of research?</t>
  </si>
  <si>
    <t>Do the researchers discuss any problems (limitations, threats) with the validity (reliability) of their results?</t>
  </si>
  <si>
    <t>Has the relationship between researcher and participants been considered to an adequate degree?</t>
  </si>
  <si>
    <t>Is the study replicable?</t>
  </si>
  <si>
    <t>Has sufficient data been presented to support the findings?</t>
  </si>
  <si>
    <t>Are the findings credible?</t>
  </si>
  <si>
    <t>Relevance</t>
  </si>
  <si>
    <t>Is the study of value for research or practice?</t>
  </si>
  <si>
    <t>Are conclusions, implications for practice and future research, reported suitably for its audience?</t>
  </si>
  <si>
    <t>Has the approach been validated on a certain scale (either in academia or/ and industry)?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</si>
</sst>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0.0"/>
      <color theme="1"/>
      <name val="Arial"/>
    </font>
    <font>
      <b/>
      <i/>
      <sz val="10.0"/>
      <color theme="1"/>
      <name val="Arial"/>
    </font>
    <font>
      <i/>
      <sz val="10.0"/>
      <color theme="1"/>
      <name val="Arial"/>
    </font>
    <font/>
    <font>
      <sz val="12.0"/>
      <color theme="1"/>
      <name val="Lato"/>
    </font>
    <font>
      <sz val="11.0"/>
      <color theme="1"/>
      <name val="Calibri"/>
    </font>
    <font>
      <color theme="1"/>
      <name val="Arial"/>
    </font>
  </fonts>
  <fills count="11">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E7E6E6"/>
        <bgColor rgb="FFE7E6E6"/>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s>
  <borders count="27">
    <border/>
    <border>
      <left/>
      <right/>
      <top/>
      <bottom/>
    </border>
    <border>
      <left style="thin">
        <color rgb="FF000000"/>
      </left>
      <right/>
      <top style="thin">
        <color rgb="FF000000"/>
      </top>
      <bottom style="thin">
        <color rgb="FF000000"/>
      </bottom>
    </border>
    <border>
      <left/>
      <right style="double">
        <color rgb="FF000000"/>
      </right>
      <top/>
    </border>
    <border>
      <left style="thin">
        <color rgb="FF000000"/>
      </left>
      <right style="thin">
        <color rgb="FF000000"/>
      </right>
      <top style="thin">
        <color rgb="FF000000"/>
      </top>
    </border>
    <border>
      <left style="thin">
        <color rgb="FF000000"/>
      </left>
      <right/>
      <top style="double">
        <color rgb="FF000000"/>
      </top>
    </border>
    <border>
      <left style="thin">
        <color rgb="FF000000"/>
      </left>
      <top style="thin">
        <color rgb="FF000000"/>
      </top>
    </border>
    <border>
      <top style="thin">
        <color rgb="FF000000"/>
      </top>
    </border>
    <border>
      <right style="double">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bottom style="double">
        <color rgb="FF000000"/>
      </bottom>
    </border>
    <border>
      <left style="thin">
        <color rgb="FF000000"/>
      </left>
      <bottom style="double">
        <color rgb="FF000000"/>
      </bottom>
    </border>
    <border>
      <bottom style="double">
        <color rgb="FF000000"/>
      </bottom>
    </border>
    <border>
      <right style="double">
        <color rgb="FF000000"/>
      </right>
      <bottom style="double">
        <color rgb="FF000000"/>
      </bottom>
    </border>
    <border>
      <left style="thin">
        <color rgb="FF000000"/>
      </left>
      <right style="double">
        <color rgb="FF000000"/>
      </right>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thin">
        <color rgb="FF000000"/>
      </right>
      <top/>
      <bottom style="thin">
        <color rgb="FF000000"/>
      </bottom>
    </border>
    <border>
      <left style="thin">
        <color rgb="FF000000"/>
      </left>
      <right style="double">
        <color rgb="FF000000"/>
      </right>
      <top style="thin">
        <color rgb="FF000000"/>
      </top>
      <bottom style="double">
        <color rgb="FF000000"/>
      </bottom>
    </border>
    <border>
      <left style="thin">
        <color rgb="FF000000"/>
      </left>
      <right/>
      <top/>
      <bottom style="double">
        <color rgb="FF000000"/>
      </bottom>
    </border>
    <border>
      <left/>
      <right style="thin">
        <color rgb="FF000000"/>
      </right>
      <top style="double">
        <color rgb="FF000000"/>
      </top>
      <bottom style="double">
        <color rgb="FF000000"/>
      </bottom>
    </border>
    <border>
      <left style="thin">
        <color rgb="FF000000"/>
      </left>
      <right style="thin">
        <color rgb="FF000000"/>
      </right>
      <top/>
      <bottom style="double">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2" numFmtId="0" xfId="0" applyAlignment="1" applyBorder="1" applyFont="1">
      <alignment horizontal="center" shrinkToFit="0" vertical="top" wrapText="1"/>
    </xf>
    <xf borderId="4" fillId="3" fontId="1" numFmtId="0" xfId="0" applyBorder="1" applyFill="1" applyFont="1"/>
    <xf borderId="5" fillId="3" fontId="1" numFmtId="1" xfId="0" applyAlignment="1" applyBorder="1" applyFont="1" applyNumberFormat="1">
      <alignment horizontal="left"/>
    </xf>
    <xf borderId="6" fillId="3" fontId="3" numFmtId="1" xfId="0" applyAlignment="1" applyBorder="1" applyFont="1" applyNumberFormat="1">
      <alignment readingOrder="0" shrinkToFit="0" vertical="bottom" wrapText="1"/>
    </xf>
    <xf borderId="7" fillId="0" fontId="4" numFmtId="0" xfId="0" applyBorder="1" applyFont="1"/>
    <xf borderId="8" fillId="0" fontId="4" numFmtId="0" xfId="0" applyBorder="1" applyFont="1"/>
    <xf borderId="9" fillId="3" fontId="3" numFmtId="1" xfId="0" applyAlignment="1" applyBorder="1" applyFont="1" applyNumberFormat="1">
      <alignment readingOrder="0" shrinkToFit="0" vertical="bottom" wrapText="1"/>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16" fillId="3" fontId="1" numFmtId="0" xfId="0" applyBorder="1" applyFont="1"/>
    <xf borderId="16" fillId="3" fontId="1" numFmtId="1" xfId="0" applyAlignment="1" applyBorder="1" applyFont="1" applyNumberFormat="1">
      <alignment horizontal="right" readingOrder="0"/>
    </xf>
    <xf borderId="16" fillId="4" fontId="1" numFmtId="1" xfId="0" applyBorder="1" applyFill="1" applyFont="1" applyNumberFormat="1"/>
    <xf borderId="15" fillId="3" fontId="3" numFmtId="1" xfId="0" applyAlignment="1" applyBorder="1" applyFont="1" applyNumberFormat="1">
      <alignment shrinkToFit="0" vertical="top" wrapText="1"/>
    </xf>
    <xf borderId="17" fillId="5" fontId="1" numFmtId="1" xfId="0" applyAlignment="1" applyBorder="1" applyFill="1" applyFont="1" applyNumberFormat="1">
      <alignment horizontal="right"/>
    </xf>
    <xf borderId="18" fillId="5" fontId="3" numFmtId="1" xfId="0" applyAlignment="1" applyBorder="1" applyFont="1" applyNumberFormat="1">
      <alignment shrinkToFit="0" vertical="top" wrapText="1"/>
    </xf>
    <xf borderId="16" fillId="3" fontId="1" numFmtId="1" xfId="0" applyAlignment="1" applyBorder="1" applyFont="1" applyNumberFormat="1">
      <alignment horizontal="right"/>
    </xf>
    <xf borderId="18" fillId="3" fontId="3" numFmtId="1" xfId="0" applyAlignment="1" applyBorder="1" applyFont="1" applyNumberFormat="1">
      <alignment shrinkToFit="0" vertical="top" wrapText="1"/>
    </xf>
    <xf borderId="19" fillId="3" fontId="1" numFmtId="1" xfId="0" applyAlignment="1" applyBorder="1" applyFont="1" applyNumberFormat="1">
      <alignment horizontal="right"/>
    </xf>
    <xf borderId="20" fillId="4" fontId="1" numFmtId="1" xfId="0" applyBorder="1" applyFont="1" applyNumberFormat="1"/>
    <xf borderId="16" fillId="3" fontId="1" numFmtId="0" xfId="0" applyAlignment="1" applyBorder="1" applyFont="1">
      <alignment shrinkToFit="0" wrapText="1"/>
    </xf>
    <xf borderId="18" fillId="3" fontId="3" numFmtId="1" xfId="0" applyAlignment="1" applyBorder="1" applyFont="1" applyNumberFormat="1">
      <alignment readingOrder="0" shrinkToFit="0" vertical="top" wrapText="1"/>
    </xf>
    <xf borderId="19" fillId="5" fontId="1" numFmtId="1" xfId="0" applyAlignment="1" applyBorder="1" applyFont="1" applyNumberFormat="1">
      <alignment horizontal="right" readingOrder="0"/>
    </xf>
    <xf borderId="18" fillId="5" fontId="3" numFmtId="1" xfId="0" applyAlignment="1" applyBorder="1" applyFont="1" applyNumberFormat="1">
      <alignment readingOrder="0" shrinkToFit="0" vertical="top" wrapText="1"/>
    </xf>
    <xf borderId="21" fillId="3" fontId="1" numFmtId="1" xfId="0" applyAlignment="1" applyBorder="1" applyFont="1" applyNumberFormat="1">
      <alignment horizontal="right"/>
    </xf>
    <xf borderId="18" fillId="3" fontId="3" numFmtId="0" xfId="0" applyAlignment="1" applyBorder="1" applyFont="1">
      <alignment shrinkToFit="0" vertical="top" wrapText="1"/>
    </xf>
    <xf borderId="0" fillId="3" fontId="5" numFmtId="0" xfId="0" applyAlignment="1" applyFont="1">
      <alignment vertical="bottom"/>
    </xf>
    <xf borderId="22" fillId="3" fontId="6" numFmtId="0" xfId="0" applyAlignment="1" applyBorder="1" applyFont="1">
      <alignment vertical="bottom"/>
    </xf>
    <xf borderId="23" fillId="6" fontId="6" numFmtId="0" xfId="0" applyAlignment="1" applyBorder="1" applyFill="1" applyFont="1">
      <alignment vertical="bottom"/>
    </xf>
    <xf borderId="0" fillId="0" fontId="7" numFmtId="0" xfId="0" applyAlignment="1" applyFont="1">
      <alignment vertical="bottom"/>
    </xf>
    <xf borderId="0" fillId="0" fontId="7" numFmtId="0" xfId="0" applyAlignment="1" applyFont="1">
      <alignment vertical="bottom"/>
    </xf>
    <xf borderId="0" fillId="0" fontId="6" numFmtId="0" xfId="0" applyAlignment="1" applyFont="1">
      <alignment vertical="bottom"/>
    </xf>
    <xf borderId="24" fillId="7" fontId="6" numFmtId="0" xfId="0" applyAlignment="1" applyBorder="1" applyFill="1" applyFont="1">
      <alignment horizontal="center" textRotation="90"/>
    </xf>
    <xf borderId="25" fillId="7" fontId="6" numFmtId="0" xfId="0" applyAlignment="1" applyBorder="1" applyFont="1">
      <alignment vertical="bottom"/>
    </xf>
    <xf borderId="25" fillId="7" fontId="6" numFmtId="0" xfId="0" applyAlignment="1" applyBorder="1" applyFont="1">
      <alignment horizontal="right" vertical="bottom"/>
    </xf>
    <xf borderId="0" fillId="0" fontId="6" numFmtId="0" xfId="0" applyAlignment="1" applyFont="1">
      <alignment horizontal="right" vertical="bottom"/>
    </xf>
    <xf borderId="24" fillId="0" fontId="4" numFmtId="0" xfId="0" applyBorder="1" applyFont="1"/>
    <xf borderId="26" fillId="0" fontId="4" numFmtId="0" xfId="0" applyBorder="1" applyFont="1"/>
    <xf borderId="0" fillId="0" fontId="7" numFmtId="0" xfId="0" applyAlignment="1" applyFont="1">
      <alignment horizontal="right" vertical="bottom"/>
    </xf>
    <xf borderId="24" fillId="8" fontId="6" numFmtId="0" xfId="0" applyAlignment="1" applyBorder="1" applyFill="1" applyFont="1">
      <alignment horizontal="center" textRotation="90"/>
    </xf>
    <xf borderId="25" fillId="8" fontId="6" numFmtId="0" xfId="0" applyAlignment="1" applyBorder="1" applyFont="1">
      <alignment vertical="bottom"/>
    </xf>
    <xf borderId="25" fillId="8" fontId="6" numFmtId="0" xfId="0" applyAlignment="1" applyBorder="1" applyFont="1">
      <alignment horizontal="right" vertical="bottom"/>
    </xf>
    <xf borderId="24" fillId="9" fontId="6" numFmtId="0" xfId="0" applyAlignment="1" applyBorder="1" applyFill="1" applyFont="1">
      <alignment horizontal="center" textRotation="90"/>
    </xf>
    <xf borderId="25" fillId="9" fontId="6" numFmtId="0" xfId="0" applyAlignment="1" applyBorder="1" applyFont="1">
      <alignment vertical="bottom"/>
    </xf>
    <xf borderId="25" fillId="9" fontId="6" numFmtId="0" xfId="0" applyAlignment="1" applyBorder="1" applyFont="1">
      <alignment horizontal="right" readingOrder="0" vertical="bottom"/>
    </xf>
    <xf borderId="25" fillId="9" fontId="6" numFmtId="0" xfId="0" applyAlignment="1" applyBorder="1" applyFont="1">
      <alignment horizontal="right" vertical="bottom"/>
    </xf>
    <xf borderId="0" fillId="0" fontId="7" numFmtId="0" xfId="0" applyAlignment="1" applyFont="1">
      <alignment horizontal="right" vertical="bottom"/>
    </xf>
    <xf borderId="24" fillId="10" fontId="6" numFmtId="0" xfId="0" applyAlignment="1" applyBorder="1" applyFill="1" applyFont="1">
      <alignment horizontal="center" textRotation="90"/>
    </xf>
    <xf borderId="25" fillId="10" fontId="6" numFmtId="0" xfId="0" applyAlignment="1" applyBorder="1" applyFont="1">
      <alignment vertical="bottom"/>
    </xf>
    <xf borderId="25" fillId="10" fontId="6" numFmtId="0" xfId="0" applyAlignment="1" applyBorder="1" applyFont="1">
      <alignment horizontal="right" readingOrder="0" vertical="bottom"/>
    </xf>
    <xf borderId="25" fillId="10" fontId="6" numFmtId="0" xfId="0" applyAlignment="1" applyBorder="1" applyFont="1">
      <alignment horizontal="right" vertical="bottom"/>
    </xf>
    <xf borderId="0" fillId="0" fontId="7"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
    <col customWidth="1" min="2" max="2" width="62.38"/>
    <col customWidth="1" min="3" max="3" width="9.0"/>
    <col customWidth="1" min="4" max="4" width="9.88"/>
    <col customWidth="1" min="5" max="5" width="9.0"/>
    <col customWidth="1" min="6" max="6" width="10.0"/>
    <col customWidth="1" min="7" max="7" width="9.38"/>
    <col customWidth="1" min="8" max="8" width="9.63"/>
    <col customWidth="1" min="9" max="9" width="62.13"/>
    <col customWidth="1" min="10" max="26" width="11.13"/>
  </cols>
  <sheetData>
    <row r="1" ht="15.75" customHeight="1">
      <c r="A1" s="1" t="s">
        <v>0</v>
      </c>
      <c r="B1" s="2" t="s">
        <v>1</v>
      </c>
      <c r="C1" s="1"/>
      <c r="D1" s="1"/>
      <c r="E1" s="1"/>
      <c r="F1" s="1"/>
      <c r="G1" s="1"/>
      <c r="H1" s="1"/>
      <c r="I1" s="3" t="s">
        <v>2</v>
      </c>
    </row>
    <row r="2" ht="15.75" customHeight="1">
      <c r="A2" s="4">
        <v>1.0</v>
      </c>
      <c r="B2" s="5" t="s">
        <v>3</v>
      </c>
      <c r="C2" s="6" t="s">
        <v>4</v>
      </c>
      <c r="D2" s="7"/>
      <c r="E2" s="7"/>
      <c r="F2" s="7"/>
      <c r="G2" s="7"/>
      <c r="H2" s="8"/>
      <c r="I2" s="9" t="s">
        <v>5</v>
      </c>
    </row>
    <row r="3" ht="82.5" customHeight="1">
      <c r="A3" s="10"/>
      <c r="B3" s="11"/>
      <c r="C3" s="12"/>
      <c r="D3" s="13"/>
      <c r="E3" s="13"/>
      <c r="F3" s="13"/>
      <c r="G3" s="13"/>
      <c r="H3" s="14"/>
      <c r="I3" s="15"/>
    </row>
    <row r="4" ht="15.75" customHeight="1">
      <c r="A4" s="16">
        <v>2.0</v>
      </c>
      <c r="B4" s="16" t="s">
        <v>6</v>
      </c>
      <c r="C4" s="17">
        <v>0.0</v>
      </c>
      <c r="D4" s="18"/>
      <c r="E4" s="18"/>
      <c r="F4" s="18"/>
      <c r="G4" s="18"/>
      <c r="H4" s="18"/>
      <c r="I4" s="19" t="s">
        <v>7</v>
      </c>
    </row>
    <row r="5" ht="15.75" customHeight="1">
      <c r="A5" s="16">
        <v>3.0</v>
      </c>
      <c r="B5" s="16" t="s">
        <v>8</v>
      </c>
      <c r="C5" s="20" t="s">
        <v>9</v>
      </c>
      <c r="D5" s="18"/>
      <c r="E5" s="18"/>
      <c r="F5" s="18"/>
      <c r="G5" s="18"/>
      <c r="H5" s="18"/>
      <c r="I5" s="21" t="s">
        <v>7</v>
      </c>
    </row>
    <row r="6" ht="15.75" customHeight="1">
      <c r="A6" s="16">
        <v>4.0</v>
      </c>
      <c r="B6" s="16" t="s">
        <v>10</v>
      </c>
      <c r="C6" s="22" t="s">
        <v>11</v>
      </c>
      <c r="D6" s="22" t="s">
        <v>11</v>
      </c>
      <c r="E6" s="22" t="s">
        <v>11</v>
      </c>
      <c r="F6" s="22" t="s">
        <v>11</v>
      </c>
      <c r="G6" s="22" t="s">
        <v>11</v>
      </c>
      <c r="H6" s="22" t="s">
        <v>11</v>
      </c>
      <c r="I6" s="23" t="s">
        <v>7</v>
      </c>
    </row>
    <row r="7" ht="15.75" customHeight="1">
      <c r="A7" s="16">
        <v>5.0</v>
      </c>
      <c r="B7" s="16" t="s">
        <v>12</v>
      </c>
      <c r="C7" s="24" t="s">
        <v>9</v>
      </c>
      <c r="D7" s="25"/>
      <c r="E7" s="25"/>
      <c r="F7" s="25"/>
      <c r="G7" s="25"/>
      <c r="H7" s="18"/>
      <c r="I7" s="23" t="s">
        <v>7</v>
      </c>
    </row>
    <row r="8" ht="15.75" customHeight="1">
      <c r="A8" s="16">
        <v>6.0</v>
      </c>
      <c r="B8" s="26" t="s">
        <v>13</v>
      </c>
      <c r="C8" s="24" t="s">
        <v>9</v>
      </c>
      <c r="D8" s="25"/>
      <c r="E8" s="25"/>
      <c r="F8" s="25"/>
      <c r="G8" s="25"/>
      <c r="H8" s="18"/>
      <c r="I8" s="27" t="s">
        <v>14</v>
      </c>
    </row>
    <row r="9" ht="15.75" customHeight="1">
      <c r="A9" s="16">
        <v>7.0</v>
      </c>
      <c r="B9" s="16" t="s">
        <v>15</v>
      </c>
      <c r="C9" s="28" t="s">
        <v>16</v>
      </c>
      <c r="D9" s="25"/>
      <c r="E9" s="25"/>
      <c r="F9" s="25"/>
      <c r="G9" s="25"/>
      <c r="H9" s="18"/>
      <c r="I9" s="29" t="s">
        <v>17</v>
      </c>
    </row>
    <row r="10" ht="15.75" customHeight="1">
      <c r="A10" s="16">
        <v>8.0</v>
      </c>
      <c r="B10" s="16" t="s">
        <v>18</v>
      </c>
      <c r="C10" s="30" t="s">
        <v>11</v>
      </c>
      <c r="D10" s="30" t="s">
        <v>11</v>
      </c>
      <c r="E10" s="30" t="s">
        <v>11</v>
      </c>
      <c r="F10" s="30" t="s">
        <v>11</v>
      </c>
      <c r="G10" s="30" t="s">
        <v>11</v>
      </c>
      <c r="H10" s="30" t="s">
        <v>11</v>
      </c>
      <c r="I10" s="23" t="s">
        <v>7</v>
      </c>
    </row>
    <row r="11" ht="15.75" customHeight="1">
      <c r="A11" s="16">
        <v>9.0</v>
      </c>
      <c r="B11" s="16" t="s">
        <v>19</v>
      </c>
      <c r="C11" s="31">
        <f>Quality!C29</f>
        <v>8.518518519</v>
      </c>
      <c r="D11" s="25"/>
      <c r="E11" s="25"/>
      <c r="F11" s="25"/>
      <c r="G11" s="25"/>
      <c r="H11" s="25"/>
      <c r="I11" s="21" t="s">
        <v>7</v>
      </c>
    </row>
    <row r="12" ht="15.75" customHeight="1"/>
    <row r="14" ht="15.75" customHeight="1">
      <c r="B14" s="32" t="s">
        <v>20</v>
      </c>
    </row>
    <row r="15" ht="15.75" customHeight="1">
      <c r="B15" s="32" t="s">
        <v>21</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3"/>
    <mergeCell ref="B2:B3"/>
    <mergeCell ref="C2:H3"/>
    <mergeCell ref="I2:I3"/>
  </mergeCells>
  <conditionalFormatting sqref="C4">
    <cfRule type="cellIs" dxfId="0" priority="1" operator="greaterThan">
      <formula>0</formula>
    </cfRule>
  </conditionalFormatting>
  <conditionalFormatting sqref="C4">
    <cfRule type="cellIs" dxfId="1" priority="2" operator="lessThan">
      <formula>1</formula>
    </cfRule>
  </conditionalFormatting>
  <conditionalFormatting sqref="C4:C10 D6:H6 D10:H10">
    <cfRule type="cellIs" dxfId="2" priority="3" operator="equal">
      <formula>"n.a."</formula>
    </cfRule>
  </conditionalFormatting>
  <conditionalFormatting sqref="C4:C10 D6:H6 D10:H10">
    <cfRule type="cellIs" dxfId="0" priority="4" operator="equal">
      <formula>"Y"</formula>
    </cfRule>
  </conditionalFormatting>
  <conditionalFormatting sqref="C4:C10 D6:H6 D10:H10">
    <cfRule type="cellIs" dxfId="1" priority="5" operator="equal">
      <formula>"N"</formula>
    </cfRule>
  </conditionalFormatting>
  <dataValidations>
    <dataValidation type="list" allowBlank="1" showErrorMessage="1" sqref="C7:C9">
      <formula1>"n.a.,Y,N,Partially"</formula1>
    </dataValidation>
    <dataValidation type="list" allowBlank="1" sqref="C10:H10">
      <formula1>"n.a.,Automotive,Aerospace,Railway,Maritime,Construction,Digital Life,Manufacturing,Application Domain Independent,Others"</formula1>
    </dataValidation>
    <dataValidation type="list" allowBlank="1" showInputMessage="1" prompt="Click and enter a value from the list of items" sqref="C4">
      <formula1>"n.a.,0,1,2,3,4,5,&gt;5"</formula1>
    </dataValidation>
    <dataValidation type="list" allowBlank="1" showErrorMessage="1" sqref="C6:H6">
      <formula1>"n.a.,Data,Modeling and Model-Driven Engineering,Requirements engineering,Continuous software and system engineering,Intelligence and automation,Others"</formula1>
    </dataValidation>
    <dataValidation type="list" allowBlank="1" showErrorMessage="1" sqref="C5">
      <formula1>"n.a.,Y,N"</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3"/>
    <col customWidth="1" min="2" max="2" width="96.88"/>
    <col customWidth="1" min="3" max="4" width="12.5"/>
    <col customWidth="1" min="5" max="5" width="6.13"/>
    <col customWidth="1" min="6" max="6" width="3.13"/>
  </cols>
  <sheetData>
    <row r="1">
      <c r="A1" s="33"/>
      <c r="B1" s="34" t="s">
        <v>22</v>
      </c>
      <c r="C1" s="34" t="s">
        <v>23</v>
      </c>
      <c r="D1" s="35"/>
      <c r="E1" s="36"/>
      <c r="F1" s="37"/>
    </row>
    <row r="2">
      <c r="A2" s="38" t="s">
        <v>24</v>
      </c>
      <c r="B2" s="39" t="s">
        <v>25</v>
      </c>
      <c r="C2" s="40">
        <v>1.0</v>
      </c>
      <c r="D2" s="36"/>
      <c r="E2" s="36"/>
      <c r="F2" s="41"/>
    </row>
    <row r="3">
      <c r="A3" s="42"/>
      <c r="B3" s="39" t="s">
        <v>26</v>
      </c>
      <c r="C3" s="40">
        <v>1.0</v>
      </c>
      <c r="D3" s="35"/>
      <c r="E3" s="36"/>
      <c r="F3" s="41"/>
    </row>
    <row r="4">
      <c r="A4" s="42"/>
      <c r="B4" s="39" t="s">
        <v>27</v>
      </c>
      <c r="C4" s="40">
        <v>1.0</v>
      </c>
      <c r="D4" s="35"/>
      <c r="E4" s="35"/>
    </row>
    <row r="5">
      <c r="A5" s="42"/>
      <c r="B5" s="39" t="s">
        <v>28</v>
      </c>
      <c r="C5" s="40">
        <v>1.0</v>
      </c>
      <c r="D5" s="35"/>
      <c r="E5" s="35"/>
    </row>
    <row r="6">
      <c r="A6" s="42"/>
      <c r="B6" s="39" t="s">
        <v>29</v>
      </c>
      <c r="C6" s="40">
        <v>1.0</v>
      </c>
      <c r="D6" s="35"/>
      <c r="E6" s="35"/>
    </row>
    <row r="7">
      <c r="A7" s="43"/>
      <c r="B7" s="39" t="s">
        <v>30</v>
      </c>
      <c r="C7" s="40">
        <v>1.0</v>
      </c>
      <c r="D7" s="44">
        <f>COUNTIF(B2:B7,"&lt;&gt;text")</f>
        <v>6</v>
      </c>
      <c r="E7" s="44">
        <f>(SUM(C2:C7)/D7)*10</f>
        <v>10</v>
      </c>
    </row>
    <row r="8">
      <c r="A8" s="45" t="s">
        <v>31</v>
      </c>
      <c r="B8" s="46" t="s">
        <v>32</v>
      </c>
      <c r="C8" s="47">
        <v>1.0</v>
      </c>
      <c r="D8" s="35"/>
      <c r="E8" s="35"/>
    </row>
    <row r="9">
      <c r="A9" s="42"/>
      <c r="B9" s="46" t="s">
        <v>33</v>
      </c>
      <c r="C9" s="47">
        <v>1.0</v>
      </c>
      <c r="D9" s="35"/>
      <c r="E9" s="35"/>
    </row>
    <row r="10">
      <c r="A10" s="42"/>
      <c r="B10" s="46" t="s">
        <v>34</v>
      </c>
      <c r="C10" s="47">
        <v>1.0</v>
      </c>
      <c r="D10" s="35"/>
      <c r="E10" s="35"/>
    </row>
    <row r="11">
      <c r="A11" s="42"/>
      <c r="B11" s="46" t="s">
        <v>35</v>
      </c>
      <c r="C11" s="47">
        <v>1.0</v>
      </c>
      <c r="D11" s="35"/>
      <c r="E11" s="35"/>
    </row>
    <row r="12">
      <c r="A12" s="42"/>
      <c r="B12" s="46" t="s">
        <v>36</v>
      </c>
      <c r="C12" s="47">
        <v>1.0</v>
      </c>
      <c r="D12" s="35"/>
      <c r="E12" s="35"/>
    </row>
    <row r="13">
      <c r="A13" s="42"/>
      <c r="B13" s="46" t="s">
        <v>37</v>
      </c>
      <c r="C13" s="47">
        <v>1.0</v>
      </c>
      <c r="D13" s="35"/>
      <c r="E13" s="35"/>
    </row>
    <row r="14">
      <c r="A14" s="42"/>
      <c r="B14" s="46" t="s">
        <v>38</v>
      </c>
      <c r="C14" s="47">
        <v>1.0</v>
      </c>
      <c r="D14" s="35"/>
      <c r="E14" s="35"/>
    </row>
    <row r="15">
      <c r="A15" s="42"/>
      <c r="B15" s="46" t="s">
        <v>39</v>
      </c>
      <c r="C15" s="47">
        <v>1.0</v>
      </c>
      <c r="D15" s="35"/>
      <c r="E15" s="35"/>
    </row>
    <row r="16">
      <c r="A16" s="42"/>
      <c r="B16" s="46" t="s">
        <v>40</v>
      </c>
      <c r="C16" s="47">
        <v>1.0</v>
      </c>
      <c r="D16" s="35"/>
      <c r="E16" s="35"/>
    </row>
    <row r="17">
      <c r="A17" s="42"/>
      <c r="B17" s="46" t="s">
        <v>41</v>
      </c>
      <c r="C17" s="47">
        <v>1.0</v>
      </c>
      <c r="D17" s="35"/>
      <c r="E17" s="35"/>
    </row>
    <row r="18">
      <c r="A18" s="42"/>
      <c r="B18" s="46" t="s">
        <v>42</v>
      </c>
      <c r="C18" s="47">
        <v>1.0</v>
      </c>
      <c r="D18" s="35"/>
      <c r="E18" s="35"/>
    </row>
    <row r="19">
      <c r="A19" s="43"/>
      <c r="B19" s="46" t="s">
        <v>43</v>
      </c>
      <c r="C19" s="47">
        <v>1.0</v>
      </c>
      <c r="D19" s="44">
        <f>COUNTIF(B8:B19,"&lt;&gt;text")</f>
        <v>12</v>
      </c>
      <c r="E19" s="44">
        <f>(SUM(C8:C19)/D19)*10</f>
        <v>10</v>
      </c>
    </row>
    <row r="20">
      <c r="A20" s="48" t="s">
        <v>44</v>
      </c>
      <c r="B20" s="49" t="s">
        <v>45</v>
      </c>
      <c r="C20" s="50">
        <v>0.5</v>
      </c>
      <c r="D20" s="35"/>
      <c r="E20" s="35"/>
    </row>
    <row r="21">
      <c r="A21" s="42"/>
      <c r="B21" s="49" t="s">
        <v>46</v>
      </c>
      <c r="C21" s="50">
        <v>0.0</v>
      </c>
      <c r="D21" s="35"/>
      <c r="E21" s="35"/>
    </row>
    <row r="22">
      <c r="A22" s="42"/>
      <c r="B22" s="49" t="s">
        <v>47</v>
      </c>
      <c r="C22" s="50">
        <v>0.0</v>
      </c>
      <c r="D22" s="35"/>
      <c r="E22" s="35"/>
    </row>
    <row r="23">
      <c r="A23" s="42"/>
      <c r="B23" s="49" t="s">
        <v>48</v>
      </c>
      <c r="C23" s="50">
        <v>0.0</v>
      </c>
      <c r="D23" s="36"/>
      <c r="E23" s="36"/>
      <c r="F23" s="41"/>
    </row>
    <row r="24">
      <c r="A24" s="42"/>
      <c r="B24" s="49" t="s">
        <v>49</v>
      </c>
      <c r="C24" s="51">
        <v>1.0</v>
      </c>
      <c r="D24" s="36"/>
      <c r="E24" s="36"/>
      <c r="F24" s="41"/>
    </row>
    <row r="25">
      <c r="A25" s="43"/>
      <c r="B25" s="49" t="s">
        <v>50</v>
      </c>
      <c r="C25" s="51">
        <v>1.0</v>
      </c>
      <c r="D25" s="52">
        <f>COUNTIF(B20:B25,"&lt;&gt;text")</f>
        <v>6</v>
      </c>
      <c r="E25" s="52">
        <f>(SUM(C20:C25)/D25)*10</f>
        <v>4.166666667</v>
      </c>
      <c r="F25" s="41"/>
    </row>
    <row r="26">
      <c r="A26" s="53" t="s">
        <v>51</v>
      </c>
      <c r="B26" s="54" t="s">
        <v>52</v>
      </c>
      <c r="C26" s="55">
        <v>0.5</v>
      </c>
      <c r="D26" s="36"/>
      <c r="E26" s="36"/>
      <c r="F26" s="41"/>
    </row>
    <row r="27">
      <c r="A27" s="42"/>
      <c r="B27" s="54" t="s">
        <v>53</v>
      </c>
      <c r="C27" s="56">
        <v>1.0</v>
      </c>
      <c r="D27" s="36"/>
      <c r="E27" s="36"/>
      <c r="F27" s="41"/>
    </row>
    <row r="28">
      <c r="A28" s="43"/>
      <c r="B28" s="54" t="s">
        <v>54</v>
      </c>
      <c r="C28" s="56">
        <v>1.0</v>
      </c>
      <c r="D28" s="52">
        <f>COUNTIF(B26:B28,"&lt;&gt;text")</f>
        <v>3</v>
      </c>
      <c r="E28" s="52">
        <f>(SUM(C26:C28)/D28)*10</f>
        <v>8.333333333</v>
      </c>
      <c r="F28" s="41"/>
    </row>
    <row r="29">
      <c r="B29" s="57">
        <f>COUNTIF(B2:B28,"&lt;&gt;text")</f>
        <v>27</v>
      </c>
      <c r="C29" s="57">
        <f>(SUM(C2:C28)/B29)*10</f>
        <v>8.518518519</v>
      </c>
    </row>
  </sheetData>
  <mergeCells count="4">
    <mergeCell ref="A2:A7"/>
    <mergeCell ref="A8:A19"/>
    <mergeCell ref="A20:A25"/>
    <mergeCell ref="A26:A28"/>
  </mergeCells>
  <drawing r:id="rId1"/>
</worksheet>
</file>