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936994\Desktop\PrjBDD\Compta\"/>
    </mc:Choice>
  </mc:AlternateContent>
  <xr:revisionPtr revIDLastSave="0" documentId="13_ncr:11_{78DDFE6B-63CD-42B4-873D-77957ED52115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Facture" sheetId="24" r:id="rId1"/>
  </sheets>
  <definedNames>
    <definedName name="_xlnm.Print_Area" localSheetId="0">Facture!$A$1:$H$37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24" l="1"/>
  <c r="H30" i="24"/>
  <c r="H29" i="24"/>
  <c r="H28" i="24"/>
  <c r="H27" i="24"/>
  <c r="H26" i="24"/>
  <c r="H24" i="24"/>
  <c r="H23" i="24"/>
  <c r="H22" i="24"/>
  <c r="H21" i="24"/>
  <c r="H20" i="24"/>
  <c r="H19" i="24"/>
  <c r="H18" i="24"/>
  <c r="H17" i="24"/>
  <c r="H16" i="24"/>
  <c r="H31" i="24" l="1"/>
  <c r="H33" i="24" s="1"/>
  <c r="H34" i="24" s="1"/>
</calcChain>
</file>

<file path=xl/sharedStrings.xml><?xml version="1.0" encoding="utf-8"?>
<sst xmlns="http://schemas.openxmlformats.org/spreadsheetml/2006/main" count="38" uniqueCount="38">
  <si>
    <t>FACTURE</t>
  </si>
  <si>
    <t>Téléphone : (000) 000-0000</t>
  </si>
  <si>
    <t>N° DE FACTURE</t>
  </si>
  <si>
    <t>DATE</t>
  </si>
  <si>
    <t>FACTURÉ À</t>
  </si>
  <si>
    <t>RÉF. CLIENT</t>
  </si>
  <si>
    <t>CONDITIONS</t>
  </si>
  <si>
    <t>← Vous pouvez changer CONDITIONS en ÉCHÉANCE et entrer une date (généralement 30 jours
après la date de facturation)</t>
  </si>
  <si>
    <t>Paiement à réception</t>
  </si>
  <si>
    <t>COMMENT ENVOYER UNE FACTURE À UN CLIENT</t>
  </si>
  <si>
    <t>1) Enregistrez ou imprimez la feuille de calcul au format PDF</t>
  </si>
  <si>
    <t>2) Enregistrez une copie de la facture pour vos archives</t>
  </si>
  <si>
    <t>3) Envoyez le PDF au client par e-mail</t>
  </si>
  <si>
    <t>DESCRIPTION</t>
  </si>
  <si>
    <t>QTÉ</t>
  </si>
  <si>
    <t>PRIX UNITAIRE</t>
  </si>
  <si>
    <t>MONTANT</t>
  </si>
  <si>
    <t>← La quantité est considérée comme 1 si le champ est laissé vide</t>
  </si>
  <si>
    <t>Merci pour votre confiance !</t>
  </si>
  <si>
    <t>SOUS-TOTAL</t>
  </si>
  <si>
    <t>← Entrez le taux de taxe approprié</t>
  </si>
  <si>
    <t>TAXE</t>
  </si>
  <si>
    <t>TOTAL</t>
  </si>
  <si>
    <t>← Changez la devise en modifiant le format de la cellule</t>
  </si>
  <si>
    <t>← Saisissez une note telle que « Payé en totalité. Merci ! » s'il s'agit d'un reçu</t>
  </si>
  <si>
    <t>← N'oubliez pas de mettre à jour ces informations ou de supprimer ces deux lignes.</t>
  </si>
  <si>
    <t>Heptagone Média</t>
  </si>
  <si>
    <t>616 Avenue St Rédempteur</t>
  </si>
  <si>
    <t>Matane, QC G4W 1L1</t>
  </si>
  <si>
    <t>Eric Lavoie</t>
  </si>
  <si>
    <t>Institut Maritime de Rimouski</t>
  </si>
  <si>
    <t>3 Rue Saint Germain O</t>
  </si>
  <si>
    <t>Rimouski, QC G5L 4B4</t>
  </si>
  <si>
    <t>TAUX DE TAXE (TVS+TVP)</t>
  </si>
  <si>
    <t>Recherches de technologies 11h: 175$/h; 7h: 160$/h; 1h30: 120$/h</t>
  </si>
  <si>
    <t>Création de scénarios d'utilisation: 1h: 175$/h; 1h: 160$/h; 1h: 120$/h</t>
  </si>
  <si>
    <t>Administratif:  8h à 175$/h</t>
  </si>
  <si>
    <t>Prototypage: 2h à 160$/h,  1h à 120$/h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</si>
</sst>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_ * #,##0.00_)\ [$$-C0C]_ ;_ * \(#,##0.00\)\ [$$-C0C]_ ;_ * &quot;-&quot;??_)\ [$$-C0C]_ ;_ @_ "/>
  </numFmts>
  <fonts count="39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58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164" fontId="23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22" borderId="0" xfId="0" applyFont="1" applyFill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6" fillId="0" borderId="0" xfId="0" applyFont="1"/>
    <xf numFmtId="0" fontId="37" fillId="0" borderId="0" xfId="0" applyFont="1" applyAlignment="1">
      <alignment vertical="top"/>
    </xf>
    <xf numFmtId="0" fontId="35" fillId="0" borderId="0" xfId="34" applyFont="1" applyAlignment="1" applyProtection="1">
      <alignment horizontal="left"/>
    </xf>
    <xf numFmtId="0" fontId="30" fillId="0" borderId="0" xfId="0" applyFont="1" applyAlignment="1">
      <alignment horizontal="left" vertical="center" indent="1"/>
    </xf>
    <xf numFmtId="165" fontId="30" fillId="20" borderId="0" xfId="0" applyNumberFormat="1" applyFont="1" applyFill="1" applyAlignment="1">
      <alignment vertical="center"/>
    </xf>
    <xf numFmtId="166" fontId="30" fillId="20" borderId="0" xfId="0" applyNumberFormat="1" applyFont="1" applyFill="1" applyAlignment="1">
      <alignment vertical="center"/>
    </xf>
    <xf numFmtId="14" fontId="29" fillId="0" borderId="0" xfId="0" applyNumberFormat="1" applyFont="1" applyAlignment="1">
      <alignment horizontal="center" vertical="center"/>
    </xf>
    <xf numFmtId="0" fontId="38" fillId="0" borderId="0" xfId="34" applyFont="1" applyAlignment="1" applyProtection="1">
      <alignment horizontal="left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7" fillId="0" borderId="0" xfId="0" applyFont="1"/>
    <xf numFmtId="0" fontId="20" fillId="23" borderId="11" xfId="0" applyFont="1" applyFill="1" applyBorder="1" applyAlignment="1" applyProtection="1">
      <alignment horizontal="center" vertical="center"/>
      <protection locked="0"/>
    </xf>
    <xf numFmtId="165" fontId="20" fillId="23" borderId="11" xfId="0" applyNumberFormat="1" applyFont="1" applyFill="1" applyBorder="1" applyAlignment="1" applyProtection="1">
      <alignment vertical="center"/>
      <protection locked="0"/>
    </xf>
    <xf numFmtId="165" fontId="20" fillId="23" borderId="12" xfId="0" applyNumberFormat="1" applyFont="1" applyFill="1" applyBorder="1" applyAlignment="1">
      <alignment vertical="center"/>
    </xf>
    <xf numFmtId="0" fontId="20" fillId="0" borderId="14" xfId="0" applyFont="1" applyBorder="1" applyAlignment="1" applyProtection="1">
      <alignment horizontal="center" vertical="center"/>
      <protection locked="0"/>
    </xf>
    <xf numFmtId="165" fontId="20" fillId="0" borderId="14" xfId="0" applyNumberFormat="1" applyFont="1" applyBorder="1" applyAlignment="1" applyProtection="1">
      <alignment vertical="center"/>
      <protection locked="0"/>
    </xf>
    <xf numFmtId="165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165" fontId="20" fillId="0" borderId="17" xfId="0" applyNumberFormat="1" applyFont="1" applyBorder="1" applyAlignment="1" applyProtection="1">
      <alignment vertical="center"/>
      <protection locked="0"/>
    </xf>
    <xf numFmtId="165" fontId="20" fillId="0" borderId="18" xfId="0" applyNumberFormat="1" applyFont="1" applyBorder="1" applyAlignment="1">
      <alignment vertic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0" fillId="21" borderId="0" xfId="0" applyFont="1" applyFill="1" applyAlignment="1">
      <alignment horizontal="left" vertical="center" indent="1"/>
    </xf>
    <xf numFmtId="167" fontId="22" fillId="20" borderId="0" xfId="0" applyNumberFormat="1" applyFont="1" applyFill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20" fillId="0" borderId="20" xfId="0" applyFont="1" applyBorder="1" applyAlignment="1" applyProtection="1">
      <alignment horizontal="left" vertical="center"/>
      <protection locked="0"/>
    </xf>
    <xf numFmtId="0" fontId="20" fillId="0" borderId="13" xfId="0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26" fillId="0" borderId="0" xfId="0" applyFont="1" applyAlignment="1">
      <alignment horizont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2" fillId="24" borderId="0" xfId="0" applyFont="1" applyFill="1" applyAlignment="1">
      <alignment horizontal="center" vertical="center"/>
    </xf>
    <xf numFmtId="0" fontId="30" fillId="21" borderId="0" xfId="0" applyFont="1" applyFill="1" applyAlignment="1">
      <alignment horizontal="left" vertical="center" indent="1"/>
    </xf>
    <xf numFmtId="0" fontId="33" fillId="21" borderId="0" xfId="0" applyFont="1" applyFill="1" applyAlignment="1">
      <alignment horizontal="left" vertical="center" indent="1"/>
    </xf>
    <xf numFmtId="0" fontId="20" fillId="0" borderId="21" xfId="0" applyFont="1" applyBorder="1" applyAlignment="1" applyProtection="1">
      <alignment horizontal="left" vertical="center"/>
      <protection locked="0"/>
    </xf>
    <xf numFmtId="0" fontId="20" fillId="0" borderId="16" xfId="0" applyFont="1" applyBorder="1" applyAlignment="1" applyProtection="1">
      <alignment horizontal="left" vertical="center"/>
      <protection locked="0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23" borderId="10" xfId="0" applyFont="1" applyFill="1" applyBorder="1" applyAlignment="1" applyProtection="1">
      <alignment vertical="center"/>
      <protection locked="0"/>
    </xf>
  </cellXfs>
  <cellStyles count="45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42" builtinId="11" customBuiltin="1"/>
    <cellStyle name="Calcul" xfId="26" builtinId="22" customBuiltin="1"/>
    <cellStyle name="Cellule liée" xfId="36" builtinId="24" customBuiltin="1"/>
    <cellStyle name="Entrée" xfId="35" builtinId="20" customBuiltin="1"/>
    <cellStyle name="Insatisfaisant" xfId="25" builtinId="27" customBuiltin="1"/>
    <cellStyle name="Lien hypertexte" xfId="34" builtinId="8" customBuiltin="1"/>
    <cellStyle name="Lien hypertexte visité" xfId="43" builtinId="9" customBuiltin="1"/>
    <cellStyle name="Neutre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Satisfaisant" xfId="29" builtinId="26" customBuiltin="1"/>
    <cellStyle name="Sortie" xfId="39" builtinId="21" customBuiltin="1"/>
    <cellStyle name="Texte explicatif" xfId="28" builtinId="53" customBuiltin="1"/>
    <cellStyle name="Titre" xfId="40" builtinId="15" customBuiltin="1"/>
    <cellStyle name="Titre 1" xfId="30" builtinId="16" customBuiltin="1"/>
    <cellStyle name="Titre 2" xfId="31" builtinId="17" customBuiltin="1"/>
    <cellStyle name="Titre 3" xfId="32" builtinId="18" customBuiltin="1"/>
    <cellStyle name="Titre 4" xfId="33" builtinId="19" customBuiltin="1"/>
    <cellStyle name="Total" xfId="41" builtinId="25" customBuiltin="1"/>
    <cellStyle name="Vérification" xfId="27" builtinId="23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9"/>
  <sheetViews>
    <sheetView showGridLines="0" tabSelected="1" topLeftCell="A22" zoomScale="90" zoomScaleNormal="90" workbookViewId="0">
      <selection activeCell="I36" sqref="I36"/>
    </sheetView>
  </sheetViews>
  <sheetFormatPr baseColWidth="10" defaultColWidth="9" defaultRowHeight="14.4" x14ac:dyDescent="0.3"/>
  <cols>
    <col min="1" max="1" width="6.59765625" style="6" customWidth="1"/>
    <col min="2" max="2" width="12.59765625" style="6" customWidth="1"/>
    <col min="3" max="3" width="5.3984375" style="6" customWidth="1"/>
    <col min="4" max="4" width="6.59765625" style="6" customWidth="1"/>
    <col min="5" max="5" width="14.8984375" style="6" customWidth="1"/>
    <col min="6" max="6" width="4.8984375" style="6" customWidth="1"/>
    <col min="7" max="7" width="19.3984375" style="6" customWidth="1"/>
    <col min="8" max="8" width="17.59765625" style="6" customWidth="1"/>
    <col min="9" max="9" width="11.59765625" style="6" customWidth="1"/>
    <col min="10" max="10" width="29" style="6" customWidth="1"/>
    <col min="11" max="16384" width="9" style="6"/>
  </cols>
  <sheetData>
    <row r="1" spans="1:15" ht="46.5" customHeight="1" x14ac:dyDescent="0.3">
      <c r="A1" s="13" t="s">
        <v>26</v>
      </c>
      <c r="B1" s="2"/>
      <c r="C1" s="2"/>
      <c r="D1" s="2"/>
      <c r="E1" s="2"/>
      <c r="F1" s="8"/>
      <c r="G1" s="45" t="s">
        <v>0</v>
      </c>
      <c r="H1" s="45"/>
    </row>
    <row r="2" spans="1:15" ht="19.5" customHeight="1" x14ac:dyDescent="0.3">
      <c r="A2" s="9" t="s">
        <v>27</v>
      </c>
      <c r="B2" s="5"/>
      <c r="C2" s="5"/>
      <c r="D2" s="1"/>
      <c r="E2" s="3"/>
      <c r="J2" s="21"/>
      <c r="K2" s="16"/>
    </row>
    <row r="3" spans="1:15" ht="19.5" customHeight="1" x14ac:dyDescent="0.3">
      <c r="A3" s="9" t="s">
        <v>28</v>
      </c>
      <c r="B3" s="1"/>
      <c r="C3" s="1"/>
      <c r="D3" s="1"/>
      <c r="E3" s="3"/>
      <c r="J3" s="15"/>
      <c r="K3" s="15"/>
    </row>
    <row r="4" spans="1:15" ht="19.5" customHeight="1" x14ac:dyDescent="0.3">
      <c r="A4" s="40" t="s">
        <v>1</v>
      </c>
      <c r="B4" s="3"/>
      <c r="C4" s="3"/>
      <c r="D4" s="1"/>
      <c r="E4" s="3"/>
      <c r="F4" s="47" t="s">
        <v>2</v>
      </c>
      <c r="G4" s="47"/>
      <c r="H4" s="35" t="s">
        <v>3</v>
      </c>
      <c r="J4" s="22"/>
    </row>
    <row r="5" spans="1:15" ht="19.5" customHeight="1" x14ac:dyDescent="0.3">
      <c r="A5" s="1"/>
      <c r="B5" s="1"/>
      <c r="C5" s="1"/>
      <c r="D5" s="1"/>
      <c r="E5" s="3"/>
      <c r="F5" s="48">
        <v>1</v>
      </c>
      <c r="G5" s="48"/>
      <c r="H5" s="20">
        <v>43704</v>
      </c>
      <c r="J5" s="22"/>
    </row>
    <row r="6" spans="1:15" x14ac:dyDescent="0.3">
      <c r="A6" s="3"/>
      <c r="B6" s="3"/>
      <c r="C6" s="3"/>
      <c r="D6" s="3"/>
      <c r="E6" s="1"/>
      <c r="F6" s="1"/>
      <c r="G6" s="1"/>
      <c r="H6" s="1"/>
      <c r="J6" s="4"/>
    </row>
    <row r="7" spans="1:15" ht="20.100000000000001" customHeight="1" x14ac:dyDescent="0.3">
      <c r="A7" s="50" t="s">
        <v>4</v>
      </c>
      <c r="B7" s="50"/>
      <c r="C7" s="50"/>
      <c r="D7" s="3"/>
      <c r="E7" s="4"/>
      <c r="F7" s="47" t="s">
        <v>5</v>
      </c>
      <c r="G7" s="47"/>
      <c r="H7" s="35" t="s">
        <v>6</v>
      </c>
      <c r="J7" s="43" t="s">
        <v>7</v>
      </c>
      <c r="K7" s="44"/>
      <c r="L7" s="44"/>
      <c r="M7" s="44"/>
      <c r="N7" s="44"/>
      <c r="O7" s="44"/>
    </row>
    <row r="8" spans="1:15" ht="15.75" customHeight="1" x14ac:dyDescent="0.3">
      <c r="A8" s="3" t="s">
        <v>29</v>
      </c>
      <c r="B8" s="3"/>
      <c r="C8" s="3"/>
      <c r="D8" s="3"/>
      <c r="E8" s="4"/>
      <c r="F8" s="49">
        <v>144789</v>
      </c>
      <c r="G8" s="49"/>
      <c r="H8" s="36" t="s">
        <v>8</v>
      </c>
      <c r="J8" s="44"/>
      <c r="K8" s="44"/>
      <c r="L8" s="44"/>
      <c r="M8" s="44"/>
      <c r="N8" s="44"/>
      <c r="O8" s="44"/>
    </row>
    <row r="9" spans="1:15" ht="15.75" customHeight="1" x14ac:dyDescent="0.3">
      <c r="A9" s="3" t="s">
        <v>30</v>
      </c>
      <c r="B9" s="3"/>
      <c r="C9" s="3"/>
      <c r="D9" s="3"/>
      <c r="E9" s="4"/>
      <c r="F9" s="1"/>
      <c r="G9" s="1"/>
      <c r="H9" s="1"/>
      <c r="J9" s="4"/>
    </row>
    <row r="10" spans="1:15" ht="15.75" customHeight="1" x14ac:dyDescent="0.3">
      <c r="A10" s="3" t="s">
        <v>31</v>
      </c>
      <c r="B10" s="3"/>
      <c r="C10" s="3"/>
      <c r="D10" s="3"/>
      <c r="E10" s="4"/>
      <c r="F10" s="1"/>
      <c r="G10" s="1"/>
      <c r="H10" s="1"/>
      <c r="J10" s="4"/>
    </row>
    <row r="11" spans="1:15" ht="15.75" customHeight="1" x14ac:dyDescent="0.3">
      <c r="A11" s="3" t="s">
        <v>32</v>
      </c>
      <c r="B11" s="3"/>
      <c r="C11" s="3"/>
      <c r="D11" s="3"/>
      <c r="E11" s="4"/>
      <c r="F11" s="1"/>
      <c r="G11" s="1"/>
      <c r="H11" s="1"/>
      <c r="J11" s="23" t="s">
        <v>9</v>
      </c>
    </row>
    <row r="12" spans="1:15" ht="15.75" customHeight="1" x14ac:dyDescent="0.3">
      <c r="A12" s="3"/>
      <c r="B12" s="3"/>
      <c r="C12" s="3"/>
      <c r="D12" s="3"/>
      <c r="E12" s="4"/>
      <c r="F12" s="1"/>
      <c r="G12" s="1"/>
      <c r="H12" s="1"/>
      <c r="J12" s="22" t="s">
        <v>10</v>
      </c>
    </row>
    <row r="13" spans="1:15" ht="15.75" customHeight="1" x14ac:dyDescent="0.3">
      <c r="A13" s="1"/>
      <c r="B13" s="1"/>
      <c r="C13" s="1"/>
      <c r="D13" s="1"/>
      <c r="E13" s="1"/>
      <c r="F13" s="1"/>
      <c r="G13" s="1"/>
      <c r="H13" s="1"/>
      <c r="J13" s="22" t="s">
        <v>11</v>
      </c>
    </row>
    <row r="14" spans="1:15" x14ac:dyDescent="0.3">
      <c r="A14" s="3"/>
      <c r="B14" s="3"/>
      <c r="C14" s="3"/>
      <c r="D14" s="3"/>
      <c r="E14" s="1"/>
      <c r="F14" s="1"/>
      <c r="G14" s="1"/>
      <c r="H14" s="1"/>
      <c r="J14" s="22" t="s">
        <v>12</v>
      </c>
    </row>
    <row r="15" spans="1:15" ht="20.100000000000001" customHeight="1" x14ac:dyDescent="0.3">
      <c r="A15" s="37" t="s">
        <v>13</v>
      </c>
      <c r="B15" s="37"/>
      <c r="C15" s="37"/>
      <c r="D15" s="12"/>
      <c r="E15" s="12"/>
      <c r="F15" s="35" t="s">
        <v>14</v>
      </c>
      <c r="G15" s="35" t="s">
        <v>15</v>
      </c>
      <c r="H15" s="35" t="s">
        <v>16</v>
      </c>
      <c r="J15" s="24"/>
    </row>
    <row r="16" spans="1:15" ht="19.8" customHeight="1" x14ac:dyDescent="0.3">
      <c r="A16" s="56" t="s">
        <v>34</v>
      </c>
      <c r="B16" s="56"/>
      <c r="C16" s="56"/>
      <c r="D16" s="56"/>
      <c r="E16" s="57"/>
      <c r="F16" s="25"/>
      <c r="G16" s="26">
        <v>3225</v>
      </c>
      <c r="H16" s="27">
        <f>IF(F16="",ROUND(1*G16,2),ROUND(F16*G16,2))</f>
        <v>3225</v>
      </c>
      <c r="J16" s="22"/>
    </row>
    <row r="17" spans="1:10" ht="20.25" customHeight="1" x14ac:dyDescent="0.3">
      <c r="A17" s="41" t="s">
        <v>37</v>
      </c>
      <c r="B17" s="41"/>
      <c r="C17" s="41"/>
      <c r="D17" s="41"/>
      <c r="E17" s="42"/>
      <c r="F17" s="28"/>
      <c r="G17" s="29">
        <v>440</v>
      </c>
      <c r="H17" s="30">
        <f t="shared" ref="H17:H30" si="0">IF(F17="",ROUND(1*G17,2),ROUND(F17*G17,2))</f>
        <v>440</v>
      </c>
      <c r="J17" s="22"/>
    </row>
    <row r="18" spans="1:10" ht="20.25" customHeight="1" x14ac:dyDescent="0.3">
      <c r="A18" s="41" t="s">
        <v>36</v>
      </c>
      <c r="B18" s="41"/>
      <c r="C18" s="41"/>
      <c r="D18" s="41"/>
      <c r="E18" s="42"/>
      <c r="F18" s="28">
        <v>8</v>
      </c>
      <c r="G18" s="29">
        <v>175</v>
      </c>
      <c r="H18" s="30">
        <f t="shared" si="0"/>
        <v>1400</v>
      </c>
      <c r="J18" s="22" t="s">
        <v>17</v>
      </c>
    </row>
    <row r="19" spans="1:10" ht="20.25" customHeight="1" x14ac:dyDescent="0.3">
      <c r="A19" s="41" t="s">
        <v>35</v>
      </c>
      <c r="B19" s="41"/>
      <c r="C19" s="41"/>
      <c r="D19" s="41"/>
      <c r="E19" s="42"/>
      <c r="F19" s="31"/>
      <c r="G19" s="29">
        <v>455</v>
      </c>
      <c r="H19" s="30">
        <f t="shared" si="0"/>
        <v>455</v>
      </c>
      <c r="J19" s="24"/>
    </row>
    <row r="20" spans="1:10" ht="20.25" customHeight="1" x14ac:dyDescent="0.3">
      <c r="A20" s="41"/>
      <c r="B20" s="41"/>
      <c r="C20" s="41"/>
      <c r="D20" s="41"/>
      <c r="E20" s="42"/>
      <c r="F20" s="28"/>
      <c r="G20" s="29"/>
      <c r="H20" s="30">
        <f t="shared" si="0"/>
        <v>0</v>
      </c>
      <c r="J20" s="24"/>
    </row>
    <row r="21" spans="1:10" ht="20.25" customHeight="1" x14ac:dyDescent="0.3">
      <c r="A21" s="41"/>
      <c r="B21" s="41"/>
      <c r="C21" s="41"/>
      <c r="D21" s="41"/>
      <c r="E21" s="42"/>
      <c r="F21" s="28"/>
      <c r="G21" s="29"/>
      <c r="H21" s="30">
        <f t="shared" si="0"/>
        <v>0</v>
      </c>
      <c r="J21" s="24"/>
    </row>
    <row r="22" spans="1:10" ht="20.25" customHeight="1" x14ac:dyDescent="0.3">
      <c r="A22" s="41"/>
      <c r="B22" s="41"/>
      <c r="C22" s="41"/>
      <c r="D22" s="41"/>
      <c r="E22" s="42"/>
      <c r="F22" s="28"/>
      <c r="G22" s="29"/>
      <c r="H22" s="30">
        <f t="shared" si="0"/>
        <v>0</v>
      </c>
      <c r="J22" s="24"/>
    </row>
    <row r="23" spans="1:10" ht="20.25" customHeight="1" x14ac:dyDescent="0.3">
      <c r="A23" s="41"/>
      <c r="B23" s="41"/>
      <c r="C23" s="41"/>
      <c r="D23" s="41"/>
      <c r="E23" s="42"/>
      <c r="F23" s="28"/>
      <c r="G23" s="29"/>
      <c r="H23" s="30">
        <f t="shared" si="0"/>
        <v>0</v>
      </c>
      <c r="J23" s="24"/>
    </row>
    <row r="24" spans="1:10" ht="20.25" customHeight="1" x14ac:dyDescent="0.3">
      <c r="A24" s="41"/>
      <c r="B24" s="41"/>
      <c r="C24" s="41"/>
      <c r="D24" s="41"/>
      <c r="E24" s="42"/>
      <c r="F24" s="28"/>
      <c r="G24" s="29"/>
      <c r="H24" s="30">
        <f t="shared" si="0"/>
        <v>0</v>
      </c>
      <c r="J24" s="24"/>
    </row>
    <row r="25" spans="1:10" ht="20.25" customHeight="1" x14ac:dyDescent="0.3">
      <c r="A25" s="41"/>
      <c r="B25" s="41"/>
      <c r="C25" s="41"/>
      <c r="D25" s="41"/>
      <c r="E25" s="42"/>
      <c r="F25" s="28"/>
      <c r="G25" s="29"/>
      <c r="H25" s="30">
        <f t="shared" ref="H25" si="1">IF(F25="",ROUND(1*G25,2),ROUND(F25*G25,2))</f>
        <v>0</v>
      </c>
      <c r="J25" s="24"/>
    </row>
    <row r="26" spans="1:10" ht="20.25" customHeight="1" x14ac:dyDescent="0.3">
      <c r="A26" s="41"/>
      <c r="B26" s="41"/>
      <c r="C26" s="41"/>
      <c r="D26" s="41"/>
      <c r="E26" s="42"/>
      <c r="F26" s="28"/>
      <c r="G26" s="29"/>
      <c r="H26" s="30">
        <f t="shared" si="0"/>
        <v>0</v>
      </c>
      <c r="J26" s="24"/>
    </row>
    <row r="27" spans="1:10" ht="20.25" customHeight="1" x14ac:dyDescent="0.3">
      <c r="A27" s="41"/>
      <c r="B27" s="41"/>
      <c r="C27" s="41"/>
      <c r="D27" s="41"/>
      <c r="E27" s="42"/>
      <c r="F27" s="28"/>
      <c r="G27" s="29"/>
      <c r="H27" s="30">
        <f t="shared" si="0"/>
        <v>0</v>
      </c>
      <c r="J27" s="24"/>
    </row>
    <row r="28" spans="1:10" ht="20.25" customHeight="1" x14ac:dyDescent="0.3">
      <c r="A28" s="41"/>
      <c r="B28" s="41"/>
      <c r="C28" s="41"/>
      <c r="D28" s="41"/>
      <c r="E28" s="42"/>
      <c r="F28" s="28"/>
      <c r="G28" s="29"/>
      <c r="H28" s="30">
        <f t="shared" si="0"/>
        <v>0</v>
      </c>
      <c r="J28" s="24"/>
    </row>
    <row r="29" spans="1:10" ht="20.25" customHeight="1" x14ac:dyDescent="0.3">
      <c r="A29" s="41"/>
      <c r="B29" s="41"/>
      <c r="C29" s="41"/>
      <c r="D29" s="41"/>
      <c r="E29" s="42"/>
      <c r="F29" s="28"/>
      <c r="G29" s="29"/>
      <c r="H29" s="30">
        <f t="shared" si="0"/>
        <v>0</v>
      </c>
      <c r="J29" s="24"/>
    </row>
    <row r="30" spans="1:10" ht="20.25" customHeight="1" x14ac:dyDescent="0.3">
      <c r="A30" s="54"/>
      <c r="B30" s="54"/>
      <c r="C30" s="54"/>
      <c r="D30" s="54"/>
      <c r="E30" s="55"/>
      <c r="F30" s="32"/>
      <c r="G30" s="33"/>
      <c r="H30" s="34">
        <f t="shared" si="0"/>
        <v>0</v>
      </c>
      <c r="J30" s="24"/>
    </row>
    <row r="31" spans="1:10" s="7" customFormat="1" ht="20.25" customHeight="1" x14ac:dyDescent="0.25">
      <c r="A31" s="51" t="s">
        <v>18</v>
      </c>
      <c r="B31" s="51"/>
      <c r="C31" s="51"/>
      <c r="D31" s="51"/>
      <c r="E31" s="51"/>
      <c r="F31" s="52" t="s">
        <v>19</v>
      </c>
      <c r="G31" s="52"/>
      <c r="H31" s="18">
        <f>SUM(H16:H30)</f>
        <v>5520</v>
      </c>
      <c r="J31" s="22"/>
    </row>
    <row r="32" spans="1:10" ht="20.25" customHeight="1" x14ac:dyDescent="0.3">
      <c r="A32" s="17"/>
      <c r="B32" s="11"/>
      <c r="C32" s="11"/>
      <c r="D32" s="11"/>
      <c r="E32" s="11"/>
      <c r="F32" s="52" t="s">
        <v>33</v>
      </c>
      <c r="G32" s="52"/>
      <c r="H32" s="19">
        <v>0.14974999999999999</v>
      </c>
      <c r="J32" s="22" t="s">
        <v>20</v>
      </c>
    </row>
    <row r="33" spans="1:10" ht="20.25" customHeight="1" x14ac:dyDescent="0.3">
      <c r="A33" s="17"/>
      <c r="B33" s="11"/>
      <c r="C33" s="11"/>
      <c r="D33" s="11"/>
      <c r="E33" s="11"/>
      <c r="F33" s="38" t="s">
        <v>21</v>
      </c>
      <c r="G33" s="38"/>
      <c r="H33" s="18">
        <f>H31*H32</f>
        <v>826.62</v>
      </c>
      <c r="J33" s="22"/>
    </row>
    <row r="34" spans="1:10" ht="20.25" customHeight="1" x14ac:dyDescent="0.3">
      <c r="A34" s="17"/>
      <c r="B34" s="11"/>
      <c r="C34" s="11"/>
      <c r="D34" s="11"/>
      <c r="E34" s="11"/>
      <c r="F34" s="53" t="s">
        <v>22</v>
      </c>
      <c r="G34" s="53"/>
      <c r="H34" s="39">
        <f>H31+H33</f>
        <v>6346.62</v>
      </c>
      <c r="J34" s="22" t="s">
        <v>23</v>
      </c>
    </row>
    <row r="35" spans="1:10" ht="15.6" x14ac:dyDescent="0.3">
      <c r="A35" s="1"/>
      <c r="B35" s="4"/>
      <c r="C35" s="4"/>
      <c r="D35" s="4"/>
      <c r="E35" s="4"/>
      <c r="F35" s="10"/>
      <c r="G35" s="10"/>
      <c r="H35" s="10"/>
      <c r="J35" s="22" t="s">
        <v>24</v>
      </c>
    </row>
    <row r="36" spans="1:10" ht="13.5" customHeight="1" x14ac:dyDescent="0.3">
      <c r="A36" s="4"/>
      <c r="B36" s="4"/>
      <c r="C36" s="4"/>
      <c r="D36" s="4"/>
      <c r="E36" s="4"/>
      <c r="F36" s="4"/>
      <c r="G36" s="4"/>
      <c r="H36" s="4"/>
      <c r="J36" s="22"/>
    </row>
    <row r="37" spans="1:10" ht="13.5" customHeight="1" x14ac:dyDescent="0.3">
      <c r="A37" s="46"/>
      <c r="B37" s="46"/>
      <c r="C37" s="46"/>
      <c r="D37" s="46"/>
      <c r="E37" s="46"/>
      <c r="F37" s="46"/>
      <c r="G37" s="46"/>
      <c r="H37" s="46"/>
      <c r="J37" s="24"/>
    </row>
    <row r="38" spans="1:10" ht="13.5" customHeight="1" x14ac:dyDescent="0.3">
      <c r="J38" s="22" t="s">
        <v>25</v>
      </c>
    </row>
    <row r="39" spans="1:10" x14ac:dyDescent="0.3">
      <c r="J39" s="14"/>
    </row>
  </sheetData>
  <mergeCells count="26">
    <mergeCell ref="J7:O8"/>
    <mergeCell ref="G1:H1"/>
    <mergeCell ref="A37:H37"/>
    <mergeCell ref="F4:G4"/>
    <mergeCell ref="F5:G5"/>
    <mergeCell ref="F7:G7"/>
    <mergeCell ref="F8:G8"/>
    <mergeCell ref="A7:C7"/>
    <mergeCell ref="A31:E31"/>
    <mergeCell ref="F31:G31"/>
    <mergeCell ref="F32:G32"/>
    <mergeCell ref="F34:G34"/>
    <mergeCell ref="A30:E30"/>
    <mergeCell ref="A29:E29"/>
    <mergeCell ref="A28:E28"/>
    <mergeCell ref="A27:E27"/>
    <mergeCell ref="A26:E26"/>
    <mergeCell ref="A25:E25"/>
    <mergeCell ref="A24:E24"/>
    <mergeCell ref="A23:E23"/>
    <mergeCell ref="A17:E17"/>
    <mergeCell ref="A22:E22"/>
    <mergeCell ref="A21:E21"/>
    <mergeCell ref="A20:E20"/>
    <mergeCell ref="A19:E19"/>
    <mergeCell ref="A18:E18"/>
  </mergeCells>
  <printOptions horizontalCentered="1"/>
  <pageMargins left="0.5" right="0.5" top="0.5" bottom="0.5" header="0.5" footer="0.25"/>
  <pageSetup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0" ma:contentTypeDescription="Create a new document." ma:contentTypeScope="" ma:versionID="e39e7e9e36de66d473ce04bb4ab2dbb8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9dc5994665da46609c24125788630d8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9DE80-0685-49EB-8840-5A7C1F3ECF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33CB5B-2837-4B7F-83D5-7826A404FB46}">
  <ds:schemaRefs>
    <ds:schemaRef ds:uri="http://purl.org/dc/elements/1.1/"/>
    <ds:schemaRef ds:uri="http://purl.org/dc/terms/"/>
    <ds:schemaRef ds:uri="71af3243-3dd4-4a8d-8c0d-dd76da1f02a5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16c05727-aa75-4e4a-9b5f-8a80a116589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13255BD-710A-44D5-A94B-9B04472FC4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Facture</vt:lpstr>
      <vt:lpstr>Facture!Zone_d_impression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Estevan Gay</dc:creator>
  <cp:keywords/>
  <dc:description/>
  <cp:lastModifiedBy>Estevan Gay</cp:lastModifiedBy>
  <cp:revision/>
  <cp:lastPrinted>2019-08-28T01:27:52Z</cp:lastPrinted>
  <dcterms:created xsi:type="dcterms:W3CDTF">2019-08-24T19:36:48Z</dcterms:created>
  <dcterms:modified xsi:type="dcterms:W3CDTF">2019-08-28T01:37:26Z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