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uene Hephzibah\Downloads\HNG11\Task4\"/>
    </mc:Choice>
  </mc:AlternateContent>
  <xr:revisionPtr revIDLastSave="0" documentId="13_ncr:1_{FFB16FC4-847E-42DC-B9AA-58F55E694C04}" xr6:coauthVersionLast="47" xr6:coauthVersionMax="47" xr10:uidLastSave="{00000000-0000-0000-0000-000000000000}"/>
  <bookViews>
    <workbookView xWindow="-120" yWindow="-120" windowWidth="20730" windowHeight="11760" xr2:uid="{1D6B8084-4CC3-4223-8F60-958D96700AA4}"/>
  </bookViews>
  <sheets>
    <sheet name="ROUGH" sheetId="1" r:id="rId1"/>
    <sheet name="INITIAL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3" l="1"/>
  <c r="I27" i="3"/>
  <c r="I26" i="3"/>
  <c r="I25" i="3"/>
  <c r="I20" i="3"/>
  <c r="I19" i="3"/>
  <c r="I18" i="3"/>
  <c r="I17" i="3"/>
  <c r="I4" i="3"/>
  <c r="I11" i="3"/>
  <c r="I12" i="3"/>
  <c r="I13" i="3"/>
  <c r="I10" i="3"/>
  <c r="I5" i="3"/>
  <c r="I6" i="3"/>
  <c r="I3" i="3"/>
</calcChain>
</file>

<file path=xl/sharedStrings.xml><?xml version="1.0" encoding="utf-8"?>
<sst xmlns="http://schemas.openxmlformats.org/spreadsheetml/2006/main" count="203" uniqueCount="117">
  <si>
    <t>S/N</t>
  </si>
  <si>
    <t>COMPANY NAME</t>
  </si>
  <si>
    <t>P/E</t>
  </si>
  <si>
    <t>D/E</t>
  </si>
  <si>
    <t>ROE</t>
  </si>
  <si>
    <t>EARNING YIELD</t>
  </si>
  <si>
    <t>CURRENT RATIO</t>
  </si>
  <si>
    <t xml:space="preserve">DIVIDEND YIELD  </t>
  </si>
  <si>
    <t>PEG</t>
  </si>
  <si>
    <t>P/B</t>
  </si>
  <si>
    <t>Iridium Communications Inc.</t>
  </si>
  <si>
    <t>Sector</t>
  </si>
  <si>
    <t>communication services</t>
  </si>
  <si>
    <t>Industry</t>
  </si>
  <si>
    <t>Telecom Services</t>
  </si>
  <si>
    <t>Country</t>
  </si>
  <si>
    <t>USA</t>
  </si>
  <si>
    <t>Market Cap</t>
  </si>
  <si>
    <t>3.19B</t>
  </si>
  <si>
    <t>Price</t>
  </si>
  <si>
    <t>Change</t>
  </si>
  <si>
    <t>Volume</t>
  </si>
  <si>
    <t>3.89B</t>
  </si>
  <si>
    <t>Capital Markets</t>
  </si>
  <si>
    <t>Financial</t>
  </si>
  <si>
    <t>Cleanspark Inc</t>
  </si>
  <si>
    <t>157.69M</t>
  </si>
  <si>
    <t>Closed-End Fund-Equity</t>
  </si>
  <si>
    <t>Gabelli Healthcare &amp; WellnessRx Trust</t>
  </si>
  <si>
    <t>1.50B</t>
  </si>
  <si>
    <t>87.86M</t>
  </si>
  <si>
    <t>Biotechnology</t>
  </si>
  <si>
    <t>Drug Manufacturers- Specialty &amp; Generic</t>
  </si>
  <si>
    <t>Healthcare</t>
  </si>
  <si>
    <t>Kiniksa Pharmaceuticals International Plc.</t>
  </si>
  <si>
    <t>Eton Pharmaceuticals Inc.</t>
  </si>
  <si>
    <t>G/P</t>
  </si>
  <si>
    <t>Gross Profit Growth</t>
  </si>
  <si>
    <t>12.20B</t>
  </si>
  <si>
    <t>Switzerland</t>
  </si>
  <si>
    <t>Footwear &amp; accessories</t>
  </si>
  <si>
    <t>Consumer Cyclical</t>
  </si>
  <si>
    <t>On Holding AG</t>
  </si>
  <si>
    <t>104.92M</t>
  </si>
  <si>
    <t>Cayman Islands</t>
  </si>
  <si>
    <t>Shell Companies</t>
  </si>
  <si>
    <t>Target Global Acquisition | Corp</t>
  </si>
  <si>
    <t>3.28B</t>
  </si>
  <si>
    <t>TG Therapeutics Inc.</t>
  </si>
  <si>
    <t>526.18M</t>
  </si>
  <si>
    <t>Closed-End Fund-Debt</t>
  </si>
  <si>
    <t>Western Asset Inflation-Linked Opportunities &amp; Income Fund</t>
  </si>
  <si>
    <t>76.29M</t>
  </si>
  <si>
    <t>2.41B</t>
  </si>
  <si>
    <t>Finnovate Acquisition Corp</t>
  </si>
  <si>
    <t>Nuveen Preferred &amp; Income Opportunities Fund</t>
  </si>
  <si>
    <t>5.21B</t>
  </si>
  <si>
    <t>1.92B</t>
  </si>
  <si>
    <t>Aerospace &amp; Defense</t>
  </si>
  <si>
    <t>Banks- Regional</t>
  </si>
  <si>
    <t>Industrials</t>
  </si>
  <si>
    <t>Hexcel Corp.</t>
  </si>
  <si>
    <t>Triumph Financial Inc.</t>
  </si>
  <si>
    <t>1.81B</t>
  </si>
  <si>
    <t>Software -  Infrastructure</t>
  </si>
  <si>
    <t>Technology</t>
  </si>
  <si>
    <t>Core Scientific Inc.</t>
  </si>
  <si>
    <t>Company Name</t>
  </si>
  <si>
    <t>Gross Profit (GP)</t>
  </si>
  <si>
    <t>Gross Profit Growth (GPG)</t>
  </si>
  <si>
    <t>89.92M</t>
  </si>
  <si>
    <t>Alvotech</t>
  </si>
  <si>
    <t>Collegium Pharmaceutical Inc</t>
  </si>
  <si>
    <t>-69422</t>
  </si>
  <si>
    <t>18934</t>
  </si>
  <si>
    <t>36772</t>
  </si>
  <si>
    <t>Qilian International Holding Group Ltd</t>
  </si>
  <si>
    <t>HEALTHCARE SECTOR</t>
  </si>
  <si>
    <t>IHS Holding</t>
  </si>
  <si>
    <t xml:space="preserve">Rogers Corporation </t>
  </si>
  <si>
    <t>America Movil, S.A&gt;B. de C.V.</t>
  </si>
  <si>
    <t>501165704</t>
  </si>
  <si>
    <t>499536704</t>
  </si>
  <si>
    <t>513968947</t>
  </si>
  <si>
    <t>502177450</t>
  </si>
  <si>
    <t>-29296</t>
  </si>
  <si>
    <t>Hexcel Corporation</t>
  </si>
  <si>
    <t>Loar Holdings Inc.</t>
  </si>
  <si>
    <t>Mercury Systems, Inc.</t>
  </si>
  <si>
    <t>CAE Inc.</t>
  </si>
  <si>
    <t>MicroAlgo Inc.</t>
  </si>
  <si>
    <t xml:space="preserve">Gitlab Inc. </t>
  </si>
  <si>
    <t>SentinelOne</t>
  </si>
  <si>
    <t>TECHNOLOGY</t>
  </si>
  <si>
    <t>INDUSTRIAL</t>
  </si>
  <si>
    <t>COMMUNICATION SERVICES SECTOR</t>
  </si>
  <si>
    <t>44.26M</t>
  </si>
  <si>
    <t>3.61B</t>
  </si>
  <si>
    <t>1.06B</t>
  </si>
  <si>
    <t>EPS</t>
  </si>
  <si>
    <t>5.22B</t>
  </si>
  <si>
    <t>3.134B</t>
  </si>
  <si>
    <t>2.34B</t>
  </si>
  <si>
    <t>54.305B</t>
  </si>
  <si>
    <t>955.922M</t>
  </si>
  <si>
    <t>5B</t>
  </si>
  <si>
    <t>1.982B</t>
  </si>
  <si>
    <t>5.9B</t>
  </si>
  <si>
    <t>1.847B</t>
  </si>
  <si>
    <t>20.331M</t>
  </si>
  <si>
    <t>8.51B</t>
  </si>
  <si>
    <t>6.796B</t>
  </si>
  <si>
    <t>CHOSEN COMPANIES</t>
  </si>
  <si>
    <t>2023 GP</t>
  </si>
  <si>
    <t>2022 GP</t>
  </si>
  <si>
    <t>2021 GP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</si>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</sst>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32A31"/>
      <name val="Arial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2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3" fontId="3" fillId="0" borderId="0" xfId="0" applyNumberFormat="1" applyFont="1" applyAlignment="1">
      <alignment horizontal="left" vertical="center" indent="1"/>
    </xf>
    <xf numFmtId="4" fontId="3" fillId="0" borderId="0" xfId="0" applyNumberFormat="1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30ED-2050-4AC0-9D8F-1A6583E8B71F}">
  <dimension ref="A1:T23"/>
  <sheetViews>
    <sheetView tabSelected="1" topLeftCell="A5" workbookViewId="0">
      <selection activeCell="A19" sqref="A19:G23"/>
    </sheetView>
  </sheetViews>
  <sheetFormatPr defaultRowHeight="15" x14ac:dyDescent="0.25"/>
  <cols>
    <col min="1" max="1" width="4.28515625" bestFit="1" customWidth="1"/>
    <col min="2" max="2" width="56.5703125" bestFit="1" customWidth="1"/>
    <col min="3" max="3" width="22.7109375" bestFit="1" customWidth="1"/>
    <col min="4" max="4" width="22.7109375" customWidth="1"/>
    <col min="5" max="5" width="37.5703125" bestFit="1" customWidth="1"/>
    <col min="6" max="6" width="14.7109375" bestFit="1" customWidth="1"/>
    <col min="7" max="7" width="11" bestFit="1" customWidth="1"/>
    <col min="8" max="8" width="7" bestFit="1" customWidth="1"/>
    <col min="9" max="9" width="6" bestFit="1" customWidth="1"/>
    <col min="10" max="10" width="7.85546875" bestFit="1" customWidth="1"/>
    <col min="11" max="11" width="10.140625" bestFit="1" customWidth="1"/>
    <col min="12" max="12" width="4.140625" bestFit="1" customWidth="1"/>
    <col min="13" max="13" width="4.5703125" bestFit="1" customWidth="1"/>
    <col min="14" max="14" width="14.42578125" bestFit="1" customWidth="1"/>
    <col min="15" max="15" width="15.85546875" bestFit="1" customWidth="1"/>
    <col min="16" max="16" width="15.140625" bestFit="1" customWidth="1"/>
    <col min="17" max="17" width="4.42578125" bestFit="1" customWidth="1"/>
    <col min="18" max="18" width="4.140625" bestFit="1" customWidth="1"/>
    <col min="19" max="19" width="4.28515625" bestFit="1" customWidth="1"/>
    <col min="20" max="20" width="18.5703125" bestFit="1" customWidth="1"/>
  </cols>
  <sheetData>
    <row r="1" spans="1:20" x14ac:dyDescent="0.25">
      <c r="A1" t="s">
        <v>0</v>
      </c>
      <c r="B1" t="s">
        <v>1</v>
      </c>
      <c r="C1" t="s">
        <v>11</v>
      </c>
      <c r="E1" t="s">
        <v>13</v>
      </c>
      <c r="F1" t="s">
        <v>15</v>
      </c>
      <c r="G1" t="s">
        <v>17</v>
      </c>
      <c r="H1" t="s">
        <v>2</v>
      </c>
      <c r="I1" t="s">
        <v>19</v>
      </c>
      <c r="J1" t="s">
        <v>20</v>
      </c>
      <c r="K1" t="s">
        <v>21</v>
      </c>
      <c r="L1" t="s">
        <v>3</v>
      </c>
      <c r="M1" t="s">
        <v>4</v>
      </c>
      <c r="N1" t="s">
        <v>5</v>
      </c>
      <c r="O1" t="s">
        <v>7</v>
      </c>
      <c r="P1" t="s">
        <v>6</v>
      </c>
      <c r="Q1" t="s">
        <v>8</v>
      </c>
      <c r="R1" t="s">
        <v>9</v>
      </c>
      <c r="S1" t="s">
        <v>36</v>
      </c>
      <c r="T1" t="s">
        <v>37</v>
      </c>
    </row>
    <row r="2" spans="1:20" x14ac:dyDescent="0.25">
      <c r="A2">
        <v>1</v>
      </c>
      <c r="B2" t="s">
        <v>10</v>
      </c>
      <c r="C2" t="s">
        <v>12</v>
      </c>
      <c r="E2" t="s">
        <v>14</v>
      </c>
      <c r="F2" t="s">
        <v>16</v>
      </c>
      <c r="G2" t="s">
        <v>18</v>
      </c>
      <c r="H2">
        <v>124.15</v>
      </c>
      <c r="I2">
        <v>26.27</v>
      </c>
      <c r="J2" s="1">
        <v>-2.12E-2</v>
      </c>
      <c r="K2" s="2">
        <v>769318</v>
      </c>
    </row>
    <row r="3" spans="1:20" x14ac:dyDescent="0.25">
      <c r="A3">
        <v>2</v>
      </c>
      <c r="B3" t="s">
        <v>25</v>
      </c>
      <c r="C3" t="s">
        <v>24</v>
      </c>
      <c r="E3" t="s">
        <v>23</v>
      </c>
      <c r="F3" t="s">
        <v>16</v>
      </c>
      <c r="G3" t="s">
        <v>22</v>
      </c>
      <c r="H3">
        <v>128.35</v>
      </c>
      <c r="I3">
        <v>17.07</v>
      </c>
      <c r="J3" s="1">
        <v>-0.10489999999999999</v>
      </c>
      <c r="K3" s="3">
        <v>37315968</v>
      </c>
    </row>
    <row r="4" spans="1:20" x14ac:dyDescent="0.25">
      <c r="A4">
        <v>3</v>
      </c>
      <c r="B4" t="s">
        <v>28</v>
      </c>
      <c r="C4" t="s">
        <v>24</v>
      </c>
      <c r="E4" t="s">
        <v>27</v>
      </c>
      <c r="F4" t="s">
        <v>16</v>
      </c>
      <c r="G4" t="s">
        <v>26</v>
      </c>
      <c r="H4">
        <v>124.75</v>
      </c>
      <c r="I4">
        <v>9.98</v>
      </c>
      <c r="J4" s="1">
        <v>-2E-3</v>
      </c>
      <c r="K4" s="3">
        <v>88109</v>
      </c>
    </row>
    <row r="5" spans="1:20" x14ac:dyDescent="0.25">
      <c r="A5">
        <v>4</v>
      </c>
      <c r="B5" t="s">
        <v>34</v>
      </c>
      <c r="C5" t="s">
        <v>33</v>
      </c>
      <c r="E5" t="s">
        <v>31</v>
      </c>
      <c r="F5" t="s">
        <v>16</v>
      </c>
      <c r="G5" t="s">
        <v>29</v>
      </c>
      <c r="H5">
        <v>195.38</v>
      </c>
      <c r="I5">
        <v>21.16</v>
      </c>
      <c r="J5" s="1">
        <v>-1.17E-2</v>
      </c>
      <c r="K5" s="3">
        <v>304715</v>
      </c>
    </row>
    <row r="6" spans="1:20" x14ac:dyDescent="0.25">
      <c r="A6">
        <v>5</v>
      </c>
      <c r="B6" t="s">
        <v>35</v>
      </c>
      <c r="C6" t="s">
        <v>33</v>
      </c>
      <c r="E6" t="s">
        <v>32</v>
      </c>
      <c r="F6" t="s">
        <v>16</v>
      </c>
      <c r="G6" t="s">
        <v>30</v>
      </c>
      <c r="H6">
        <v>101.18</v>
      </c>
      <c r="I6">
        <v>3.42</v>
      </c>
      <c r="J6" s="1">
        <v>-4.7399999999999998E-2</v>
      </c>
      <c r="K6" s="3">
        <v>23286</v>
      </c>
    </row>
    <row r="7" spans="1:20" x14ac:dyDescent="0.25">
      <c r="A7">
        <v>6</v>
      </c>
      <c r="B7" t="s">
        <v>42</v>
      </c>
      <c r="C7" t="s">
        <v>41</v>
      </c>
      <c r="E7" t="s">
        <v>40</v>
      </c>
      <c r="F7" t="s">
        <v>39</v>
      </c>
      <c r="G7" t="s">
        <v>38</v>
      </c>
      <c r="H7">
        <v>90.75</v>
      </c>
      <c r="I7">
        <v>40.119999999999997</v>
      </c>
      <c r="J7" s="1">
        <v>-5.8999999999999999E-3</v>
      </c>
      <c r="K7" s="3">
        <v>6778615</v>
      </c>
    </row>
    <row r="8" spans="1:20" x14ac:dyDescent="0.25">
      <c r="A8">
        <v>7</v>
      </c>
      <c r="B8" t="s">
        <v>46</v>
      </c>
      <c r="C8" t="s">
        <v>24</v>
      </c>
      <c r="E8" t="s">
        <v>45</v>
      </c>
      <c r="F8" t="s">
        <v>44</v>
      </c>
      <c r="G8" t="s">
        <v>43</v>
      </c>
      <c r="H8">
        <v>201.61</v>
      </c>
      <c r="I8">
        <v>11.27</v>
      </c>
      <c r="J8" s="1">
        <v>-8.9999999999999998E-4</v>
      </c>
      <c r="K8" s="3">
        <v>6918</v>
      </c>
    </row>
    <row r="9" spans="1:20" x14ac:dyDescent="0.25">
      <c r="A9">
        <v>8</v>
      </c>
      <c r="B9" t="s">
        <v>48</v>
      </c>
      <c r="C9" t="s">
        <v>33</v>
      </c>
      <c r="E9" t="s">
        <v>31</v>
      </c>
      <c r="F9" t="s">
        <v>16</v>
      </c>
      <c r="G9" t="s">
        <v>47</v>
      </c>
      <c r="H9">
        <v>96.28</v>
      </c>
      <c r="I9">
        <v>21.23</v>
      </c>
      <c r="J9" s="1">
        <v>-3.85E-2</v>
      </c>
      <c r="K9" s="3">
        <v>2768663</v>
      </c>
    </row>
    <row r="10" spans="1:20" x14ac:dyDescent="0.25">
      <c r="A10">
        <v>9</v>
      </c>
      <c r="B10" t="s">
        <v>51</v>
      </c>
      <c r="C10" t="s">
        <v>24</v>
      </c>
      <c r="E10" t="s">
        <v>50</v>
      </c>
      <c r="F10" t="s">
        <v>16</v>
      </c>
      <c r="G10" t="s">
        <v>49</v>
      </c>
      <c r="H10">
        <v>430</v>
      </c>
      <c r="I10">
        <v>8.6</v>
      </c>
      <c r="J10" s="1">
        <v>-3.5000000000000001E-3</v>
      </c>
      <c r="K10" s="3">
        <v>504257</v>
      </c>
    </row>
    <row r="11" spans="1:20" x14ac:dyDescent="0.25">
      <c r="A11">
        <v>10</v>
      </c>
      <c r="B11" t="s">
        <v>54</v>
      </c>
      <c r="C11" t="s">
        <v>24</v>
      </c>
      <c r="E11" t="s">
        <v>45</v>
      </c>
      <c r="F11" t="s">
        <v>44</v>
      </c>
      <c r="G11" t="s">
        <v>52</v>
      </c>
      <c r="H11">
        <v>122.39</v>
      </c>
      <c r="I11">
        <v>11.37</v>
      </c>
      <c r="J11" s="1">
        <v>-8.9999999999999998E-4</v>
      </c>
      <c r="K11" s="3">
        <v>6</v>
      </c>
    </row>
    <row r="12" spans="1:20" x14ac:dyDescent="0.25">
      <c r="A12">
        <v>11</v>
      </c>
      <c r="B12" t="s">
        <v>55</v>
      </c>
      <c r="C12" t="s">
        <v>24</v>
      </c>
      <c r="E12" t="s">
        <v>50</v>
      </c>
      <c r="F12" t="s">
        <v>16</v>
      </c>
      <c r="G12" t="s">
        <v>53</v>
      </c>
      <c r="H12">
        <v>251</v>
      </c>
      <c r="I12">
        <v>7.53</v>
      </c>
      <c r="J12" s="1">
        <v>-1.2999999999999999E-3</v>
      </c>
      <c r="K12" s="3">
        <v>1064945</v>
      </c>
    </row>
    <row r="13" spans="1:20" x14ac:dyDescent="0.25">
      <c r="A13">
        <v>12</v>
      </c>
      <c r="B13" t="s">
        <v>61</v>
      </c>
      <c r="C13" t="s">
        <v>60</v>
      </c>
      <c r="E13" t="s">
        <v>58</v>
      </c>
      <c r="F13" t="s">
        <v>16</v>
      </c>
      <c r="G13" t="s">
        <v>56</v>
      </c>
      <c r="H13">
        <v>53.85</v>
      </c>
      <c r="I13">
        <v>62.65</v>
      </c>
      <c r="J13" s="1">
        <v>-7.7899999999999997E-2</v>
      </c>
      <c r="K13" s="3">
        <v>2422009</v>
      </c>
    </row>
    <row r="14" spans="1:20" x14ac:dyDescent="0.25">
      <c r="A14">
        <v>13</v>
      </c>
      <c r="B14" t="s">
        <v>62</v>
      </c>
      <c r="C14" t="s">
        <v>24</v>
      </c>
      <c r="E14" t="s">
        <v>59</v>
      </c>
      <c r="F14" t="s">
        <v>16</v>
      </c>
      <c r="G14" t="s">
        <v>57</v>
      </c>
      <c r="H14">
        <v>74.2</v>
      </c>
      <c r="I14">
        <v>82.38</v>
      </c>
      <c r="J14" s="1">
        <v>-0.12039999999999999</v>
      </c>
      <c r="K14" s="3">
        <v>439552</v>
      </c>
    </row>
    <row r="15" spans="1:20" x14ac:dyDescent="0.25">
      <c r="A15">
        <v>14</v>
      </c>
      <c r="B15" t="s">
        <v>66</v>
      </c>
      <c r="C15" t="s">
        <v>65</v>
      </c>
      <c r="E15" t="s">
        <v>64</v>
      </c>
      <c r="F15" t="s">
        <v>16</v>
      </c>
      <c r="G15" t="s">
        <v>63</v>
      </c>
      <c r="H15">
        <v>96.49</v>
      </c>
      <c r="I15">
        <v>10.16</v>
      </c>
      <c r="J15" s="1">
        <v>-9.4100000000000003E-2</v>
      </c>
      <c r="K15" s="3">
        <v>13604822</v>
      </c>
    </row>
    <row r="19" spans="1:7" ht="15.75" x14ac:dyDescent="0.25">
      <c r="A19" s="13" t="s">
        <v>0</v>
      </c>
      <c r="B19" s="13" t="s">
        <v>1</v>
      </c>
      <c r="C19" s="13" t="s">
        <v>11</v>
      </c>
      <c r="D19" s="13" t="s">
        <v>13</v>
      </c>
      <c r="E19" s="13" t="s">
        <v>116</v>
      </c>
      <c r="F19" s="13" t="s">
        <v>2</v>
      </c>
      <c r="G19" s="13" t="s">
        <v>99</v>
      </c>
    </row>
    <row r="20" spans="1:7" ht="15.75" x14ac:dyDescent="0.25">
      <c r="A20" s="13">
        <v>1</v>
      </c>
      <c r="B20" s="13" t="s">
        <v>71</v>
      </c>
      <c r="C20" s="13" t="s">
        <v>77</v>
      </c>
      <c r="D20" s="13" t="s">
        <v>32</v>
      </c>
      <c r="E20" s="13">
        <v>3610000000</v>
      </c>
      <c r="F20" s="13"/>
      <c r="G20" s="13">
        <v>-2.08</v>
      </c>
    </row>
    <row r="21" spans="1:7" ht="15.75" x14ac:dyDescent="0.25">
      <c r="A21" s="13">
        <v>2</v>
      </c>
      <c r="B21" s="13" t="s">
        <v>80</v>
      </c>
      <c r="C21" s="13" t="s">
        <v>95</v>
      </c>
      <c r="D21" s="13" t="s">
        <v>14</v>
      </c>
      <c r="E21" s="13">
        <v>54305000000</v>
      </c>
      <c r="F21" s="13">
        <v>29.75</v>
      </c>
      <c r="G21" s="13">
        <v>0.59</v>
      </c>
    </row>
    <row r="22" spans="1:7" ht="15.75" x14ac:dyDescent="0.25">
      <c r="A22" s="13">
        <v>3</v>
      </c>
      <c r="B22" s="13" t="s">
        <v>89</v>
      </c>
      <c r="C22" s="13" t="s">
        <v>94</v>
      </c>
      <c r="D22" s="13" t="s">
        <v>58</v>
      </c>
      <c r="E22" s="13">
        <v>5900000000</v>
      </c>
      <c r="F22" s="13"/>
      <c r="G22" s="13">
        <v>-0.75</v>
      </c>
    </row>
    <row r="23" spans="1:7" ht="15.75" x14ac:dyDescent="0.25">
      <c r="A23" s="13">
        <v>4</v>
      </c>
      <c r="B23" s="13" t="s">
        <v>90</v>
      </c>
      <c r="C23" s="13" t="s">
        <v>93</v>
      </c>
      <c r="D23" s="13" t="s">
        <v>64</v>
      </c>
      <c r="E23" s="13">
        <v>20331000</v>
      </c>
      <c r="F23" s="13"/>
      <c r="G23" s="13">
        <v>-8.3000000000000007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C8B2-90EA-4C48-92EA-31114CE3E155}">
  <dimension ref="A1:M14"/>
  <sheetViews>
    <sheetView workbookViewId="0">
      <selection activeCell="A2" sqref="A2:F6"/>
    </sheetView>
  </sheetViews>
  <sheetFormatPr defaultRowHeight="15" x14ac:dyDescent="0.25"/>
  <cols>
    <col min="1" max="1" width="4.28515625" bestFit="1" customWidth="1"/>
    <col min="2" max="2" width="26.85546875" bestFit="1" customWidth="1"/>
    <col min="3" max="3" width="22.7109375" bestFit="1" customWidth="1"/>
    <col min="4" max="4" width="37.5703125" bestFit="1" customWidth="1"/>
    <col min="5" max="5" width="8" bestFit="1" customWidth="1"/>
    <col min="6" max="6" width="11" bestFit="1" customWidth="1"/>
    <col min="7" max="7" width="7" bestFit="1" customWidth="1"/>
    <col min="8" max="8" width="8.85546875" customWidth="1"/>
    <col min="9" max="9" width="7.5703125" bestFit="1" customWidth="1"/>
    <col min="10" max="10" width="10.140625" bestFit="1" customWidth="1"/>
    <col min="11" max="11" width="7.28515625" bestFit="1" customWidth="1"/>
    <col min="12" max="12" width="18.5703125" bestFit="1" customWidth="1"/>
    <col min="14" max="14" width="4.140625" bestFit="1" customWidth="1"/>
    <col min="15" max="15" width="4.5703125" bestFit="1" customWidth="1"/>
    <col min="16" max="16" width="14.42578125" bestFit="1" customWidth="1"/>
    <col min="17" max="17" width="15.85546875" bestFit="1" customWidth="1"/>
    <col min="18" max="18" width="15.140625" bestFit="1" customWidth="1"/>
    <col min="19" max="19" width="4.42578125" bestFit="1" customWidth="1"/>
    <col min="20" max="20" width="4.140625" bestFit="1" customWidth="1"/>
  </cols>
  <sheetData>
    <row r="1" spans="1:13" x14ac:dyDescent="0.25">
      <c r="A1" s="12" t="s">
        <v>112</v>
      </c>
      <c r="B1" s="12"/>
      <c r="C1" s="12"/>
      <c r="D1" s="12"/>
      <c r="E1" s="12"/>
      <c r="F1" s="12"/>
    </row>
    <row r="2" spans="1:13" x14ac:dyDescent="0.25">
      <c r="A2" t="s">
        <v>0</v>
      </c>
      <c r="B2" t="s">
        <v>1</v>
      </c>
      <c r="C2" t="s">
        <v>11</v>
      </c>
      <c r="D2" t="s">
        <v>116</v>
      </c>
      <c r="E2" t="s">
        <v>2</v>
      </c>
      <c r="F2" t="s">
        <v>99</v>
      </c>
    </row>
    <row r="3" spans="1:13" x14ac:dyDescent="0.25">
      <c r="A3">
        <v>1</v>
      </c>
      <c r="B3" t="s">
        <v>71</v>
      </c>
      <c r="C3" t="s">
        <v>77</v>
      </c>
      <c r="D3">
        <v>3610000000</v>
      </c>
      <c r="F3">
        <v>-2.08</v>
      </c>
      <c r="M3" s="1"/>
    </row>
    <row r="4" spans="1:13" x14ac:dyDescent="0.25">
      <c r="A4">
        <v>2</v>
      </c>
      <c r="B4" t="s">
        <v>80</v>
      </c>
      <c r="C4" t="s">
        <v>95</v>
      </c>
      <c r="D4">
        <v>54305000000</v>
      </c>
      <c r="E4">
        <v>29.75</v>
      </c>
      <c r="F4">
        <v>0.59</v>
      </c>
    </row>
    <row r="5" spans="1:13" x14ac:dyDescent="0.25">
      <c r="A5">
        <v>3</v>
      </c>
      <c r="B5" t="s">
        <v>89</v>
      </c>
      <c r="C5" t="s">
        <v>94</v>
      </c>
      <c r="D5">
        <v>5900000000</v>
      </c>
      <c r="F5">
        <v>-0.75</v>
      </c>
      <c r="I5" s="1"/>
      <c r="J5" s="3"/>
    </row>
    <row r="6" spans="1:13" x14ac:dyDescent="0.25">
      <c r="A6">
        <v>4</v>
      </c>
      <c r="B6" t="s">
        <v>90</v>
      </c>
      <c r="C6" t="s">
        <v>93</v>
      </c>
      <c r="D6">
        <v>20331000</v>
      </c>
      <c r="F6">
        <v>-8.3000000000000007</v>
      </c>
      <c r="I6" s="1"/>
      <c r="J6" s="3"/>
    </row>
    <row r="8" spans="1:13" x14ac:dyDescent="0.25">
      <c r="I8" s="1"/>
    </row>
    <row r="14" spans="1:13" x14ac:dyDescent="0.25">
      <c r="D14" s="6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F591-276F-462C-AF62-B1EDB48E5F29}">
  <dimension ref="A1:I29"/>
  <sheetViews>
    <sheetView topLeftCell="A22" zoomScaleNormal="100" workbookViewId="0">
      <selection activeCell="E32" sqref="E32"/>
    </sheetView>
  </sheetViews>
  <sheetFormatPr defaultColWidth="39.42578125" defaultRowHeight="21" customHeight="1" x14ac:dyDescent="0.25"/>
  <cols>
    <col min="2" max="2" width="11" bestFit="1" customWidth="1"/>
    <col min="3" max="3" width="7" bestFit="1" customWidth="1"/>
    <col min="4" max="4" width="7" customWidth="1"/>
  </cols>
  <sheetData>
    <row r="1" spans="1:9" ht="21" customHeight="1" x14ac:dyDescent="0.25">
      <c r="A1" t="s">
        <v>77</v>
      </c>
    </row>
    <row r="2" spans="1:9" ht="21" customHeight="1" x14ac:dyDescent="0.25">
      <c r="A2" s="4" t="s">
        <v>67</v>
      </c>
      <c r="B2" s="11" t="s">
        <v>17</v>
      </c>
      <c r="C2" s="11" t="s">
        <v>2</v>
      </c>
      <c r="D2" s="11" t="s">
        <v>99</v>
      </c>
      <c r="E2" s="4" t="s">
        <v>68</v>
      </c>
      <c r="F2" s="4" t="s">
        <v>113</v>
      </c>
      <c r="G2" s="4" t="s">
        <v>114</v>
      </c>
      <c r="H2" s="4" t="s">
        <v>115</v>
      </c>
      <c r="I2" s="4" t="s">
        <v>69</v>
      </c>
    </row>
    <row r="3" spans="1:9" ht="21" customHeight="1" x14ac:dyDescent="0.25">
      <c r="A3" s="5" t="s">
        <v>35</v>
      </c>
      <c r="B3" t="s">
        <v>70</v>
      </c>
      <c r="C3">
        <v>116.67</v>
      </c>
      <c r="D3">
        <v>0.03</v>
      </c>
      <c r="E3" s="5">
        <v>22722</v>
      </c>
      <c r="F3" s="5">
        <v>21061</v>
      </c>
      <c r="G3" s="5">
        <v>14318</v>
      </c>
      <c r="H3" s="5">
        <v>19005</v>
      </c>
      <c r="I3">
        <f>((E3-F3)/F3)</f>
        <v>7.8866150705094729E-2</v>
      </c>
    </row>
    <row r="4" spans="1:9" ht="21" customHeight="1" x14ac:dyDescent="0.25">
      <c r="A4" s="5" t="s">
        <v>72</v>
      </c>
      <c r="B4" t="s">
        <v>98</v>
      </c>
      <c r="C4">
        <v>13.48</v>
      </c>
      <c r="D4">
        <v>2.5099999999999998</v>
      </c>
      <c r="E4" s="5">
        <v>340223</v>
      </c>
      <c r="F4" s="5">
        <v>326169</v>
      </c>
      <c r="G4" s="5">
        <v>209488</v>
      </c>
      <c r="H4" s="5">
        <v>150617</v>
      </c>
      <c r="I4">
        <f>((E4-F4)/F4)</f>
        <v>4.3088092369293222E-2</v>
      </c>
    </row>
    <row r="5" spans="1:9" ht="21" customHeight="1" x14ac:dyDescent="0.25">
      <c r="A5" s="5" t="s">
        <v>71</v>
      </c>
      <c r="B5" t="s">
        <v>97</v>
      </c>
      <c r="D5">
        <v>-2.08</v>
      </c>
      <c r="E5" s="7" t="s">
        <v>85</v>
      </c>
      <c r="F5" s="7" t="s">
        <v>73</v>
      </c>
      <c r="G5" s="7" t="s">
        <v>74</v>
      </c>
      <c r="H5" s="7" t="s">
        <v>75</v>
      </c>
      <c r="I5">
        <f>((E5-F5)/F5)</f>
        <v>-0.57800120999106908</v>
      </c>
    </row>
    <row r="6" spans="1:9" ht="21" customHeight="1" x14ac:dyDescent="0.25">
      <c r="A6" s="5" t="s">
        <v>76</v>
      </c>
      <c r="B6" t="s">
        <v>96</v>
      </c>
      <c r="D6">
        <v>-1.1000000000000001</v>
      </c>
      <c r="E6" s="5">
        <v>1751.49</v>
      </c>
      <c r="F6" s="5">
        <v>1751.49</v>
      </c>
      <c r="G6" s="5">
        <v>6227.3</v>
      </c>
      <c r="H6" s="5">
        <v>5638.53</v>
      </c>
      <c r="I6">
        <f>((E6-F6)/F6)</f>
        <v>0</v>
      </c>
    </row>
    <row r="8" spans="1:9" ht="21" customHeight="1" x14ac:dyDescent="0.25">
      <c r="A8" t="s">
        <v>95</v>
      </c>
    </row>
    <row r="9" spans="1:9" ht="21" customHeight="1" x14ac:dyDescent="0.25">
      <c r="A9" s="4" t="s">
        <v>67</v>
      </c>
      <c r="B9" s="11" t="s">
        <v>17</v>
      </c>
      <c r="C9" s="11" t="s">
        <v>2</v>
      </c>
      <c r="D9" s="11" t="s">
        <v>99</v>
      </c>
      <c r="E9" s="4" t="s">
        <v>68</v>
      </c>
      <c r="F9" s="4" t="s">
        <v>113</v>
      </c>
      <c r="G9" s="4" t="s">
        <v>114</v>
      </c>
      <c r="H9" s="4" t="s">
        <v>115</v>
      </c>
      <c r="I9" s="4" t="s">
        <v>69</v>
      </c>
    </row>
    <row r="10" spans="1:9" ht="21" customHeight="1" x14ac:dyDescent="0.25">
      <c r="A10" t="s">
        <v>10</v>
      </c>
      <c r="B10" t="s">
        <v>101</v>
      </c>
      <c r="C10">
        <v>129.05000000000001</v>
      </c>
      <c r="D10">
        <v>0.2</v>
      </c>
      <c r="E10" s="9">
        <v>567598</v>
      </c>
      <c r="F10" s="9">
        <v>565603</v>
      </c>
      <c r="G10" s="9">
        <v>519885</v>
      </c>
      <c r="H10" s="9">
        <v>464104</v>
      </c>
      <c r="I10">
        <f>((E10-F10)/F10)</f>
        <v>3.52720901409646E-3</v>
      </c>
    </row>
    <row r="11" spans="1:9" ht="21" customHeight="1" x14ac:dyDescent="0.25">
      <c r="A11" s="8" t="s">
        <v>79</v>
      </c>
      <c r="B11" t="s">
        <v>102</v>
      </c>
      <c r="C11">
        <v>34.46</v>
      </c>
      <c r="D11">
        <v>3.64</v>
      </c>
      <c r="E11">
        <v>295600</v>
      </c>
      <c r="F11" s="5">
        <v>307100</v>
      </c>
      <c r="G11">
        <v>321000</v>
      </c>
      <c r="H11" s="5">
        <v>349100</v>
      </c>
      <c r="I11">
        <f>((E11-F11)/F11)</f>
        <v>-3.7447085639856721E-2</v>
      </c>
    </row>
    <row r="12" spans="1:9" ht="21" customHeight="1" x14ac:dyDescent="0.25">
      <c r="A12" t="s">
        <v>80</v>
      </c>
      <c r="B12" t="s">
        <v>103</v>
      </c>
      <c r="C12">
        <v>29.75</v>
      </c>
      <c r="D12">
        <v>0.59</v>
      </c>
      <c r="E12" s="7" t="s">
        <v>81</v>
      </c>
      <c r="F12" s="7" t="s">
        <v>82</v>
      </c>
      <c r="G12" s="7" t="s">
        <v>83</v>
      </c>
      <c r="H12" s="7" t="s">
        <v>84</v>
      </c>
      <c r="I12">
        <f>((E12-F12)/F12)</f>
        <v>3.2610216365602635E-3</v>
      </c>
    </row>
    <row r="13" spans="1:9" ht="21" customHeight="1" x14ac:dyDescent="0.25">
      <c r="A13" t="s">
        <v>78</v>
      </c>
      <c r="B13" t="s">
        <v>104</v>
      </c>
      <c r="D13">
        <v>-10.63</v>
      </c>
      <c r="E13" s="5">
        <v>809808</v>
      </c>
      <c r="F13" s="5">
        <v>942233</v>
      </c>
      <c r="G13" s="5">
        <v>804298</v>
      </c>
      <c r="H13" s="5">
        <v>672342</v>
      </c>
      <c r="I13">
        <f>((E13-F13)/F13)</f>
        <v>-0.14054379330802466</v>
      </c>
    </row>
    <row r="15" spans="1:9" ht="21" customHeight="1" x14ac:dyDescent="0.25">
      <c r="A15" t="s">
        <v>94</v>
      </c>
    </row>
    <row r="16" spans="1:9" ht="21" customHeight="1" x14ac:dyDescent="0.25">
      <c r="A16" s="4" t="s">
        <v>67</v>
      </c>
      <c r="B16" s="11" t="s">
        <v>17</v>
      </c>
      <c r="C16" s="11" t="s">
        <v>2</v>
      </c>
      <c r="D16" s="11" t="s">
        <v>99</v>
      </c>
      <c r="E16" s="4" t="s">
        <v>68</v>
      </c>
      <c r="F16" s="4" t="s">
        <v>113</v>
      </c>
      <c r="G16" s="4" t="s">
        <v>114</v>
      </c>
      <c r="H16" s="4" t="s">
        <v>115</v>
      </c>
      <c r="I16" s="4" t="s">
        <v>69</v>
      </c>
    </row>
    <row r="17" spans="1:9" ht="21" customHeight="1" x14ac:dyDescent="0.25">
      <c r="A17" t="s">
        <v>86</v>
      </c>
      <c r="B17" t="s">
        <v>100</v>
      </c>
      <c r="C17">
        <v>49.46</v>
      </c>
      <c r="D17">
        <v>1.27</v>
      </c>
      <c r="E17" s="9">
        <v>439500</v>
      </c>
      <c r="F17" s="9">
        <v>433200</v>
      </c>
      <c r="G17" s="9">
        <v>357100</v>
      </c>
      <c r="H17" s="9">
        <v>250100</v>
      </c>
      <c r="I17">
        <f>((E17-F17)/F17)</f>
        <v>1.4542936288088643E-2</v>
      </c>
    </row>
    <row r="18" spans="1:9" ht="21" customHeight="1" x14ac:dyDescent="0.25">
      <c r="A18" t="s">
        <v>87</v>
      </c>
      <c r="B18" t="s">
        <v>105</v>
      </c>
      <c r="C18">
        <v>929</v>
      </c>
      <c r="D18">
        <v>0.06</v>
      </c>
      <c r="E18" s="9">
        <v>162662</v>
      </c>
      <c r="F18" s="9">
        <v>154264</v>
      </c>
      <c r="G18" s="9">
        <v>111500</v>
      </c>
      <c r="I18">
        <f>((E18-F18)/F18)</f>
        <v>5.4439143286832962E-2</v>
      </c>
    </row>
    <row r="19" spans="1:9" ht="21" customHeight="1" x14ac:dyDescent="0.25">
      <c r="A19" t="s">
        <v>88</v>
      </c>
      <c r="B19" t="s">
        <v>106</v>
      </c>
      <c r="D19">
        <v>-2.34</v>
      </c>
      <c r="E19" s="9">
        <v>190073</v>
      </c>
      <c r="F19" s="9">
        <v>316728</v>
      </c>
      <c r="G19" s="9">
        <v>394956</v>
      </c>
      <c r="H19" s="9">
        <v>385188</v>
      </c>
      <c r="I19">
        <f>((E19-F19)/F19)</f>
        <v>-0.39988570634740217</v>
      </c>
    </row>
    <row r="20" spans="1:9" ht="21" customHeight="1" x14ac:dyDescent="0.25">
      <c r="A20" t="s">
        <v>89</v>
      </c>
      <c r="B20" t="s">
        <v>107</v>
      </c>
      <c r="D20">
        <v>-0.75</v>
      </c>
      <c r="E20" s="9">
        <v>1154500</v>
      </c>
      <c r="F20" s="9">
        <v>1166300</v>
      </c>
      <c r="G20" s="9">
        <v>955500</v>
      </c>
      <c r="H20" s="9">
        <v>765000</v>
      </c>
      <c r="I20">
        <f>((E20-F20)/F20)</f>
        <v>-1.0117465489153734E-2</v>
      </c>
    </row>
    <row r="23" spans="1:9" ht="21" customHeight="1" x14ac:dyDescent="0.25">
      <c r="A23" t="s">
        <v>93</v>
      </c>
    </row>
    <row r="24" spans="1:9" ht="21" customHeight="1" x14ac:dyDescent="0.25">
      <c r="A24" s="4" t="s">
        <v>67</v>
      </c>
      <c r="B24" s="11" t="s">
        <v>17</v>
      </c>
      <c r="C24" s="11" t="s">
        <v>2</v>
      </c>
      <c r="D24" s="11" t="s">
        <v>99</v>
      </c>
      <c r="E24" s="4" t="s">
        <v>68</v>
      </c>
      <c r="F24" s="4" t="s">
        <v>113</v>
      </c>
      <c r="G24" s="4" t="s">
        <v>114</v>
      </c>
      <c r="H24" s="4" t="s">
        <v>115</v>
      </c>
      <c r="I24" s="4" t="s">
        <v>69</v>
      </c>
    </row>
    <row r="25" spans="1:9" ht="21" customHeight="1" x14ac:dyDescent="0.25">
      <c r="A25" t="s">
        <v>66</v>
      </c>
      <c r="B25" t="s">
        <v>108</v>
      </c>
      <c r="C25">
        <v>79.92</v>
      </c>
      <c r="D25">
        <v>0.13</v>
      </c>
      <c r="E25" s="9">
        <v>169324</v>
      </c>
      <c r="F25" s="9">
        <v>123459</v>
      </c>
      <c r="G25" s="9">
        <v>8400</v>
      </c>
      <c r="H25" s="9">
        <v>238862</v>
      </c>
      <c r="I25">
        <f>((E25-F25)/F25)</f>
        <v>0.37149985015268228</v>
      </c>
    </row>
    <row r="26" spans="1:9" ht="21" customHeight="1" x14ac:dyDescent="0.25">
      <c r="A26" t="s">
        <v>90</v>
      </c>
      <c r="B26" t="s">
        <v>109</v>
      </c>
      <c r="D26">
        <v>-8.3000000000000007</v>
      </c>
      <c r="E26" s="10">
        <v>24565.447</v>
      </c>
      <c r="F26" s="10">
        <v>24565.447</v>
      </c>
      <c r="G26" s="10">
        <v>18951.891</v>
      </c>
      <c r="H26" s="10">
        <v>33116.877</v>
      </c>
      <c r="I26">
        <f>((E26-F26)/F26)</f>
        <v>0</v>
      </c>
    </row>
    <row r="27" spans="1:9" ht="21" customHeight="1" x14ac:dyDescent="0.25">
      <c r="A27" t="s">
        <v>91</v>
      </c>
      <c r="B27" t="s">
        <v>110</v>
      </c>
      <c r="D27">
        <v>-2.75</v>
      </c>
      <c r="E27" s="9">
        <v>557670</v>
      </c>
      <c r="F27" s="9">
        <v>372656</v>
      </c>
      <c r="G27" s="9">
        <v>222668</v>
      </c>
      <c r="H27" s="9">
        <v>133713</v>
      </c>
      <c r="I27">
        <f>((E27-F27)/F27)</f>
        <v>0.49647395989867332</v>
      </c>
    </row>
    <row r="28" spans="1:9" ht="21" customHeight="1" x14ac:dyDescent="0.25">
      <c r="A28" t="s">
        <v>92</v>
      </c>
      <c r="B28" t="s">
        <v>111</v>
      </c>
      <c r="D28">
        <v>-1.01</v>
      </c>
      <c r="E28" s="9">
        <v>487281</v>
      </c>
      <c r="F28" s="9">
        <v>278002</v>
      </c>
      <c r="G28" s="9">
        <v>123122</v>
      </c>
      <c r="H28" s="9">
        <v>53724</v>
      </c>
      <c r="I28">
        <f>((E28-F28)/F28)</f>
        <v>0.75279674246947859</v>
      </c>
    </row>
    <row r="29" spans="1:9" ht="21" customHeight="1" x14ac:dyDescent="0.25">
      <c r="E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ROUGH</vt:lpstr>
      <vt:lpstr>INITIAL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hephzibah otuene</dc:creator>
  <cp:lastModifiedBy>hephzibah otuene</cp:lastModifiedBy>
  <dcterms:created xsi:type="dcterms:W3CDTF">2024-07-19T10:11:31Z</dcterms:created>
  <dcterms:modified xsi:type="dcterms:W3CDTF">2024-07-21T13:52:46Z</dcterms:modified>
</cp:coreProperties>
</file>