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<sst xmlns="http://schemas.openxmlformats.org/spreadsheetml/2006/main" count="18871" uniqueCount="10210">
  <si>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</si>
  <si>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</si>
  <si>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</si>
  <si>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</si>
  <si>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</si>
  <si>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</si>
  <si>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</si>
  <si>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</si>
  <si>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</si>
  <si>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</si>
  <si>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</si>
  <si>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</si>
  <si>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</si>
  <si>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</si>
  <si>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</si>
  <si>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</si>
  <si>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</si>
  <si>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</si>
  <si>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</si>
  <si>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</si>
  <si>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</si>
  <si>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</si>
  <si>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</si>
  <si>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</si>
  <si>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</si>
  <si>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</si>
  <si>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</si>
  <si>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</si>
  <si>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</si>
  <si>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</si>
  <si>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</si>
  <si>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</si>
  <si>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</si>
  <si>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</si>
  <si>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</si>
  <si>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</si>
  <si>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</si>
  <si>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</si>
  <si>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</si>
  <si>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</si>
  <si>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</si>
  <si>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</si>
  <si>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</si>
  <si>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</si>
  <si>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</si>
  <si>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</si>
  <si>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</si>
  <si>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</si>
  <si>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</si>
  <si>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</si>
  <si>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</si>
  <si>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</si>
  <si>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</si>
  <si>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</si>
  <si>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</si>
  <si>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</si>
  <si>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</si>
  <si>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</si>
  <si>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</si>
  <si>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</si>
  <si>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</si>
  <si>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</si>
  <si>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</si>
  <si>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</si>
  <si>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</si>
  <si>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</si>
  <si>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</si>
  <si>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</si>
  <si>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</si>
  <si>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</si>
  <si>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</si>
  <si>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</si>
  <si>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</si>
  <si>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</si>
  <si>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</si>
  <si>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</si>
  <si>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</si>
  <si>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</si>
  <si>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</si>
  <si>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</si>
  <si>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</si>
  <si>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</si>
  <si>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</si>
  <si>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</si>
  <si>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</si>
  <si>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</si>
  <si>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</si>
  <si>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</si>
  <si>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</si>
  <si>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</si>
  <si>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</si>
  <si>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</si>
  <si>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</si>
  <si>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</si>
  <si>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</si>
  <si>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</si>
  <si>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</si>
  <si>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</si>
  <si>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</si>
  <si>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</si>
  <si>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</si>
  <si>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</si>
  <si>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</si>
  <si>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</si>
  <si>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</si>
  <si>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</si>
  <si>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</si>
  <si>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</si>
  <si>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</si>
  <si>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</si>
  <si>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</si>
  <si>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</si>
  <si>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</si>
  <si>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</si>
  <si>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</si>
  <si>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</si>
  <si>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</si>
  <si>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</si>
  <si>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</si>
  <si>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</si>
  <si>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</si>
  <si>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</si>
  <si>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</si>
  <si>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</si>
  <si>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</si>
  <si>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</si>
  <si>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</si>
  <si>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</si>
  <si>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</si>
  <si>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</si>
  <si>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</si>
  <si>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</si>
  <si>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</si>
  <si>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</si>
  <si>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</si>
  <si>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</si>
  <si>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</si>
  <si>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</si>
  <si>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</si>
  <si>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</si>
  <si>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</si>
  <si>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</si>
  <si>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</si>
  <si>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</si>
  <si>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</si>
  <si>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</si>
  <si>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</si>
  <si>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</si>
  <si>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</si>
  <si>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</si>
  <si>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</si>
  <si>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</si>
  <si>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</si>
  <si>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</si>
  <si>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</si>
  <si>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</si>
  <si>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</si>
  <si>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</si>
  <si>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</si>
  <si>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</si>
  <si>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</si>
  <si>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</si>
  <si>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</si>
  <si>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</si>
  <si>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</si>
  <si>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</si>
  <si>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</si>
  <si>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</si>
  <si>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</si>
  <si>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</si>
  <si>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</si>
  <si>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</si>
  <si>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</si>
  <si>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</si>
  <si>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</si>
  <si>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</si>
  <si>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</si>
  <si>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</si>
  <si>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</si>
  <si>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</si>
  <si>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</si>
  <si>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</si>
  <si>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</si>
  <si>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</si>
  <si>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</si>
  <si>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</si>
  <si>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</si>
  <si>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</si>
  <si>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</si>
  <si>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</si>
  <si>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</si>
  <si>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</si>
  <si>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</si>
  <si>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</si>
  <si>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</si>
  <si>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</si>
  <si>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</si>
  <si>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</si>
  <si>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</si>
  <si>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</si>
  <si>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</si>
  <si>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</si>
  <si>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</si>
  <si>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</si>
  <si>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</si>
  <si>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</si>
  <si>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</si>
  <si>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</si>
  <si>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</si>
  <si>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</si>
  <si>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</si>
  <si>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</si>
  <si>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</si>
  <si>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</si>
  <si>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</si>
  <si>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</si>
  <si>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</si>
  <si>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</si>
  <si>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</si>
  <si>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</si>
  <si>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</si>
  <si>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</si>
  <si>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</si>
  <si>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</si>
  <si>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</si>
  <si>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</si>
  <si>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</si>
  <si>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</si>
  <si>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</si>
  <si>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</si>
  <si>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</si>
  <si>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</si>
  <si>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</si>
  <si>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</si>
  <si>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</si>
  <si>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</si>
  <si>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</si>
  <si>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</si>
  <si>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</si>
  <si>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</si>
  <si>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</si>
  <si>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</si>
  <si>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</si>
  <si>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</si>
  <si>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</si>
  <si>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</si>
  <si>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</si>
  <si>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</si>
  <si>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</si>
  <si>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</si>
  <si>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</si>
  <si>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</si>
  <si>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</si>
  <si>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</si>
  <si>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</si>
  <si>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</si>
  <si>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</si>
  <si>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</si>
  <si>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</si>
  <si>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</si>
  <si>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</si>
  <si>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</si>
  <si>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</si>
  <si>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</si>
  <si>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</si>
  <si>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</si>
  <si>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</si>
  <si>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</si>
  <si>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</si>
  <si>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</si>
  <si>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</si>
  <si>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</si>
  <si>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</si>
  <si>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</si>
  <si>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</si>
  <si>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</si>
  <si>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</si>
  <si>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</si>
  <si>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</si>
  <si>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</si>
  <si>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</si>
  <si>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</si>
  <si>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</si>
  <si>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</si>
  <si>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</si>
  <si>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</si>
  <si>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</si>
  <si>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</si>
  <si>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</si>
  <si>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</si>
  <si>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</si>
  <si>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</si>
  <si>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</si>
  <si>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</si>
  <si>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</si>
  <si>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</si>
  <si>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</si>
  <si>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</si>
  <si>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</si>
  <si>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</si>
  <si>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</si>
  <si>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</si>
  <si>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</si>
  <si>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</si>
  <si>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</si>
  <si>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</si>
  <si>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</si>
  <si>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</si>
  <si>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</si>
  <si>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</si>
  <si>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</si>
  <si>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</si>
  <si>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</si>
  <si>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</si>
  <si>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</si>
  <si>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</si>
  <si>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</si>
  <si>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</si>
  <si>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</si>
  <si>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</si>
  <si>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</si>
  <si>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</si>
  <si>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</si>
  <si>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</si>
  <si>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</si>
  <si>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</si>
  <si>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</si>
  <si>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</si>
  <si>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</si>
  <si>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</si>
  <si>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</si>
  <si>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</si>
  <si>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</si>
  <si>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</si>
  <si>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</si>
  <si>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</si>
  <si>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</si>
  <si>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</si>
  <si>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</si>
  <si>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</si>
  <si>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</si>
  <si>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</si>
  <si>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</si>
  <si>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</si>
  <si>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</si>
  <si>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</si>
  <si>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</si>
  <si>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</si>
  <si>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</si>
  <si>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</si>
  <si>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</si>
  <si>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</si>
  <si>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</si>
  <si>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</si>
  <si>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</si>
  <si>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</si>
  <si>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</si>
  <si>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</si>
  <si>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</si>
  <si>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</si>
  <si>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</si>
  <si>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</si>
  <si>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</si>
  <si>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</si>
  <si>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</si>
  <si>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</si>
  <si>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</si>
  <si>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</si>
  <si>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</si>
  <si>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</si>
  <si>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</si>
  <si>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</si>
  <si>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</si>
  <si>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</si>
  <si>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</si>
  <si>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</si>
  <si>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</si>
  <si>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</si>
  <si>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</si>
  <si>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</si>
  <si>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</si>
  <si>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</si>
  <si>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</si>
  <si>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</si>
  <si>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</si>
  <si>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</si>
  <si>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</si>
  <si>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</si>
  <si>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</si>
  <si>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</si>
  <si>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</si>
  <si>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</si>
  <si>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</si>
  <si>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</si>
  <si>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</si>
  <si>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</si>
  <si>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</si>
  <si>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</si>
  <si>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</si>
  <si>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</si>
  <si>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</si>
  <si>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</si>
  <si>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</si>
  <si>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</si>
  <si>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</si>
  <si>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</si>
  <si>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</si>
  <si>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</si>
  <si>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</si>
  <si>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</si>
  <si>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</si>
  <si>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</si>
  <si>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</si>
  <si>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</si>
  <si>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</si>
  <si>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</si>
  <si>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</si>
  <si>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</si>
  <si>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</si>
  <si>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</si>
  <si>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</si>
  <si>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</si>
  <si>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</si>
  <si>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</si>
  <si>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</si>
  <si>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</si>
  <si>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</si>
  <si>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</si>
  <si>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</si>
  <si>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</si>
  <si>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</si>
  <si>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</si>
  <si>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</si>
  <si>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</si>
  <si>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</si>
  <si>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</si>
  <si>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</si>
  <si>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</si>
  <si>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</si>
  <si>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</si>
  <si>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</si>
  <si>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</si>
  <si>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</si>
  <si>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</si>
  <si>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</si>
  <si>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</si>
  <si>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</si>
  <si>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</si>
  <si>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</si>
  <si>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</si>
  <si>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</si>
  <si>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</si>
  <si>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</si>
  <si>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</si>
  <si>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</si>
  <si>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</si>
  <si>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</si>
  <si>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</si>
  <si>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</si>
  <si>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</si>
  <si>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</si>
  <si>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</si>
  <si>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</si>
  <si>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</si>
  <si>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</si>
  <si>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</si>
  <si>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</si>
  <si>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</si>
  <si>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</si>
  <si>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</si>
  <si>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</si>
  <si>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</si>
  <si>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</si>
  <si>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</si>
  <si>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</si>
  <si>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</si>
  <si>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</si>
  <si>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</si>
  <si>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</si>
  <si>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</si>
  <si>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</si>
  <si>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</si>
  <si>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</si>
  <si>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</si>
  <si>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</si>
  <si>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</si>
  <si>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</si>
  <si>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</si>
  <si>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</si>
  <si>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</si>
  <si>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</si>
  <si>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</si>
  <si>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</si>
  <si>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</si>
  <si>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</si>
  <si>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</si>
  <si>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</si>
  <si>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</si>
  <si>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</si>
  <si>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</si>
  <si>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</si>
  <si>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</si>
  <si>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</si>
  <si>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</si>
  <si>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</si>
  <si>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</si>
  <si>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</si>
  <si>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</si>
  <si>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</si>
  <si>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</si>
  <si>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</si>
  <si>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</si>
  <si>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</si>
  <si>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</si>
  <si>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</si>
  <si>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</si>
  <si>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</si>
  <si>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</si>
  <si>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</si>
  <si>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</si>
  <si>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</si>
  <si>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</si>
  <si>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</si>
  <si>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</si>
  <si>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</si>
  <si>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</si>
  <si>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</si>
  <si>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</si>
  <si>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</si>
  <si>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</si>
  <si>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</si>
  <si>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</si>
  <si>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</si>
  <si>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</si>
  <si>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</si>
  <si>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</si>
  <si>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</si>
  <si>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</si>
  <si>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</si>
  <si>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</si>
  <si>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</si>
  <si>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</si>
  <si>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</si>
  <si>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</si>
  <si>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</si>
  <si>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</si>
  <si>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</si>
  <si>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</si>
  <si>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</si>
  <si>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</si>
  <si>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</si>
  <si>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</si>
  <si>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</si>
  <si>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</si>
  <si>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</si>
  <si>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</si>
  <si>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</si>
  <si>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</si>
  <si>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</si>
  <si>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</si>
  <si>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</si>
  <si>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</si>
  <si>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</si>
  <si>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</si>
  <si>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</si>
  <si>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</si>
  <si>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</si>
  <si>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</si>
  <si>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</si>
  <si>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</si>
  <si>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</si>
  <si>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</si>
  <si>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</si>
  <si>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</si>
  <si>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</si>
  <si>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</si>
  <si>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</si>
  <si>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</si>
  <si>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</si>
  <si>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</si>
  <si>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</si>
  <si>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</si>
  <si>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</si>
  <si>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</si>
  <si>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</si>
  <si>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</si>
  <si>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</si>
  <si>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</si>
  <si>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</si>
  <si>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</si>
  <si>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</si>
  <si>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</si>
  <si>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</si>
  <si>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</si>
  <si>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</si>
  <si>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</si>
  <si>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</si>
  <si>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</si>
  <si>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</si>
  <si>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</si>
  <si>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</si>
  <si>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</si>
  <si>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</si>
  <si>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</si>
  <si>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</si>
  <si>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</si>
  <si>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</si>
  <si>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</si>
  <si>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</si>
  <si>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</si>
  <si>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</si>
  <si>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</si>
  <si>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</si>
  <si>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</si>
  <si>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</si>
  <si>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</si>
  <si>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</si>
  <si>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</si>
  <si>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</si>
  <si>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</si>
  <si>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</si>
  <si>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</si>
  <si>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</si>
  <si>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</si>
  <si>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</si>
  <si>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</si>
  <si>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</si>
  <si>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</si>
  <si>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</si>
  <si>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</si>
  <si>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</si>
  <si>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</si>
  <si>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</si>
  <si>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</si>
  <si>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</si>
  <si>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</si>
  <si>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</si>
  <si>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</si>
  <si>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</si>
  <si>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</si>
  <si>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</si>
  <si>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</si>
  <si>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</si>
  <si>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</si>
  <si>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</si>
  <si>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</si>
  <si>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</si>
  <si>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</si>
  <si>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</si>
  <si>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</si>
  <si>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</si>
  <si>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</si>
  <si>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</si>
  <si>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</si>
  <si>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</si>
  <si>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</si>
  <si>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</si>
  <si>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</si>
  <si>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</si>
  <si>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</si>
  <si>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</si>
  <si>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</si>
  <si>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</si>
  <si>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</si>
  <si>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</si>
  <si>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</si>
  <si>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</si>
  <si>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</si>
  <si>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</si>
  <si>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</si>
  <si>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</si>
  <si>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</si>
  <si>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</si>
  <si>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</si>
  <si>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</si>
  <si>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</si>
  <si>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</si>
  <si>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</si>
  <si>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</si>
  <si>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</si>
  <si>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</si>
  <si>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</si>
  <si>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</si>
  <si>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</si>
  <si>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</si>
  <si>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</si>
  <si>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</si>
  <si>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</si>
  <si>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</si>
  <si>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</si>
  <si>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</si>
  <si>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</si>
  <si>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</si>
  <si>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</si>
  <si>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</si>
  <si>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</si>
  <si>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</si>
  <si>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</si>
  <si>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</si>
  <si>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</si>
  <si>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</si>
  <si>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</si>
  <si>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</si>
  <si>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</si>
  <si>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</si>
  <si>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</si>
  <si>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</si>
  <si>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</si>
  <si>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</si>
  <si>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</si>
  <si>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</si>
  <si>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</si>
  <si>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</si>
  <si>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</si>
  <si>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</si>
  <si>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</si>
  <si>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</si>
  <si>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</si>
  <si>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</si>
  <si>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</si>
  <si>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</si>
  <si>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</si>
  <si>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</si>
  <si>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</si>
  <si>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</si>
  <si>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</si>
  <si>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</si>
  <si>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</si>
  <si>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</si>
  <si>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</si>
  <si>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</si>
  <si>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</si>
  <si>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</si>
  <si>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</si>
  <si>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</si>
  <si>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</si>
  <si>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</si>
  <si>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</si>
  <si>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</si>
  <si>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</si>
  <si>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</si>
  <si>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</si>
  <si>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</si>
  <si>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</si>
  <si>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</si>
  <si>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</si>
  <si>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</si>
  <si>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</si>
  <si>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</si>
  <si>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</si>
  <si>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</si>
  <si>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</si>
  <si>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</si>
  <si>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</si>
  <si>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</si>
  <si>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</si>
  <si>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</si>
  <si>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</si>
  <si>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</si>
  <si>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</si>
  <si>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</si>
  <si>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</si>
  <si>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</si>
  <si>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</si>
  <si>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</si>
  <si>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</si>
  <si>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</si>
  <si>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</si>
  <si>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</si>
  <si>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</si>
  <si>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</si>
  <si>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</si>
  <si>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</si>
  <si>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</si>
  <si>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</si>
  <si>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</si>
  <si>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</si>
  <si>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</si>
  <si>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</si>
  <si>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</si>
  <si>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</si>
  <si>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</si>
  <si>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</si>
  <si>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</si>
  <si>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</si>
  <si>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</si>
  <si>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</si>
  <si>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</si>
  <si>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</si>
  <si>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</si>
  <si>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</si>
  <si>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</si>
  <si>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</si>
  <si>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</si>
  <si>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</si>
  <si>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</si>
  <si>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</si>
  <si>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</si>
  <si>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</si>
  <si>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</si>
  <si>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</si>
  <si>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</si>
  <si>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</si>
  <si>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</si>
  <si>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</si>
  <si>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</si>
  <si>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</si>
  <si>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</si>
  <si>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</si>
  <si>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</si>
  <si>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</si>
  <si>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</si>
  <si>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</si>
  <si>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</si>
  <si>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</si>
  <si>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</si>
  <si>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</si>
  <si>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</si>
  <si>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</si>
  <si>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</si>
  <si>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</si>
  <si>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</si>
  <si>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</si>
  <si>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</si>
  <si>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</si>
  <si>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</si>
  <si>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</si>
  <si>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</si>
  <si>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</si>
  <si>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</si>
  <si>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</si>
  <si>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</si>
  <si>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</si>
  <si>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</si>
  <si>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</si>
  <si>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</si>
  <si>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</si>
  <si>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</si>
  <si>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</si>
  <si>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</si>
  <si>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</si>
  <si>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</si>
  <si>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</si>
  <si>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</si>
  <si>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</si>
  <si>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</si>
  <si>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</si>
  <si>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</si>
  <si>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</si>
  <si>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</si>
  <si>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</si>
  <si>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</si>
  <si>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</si>
  <si>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</si>
  <si>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</si>
  <si>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</si>
  <si>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</si>
  <si>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</si>
  <si>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</si>
  <si>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</si>
  <si>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</si>
  <si>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</si>
  <si>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</si>
  <si>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</si>
  <si>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</si>
  <si>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</si>
  <si>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</si>
  <si>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</si>
  <si>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</si>
  <si>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</si>
  <si>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</si>
  <si>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</si>
  <si>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</si>
  <si>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</si>
  <si>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</si>
  <si>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</si>
  <si>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</si>
  <si>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</si>
  <si>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</si>
  <si>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</si>
  <si>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</si>
  <si>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</si>
  <si>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</si>
  <si>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</si>
  <si>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</si>
  <si>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</si>
  <si>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</si>
  <si>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</si>
  <si>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</si>
  <si>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</si>
  <si>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</si>
  <si>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</si>
  <si>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</si>
  <si>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</si>
  <si>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</si>
  <si>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</si>
  <si>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</si>
  <si>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</si>
  <si>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</si>
  <si>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</si>
  <si>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</si>
  <si>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</si>
  <si>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</si>
  <si>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</si>
  <si>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</si>
  <si>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</si>
  <si>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</si>
  <si>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</si>
  <si>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</si>
  <si>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</si>
  <si>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</si>
  <si>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</si>
  <si>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</si>
  <si>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</si>
  <si>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</si>
  <si>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</si>
  <si>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</si>
  <si>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</si>
  <si>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</si>
  <si>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</si>
  <si>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</si>
  <si>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</si>
  <si>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</si>
  <si>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</si>
  <si>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</si>
  <si>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</si>
  <si>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</si>
  <si>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</si>
  <si>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</si>
  <si>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</si>
  <si>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</si>
  <si>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</si>
  <si>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</si>
  <si>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</si>
  <si>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</si>
  <si>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</si>
  <si>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</si>
  <si>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</si>
  <si>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</si>
  <si>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</si>
  <si>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</si>
  <si>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</si>
  <si>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</si>
  <si>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</si>
  <si>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</si>
  <si>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</si>
  <si>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</si>
  <si>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</si>
  <si>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</si>
  <si>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</si>
  <si>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</si>
  <si>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</si>
  <si>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</si>
  <si>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</si>
  <si>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</si>
  <si>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</si>
  <si>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</si>
  <si>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</si>
  <si>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</si>
  <si>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</si>
  <si>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</si>
  <si>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</si>
  <si>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</si>
  <si>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</si>
  <si>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</si>
  <si>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</si>
  <si>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</si>
  <si>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</si>
  <si>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</si>
  <si>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</si>
  <si>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</si>
  <si>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</si>
  <si>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</si>
  <si>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</si>
  <si>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</si>
  <si>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</si>
  <si>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</si>
  <si>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</si>
  <si>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</si>
  <si>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</si>
  <si>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</si>
  <si>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</si>
  <si>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</si>
  <si>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</si>
  <si>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</si>
  <si>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</si>
  <si>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</si>
  <si>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</si>
  <si>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</si>
  <si>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</si>
  <si>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</si>
  <si>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</si>
  <si>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</si>
  <si>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</si>
  <si>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</si>
  <si>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</si>
  <si>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</si>
  <si>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</si>
  <si>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</si>
  <si>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</si>
  <si>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</si>
  <si>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</si>
  <si>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</si>
  <si>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</si>
  <si>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</si>
  <si>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</si>
  <si>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</si>
  <si>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</si>
  <si>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</si>
  <si>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</si>
  <si>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</si>
  <si>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</si>
  <si>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</si>
  <si>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</si>
  <si>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</si>
  <si>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</si>
  <si>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</si>
  <si>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</si>
  <si>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</si>
  <si>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</si>
  <si>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</si>
  <si>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</si>
  <si>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</si>
  <si>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</si>
  <si>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</si>
  <si>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</si>
  <si>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</si>
  <si>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</si>
  <si>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</si>
  <si>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</si>
  <si>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</si>
  <si>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</si>
  <si>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</si>
  <si>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</si>
  <si>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</si>
  <si>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</si>
  <si>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</si>
  <si>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</si>
  <si>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</si>
  <si>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</si>
  <si>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</si>
  <si>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</si>
  <si>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</si>
  <si>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</si>
  <si>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</si>
  <si>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</si>
  <si>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</si>
  <si>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</si>
  <si>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</si>
  <si>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</si>
  <si>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</si>
  <si>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</si>
  <si>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</si>
  <si>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</si>
  <si>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</si>
  <si>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</si>
  <si>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</si>
  <si>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</si>
  <si>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</si>
  <si>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</si>
  <si>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</si>
  <si>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</si>
  <si>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</si>
  <si>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</si>
  <si>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</si>
  <si>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</si>
  <si>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</si>
  <si>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</si>
  <si>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</si>
  <si>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</si>
  <si>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</si>
  <si>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</si>
  <si>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</si>
  <si>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</si>
  <si>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</si>
  <si>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</si>
  <si>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</si>
  <si>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</si>
  <si>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</si>
  <si>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</si>
  <si>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</si>
  <si>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</si>
  <si>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</si>
  <si>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</si>
  <si>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</si>
  <si>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</si>
  <si>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</si>
  <si>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</si>
  <si>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</si>
  <si>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</si>
  <si>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</si>
  <si>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</si>
  <si>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</si>
  <si>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</si>
  <si>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</si>
  <si>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</si>
  <si>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</si>
  <si>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</si>
  <si>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</si>
  <si>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</si>
  <si>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</si>
  <si>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</si>
  <si>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</si>
  <si>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</si>
  <si>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</si>
  <si>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</si>
  <si>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</si>
  <si>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</si>
  <si>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</si>
  <si>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</si>
  <si>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</si>
  <si>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</si>
  <si>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</si>
  <si>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</si>
  <si>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</si>
  <si>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</si>
  <si>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</si>
  <si>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</si>
  <si>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</si>
  <si>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</si>
  <si>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</si>
  <si>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</si>
  <si>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</si>
  <si>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</si>
  <si>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</si>
  <si>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</si>
  <si>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</si>
  <si>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</si>
  <si>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</si>
  <si>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</si>
  <si>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</si>
  <si>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</si>
  <si>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</si>
  <si>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</si>
  <si>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</si>
  <si>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</si>
  <si>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</si>
  <si>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</si>
  <si>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</si>
  <si>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</si>
  <si>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</si>
  <si>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</si>
  <si>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</si>
  <si>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</si>
  <si>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</si>
  <si>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</si>
  <si>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</si>
  <si>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</si>
  <si>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</si>
  <si>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</si>
  <si>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</si>
  <si>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</si>
  <si>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</si>
  <si>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</si>
  <si>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</si>
  <si>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</si>
  <si>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</si>
  <si>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</si>
  <si>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</si>
  <si>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</si>
  <si>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</si>
  <si>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</si>
  <si>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</si>
  <si>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</si>
  <si>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</si>
  <si>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</si>
  <si>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</si>
  <si>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</si>
  <si>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</si>
  <si>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</si>
  <si>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</si>
  <si>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</si>
  <si>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</si>
  <si>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</si>
  <si>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</si>
  <si>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</si>
  <si>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</si>
  <si>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</si>
  <si>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</si>
  <si>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</si>
  <si>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</si>
  <si>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</si>
  <si>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</si>
  <si>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</si>
  <si>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</si>
  <si>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</si>
  <si>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</si>
  <si>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</si>
  <si>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</si>
  <si>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</si>
  <si>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</si>
  <si>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</si>
  <si>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</si>
  <si>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</si>
  <si>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</si>
  <si>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</si>
  <si>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</si>
  <si>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</si>
  <si>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</si>
  <si>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</si>
  <si>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</si>
  <si>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</si>
  <si>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</si>
  <si>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</si>
  <si>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</si>
  <si>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</si>
  <si>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</si>
  <si>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</si>
  <si>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</si>
  <si>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</si>
  <si>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</si>
  <si>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</si>
  <si>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</si>
  <si>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</si>
  <si>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</si>
  <si>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</si>
  <si>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</si>
  <si>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</si>
  <si>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</si>
  <si>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</si>
  <si>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</si>
  <si>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</si>
  <si>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</si>
  <si>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</si>
  <si>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</si>
  <si>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</si>
  <si>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</si>
  <si>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</si>
  <si>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</si>
  <si>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</si>
  <si>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</si>
  <si>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</si>
  <si>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</si>
  <si>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</si>
  <si>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</si>
  <si>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</si>
  <si>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</si>
  <si>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</si>
  <si>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</si>
  <si>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</si>
  <si>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</si>
  <si>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</si>
  <si>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</si>
  <si>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</si>
  <si>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</si>
  <si>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</si>
  <si>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</si>
  <si>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</si>
  <si>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</si>
  <si>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</si>
  <si>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</si>
  <si>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</si>
  <si>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</si>
  <si>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</si>
  <si>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</si>
  <si>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</si>
  <si>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</si>
  <si>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</si>
  <si>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</si>
  <si>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</si>
  <si>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</si>
  <si>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</si>
  <si>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</si>
  <si>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</si>
  <si>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</si>
  <si>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</si>
  <si>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</si>
  <si>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</si>
  <si>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</si>
  <si>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</si>
  <si>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</si>
  <si>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</si>
  <si>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</si>
  <si>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</si>
  <si>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</si>
  <si>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</si>
  <si>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</si>
  <si>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</si>
  <si>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</si>
  <si>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</si>
  <si>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</si>
  <si>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</si>
  <si>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</si>
  <si>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</si>
  <si>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</si>
  <si>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</si>
  <si>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</si>
  <si>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</si>
  <si>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</si>
  <si>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</si>
  <si>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</si>
  <si>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</si>
  <si>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</si>
  <si>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</si>
  <si>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</si>
  <si>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</si>
  <si>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</si>
  <si>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</si>
  <si>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</si>
  <si>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</si>
  <si>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</si>
  <si>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</si>
  <si>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</si>
  <si>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</si>
  <si>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</si>
  <si>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</si>
  <si>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</si>
  <si>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</si>
  <si>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</si>
  <si>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</si>
  <si>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</si>
  <si>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</si>
  <si>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</si>
  <si>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</si>
  <si>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</si>
  <si>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</si>
  <si>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</si>
  <si>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</si>
  <si>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</si>
  <si>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</si>
  <si>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</si>
  <si>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</si>
  <si>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</si>
  <si>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</si>
  <si>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</si>
  <si>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</si>
  <si>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</si>
  <si>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</si>
  <si>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</si>
  <si>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</si>
  <si>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</si>
  <si>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</si>
  <si>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</si>
  <si>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</si>
  <si>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</si>
  <si>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</si>
  <si>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</si>
  <si>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</si>
  <si>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</si>
  <si>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</si>
  <si>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</si>
  <si>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</si>
  <si>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</si>
  <si>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</si>
  <si>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</si>
  <si>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</si>
  <si>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</si>
  <si>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</si>
  <si>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</si>
  <si>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</si>
  <si>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</si>
  <si>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</si>
  <si>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</si>
  <si>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</si>
  <si>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</si>
  <si>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</si>
  <si>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</si>
  <si>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</si>
  <si>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</si>
  <si>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</si>
  <si>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</si>
  <si>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</si>
  <si>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</si>
  <si>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</si>
  <si>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</si>
  <si>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</si>
  <si>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</si>
  <si>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</si>
  <si>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</si>
  <si>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</si>
  <si>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</si>
  <si>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</si>
  <si>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</si>
  <si>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</si>
  <si>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</si>
  <si>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</si>
  <si>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</si>
  <si>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</si>
  <si>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</si>
  <si>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</si>
  <si>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</si>
  <si>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</si>
  <si>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</si>
  <si>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</si>
  <si>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</si>
  <si>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</si>
  <si>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</si>
  <si>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</si>
  <si>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</si>
  <si>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</si>
  <si>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</si>
  <si>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</si>
  <si>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</si>
  <si>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</si>
  <si>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</si>
  <si>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</si>
  <si>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</si>
  <si>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</si>
  <si>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</si>
  <si>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</si>
  <si>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</si>
  <si>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</si>
  <si>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</si>
  <si>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</si>
  <si>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</si>
  <si>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</si>
  <si>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</si>
  <si>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</si>
  <si>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</si>
  <si>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</si>
  <si>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</si>
  <si>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</si>
  <si>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</si>
  <si>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</si>
  <si>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</si>
  <si>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</si>
  <si>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</si>
  <si>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</si>
  <si>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</si>
  <si>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</si>
  <si>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</si>
  <si>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</si>
  <si>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</si>
  <si>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</si>
  <si>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</si>
  <si>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</si>
  <si>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</si>
  <si>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</si>
  <si>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</si>
  <si>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</si>
  <si>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</si>
  <si>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</si>
  <si>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</si>
  <si>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</si>
  <si>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</si>
  <si>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</si>
  <si>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</si>
  <si>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</si>
  <si>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</si>
  <si>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</si>
  <si>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</si>
  <si>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</si>
  <si>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</si>
  <si>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</si>
  <si>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</si>
  <si>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</si>
  <si>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</si>
  <si>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</si>
  <si>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</si>
  <si>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</si>
  <si>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</si>
  <si>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</si>
  <si>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</si>
  <si>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</si>
  <si>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</si>
  <si>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</si>
  <si>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</si>
  <si>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</si>
  <si>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</si>
  <si>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</si>
  <si>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</si>
  <si>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</si>
  <si>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</si>
  <si>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</si>
  <si>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</si>
  <si>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</si>
  <si>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</si>
  <si>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</si>
  <si>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</si>
  <si>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</si>
  <si>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</si>
  <si>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</si>
  <si>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</si>
  <si>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</si>
  <si>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</si>
  <si>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</si>
  <si>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</si>
  <si>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</si>
  <si>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</si>
  <si>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</si>
  <si>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</si>
  <si>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</si>
  <si>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</si>
  <si>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</si>
  <si>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</si>
  <si>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</si>
  <si>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</si>
  <si>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</si>
  <si>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</si>
  <si>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</si>
  <si>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</si>
  <si>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</si>
  <si>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</si>
  <si>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</si>
  <si>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</si>
  <si>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</si>
  <si>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</si>
  <si>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</si>
  <si>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</si>
  <si>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</si>
  <si>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</si>
  <si>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</si>
  <si>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</si>
  <si>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</si>
  <si>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</si>
  <si>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</si>
  <si>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</si>
  <si>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</si>
  <si>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</si>
  <si>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</si>
  <si>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</si>
  <si>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</si>
  <si>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</si>
  <si>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</si>
  <si>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</si>
  <si>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</si>
  <si>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</si>
  <si>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</si>
  <si>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</si>
  <si>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</si>
  <si>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</si>
  <si>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</si>
  <si>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</si>
  <si>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</si>
  <si>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</si>
  <si>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</si>
  <si>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</si>
  <si>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</si>
  <si>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</si>
  <si>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</si>
  <si>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</si>
  <si>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</si>
  <si>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</si>
  <si>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</si>
  <si>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</si>
  <si>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</si>
  <si>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</si>
  <si>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</si>
  <si>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</si>
  <si>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</si>
  <si>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</si>
  <si>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</si>
  <si>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</si>
  <si>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</si>
  <si>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</si>
  <si>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</si>
  <si>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</si>
  <si>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</si>
  <si>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</si>
  <si>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</si>
  <si>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</si>
  <si>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</si>
  <si>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</si>
  <si>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</si>
  <si>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</si>
  <si>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</si>
  <si>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</si>
  <si>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</si>
  <si>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</si>
  <si>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</si>
  <si>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</si>
  <si>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</si>
  <si>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</si>
  <si>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</si>
  <si>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</si>
  <si>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</si>
  <si>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</si>
  <si>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</si>
  <si>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</si>
  <si>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</si>
  <si>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</si>
  <si>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</si>
  <si>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</si>
  <si>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</si>
  <si>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</si>
  <si>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</si>
  <si>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</si>
  <si>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</si>
  <si>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</si>
  <si>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</si>
  <si>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</si>
  <si>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</si>
  <si>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</si>
  <si>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</si>
  <si>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</si>
  <si>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</si>
  <si>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</si>
  <si>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</si>
  <si>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</si>
  <si>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</si>
  <si>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</si>
  <si>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</si>
  <si>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</si>
  <si>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</si>
  <si>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</si>
  <si>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</si>
  <si>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</si>
  <si>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</si>
  <si>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</si>
  <si>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</si>
  <si>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</si>
  <si>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</si>
  <si>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</si>
  <si>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</si>
  <si>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</si>
  <si>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</si>
  <si>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</si>
  <si>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</si>
  <si>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</si>
  <si>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</si>
  <si>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</si>
  <si>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</si>
  <si>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</si>
  <si>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</si>
  <si>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</si>
  <si>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</si>
  <si>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</si>
  <si>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</si>
  <si>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</si>
  <si>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</si>
  <si>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</si>
  <si>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</si>
  <si>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</si>
  <si>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</si>
  <si>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</si>
  <si>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</si>
  <si>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</si>
  <si>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</si>
  <si>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</si>
  <si>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</si>
  <si>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</si>
  <si>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</si>
  <si>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</si>
  <si>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</si>
  <si>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</si>
  <si>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</si>
  <si>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</si>
  <si>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</si>
  <si>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</si>
  <si>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</si>
  <si>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</si>
  <si>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</si>
  <si>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</si>
  <si>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</si>
  <si>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</si>
  <si>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</si>
  <si>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</si>
  <si>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</si>
  <si>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</si>
  <si>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</si>
  <si>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</si>
  <si>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</si>
  <si>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</si>
  <si>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</si>
  <si>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</si>
  <si>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</si>
  <si>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</si>
  <si>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</si>
  <si>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</si>
  <si>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</si>
  <si>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</si>
  <si>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</si>
  <si>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</si>
  <si>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</si>
  <si>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</si>
  <si>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</si>
  <si>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</si>
  <si>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</si>
  <si>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</si>
  <si>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</si>
  <si>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</si>
  <si>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</si>
  <si>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</si>
  <si>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</si>
  <si>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</si>
  <si>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</si>
  <si>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</si>
  <si>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</si>
  <si>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</si>
  <si>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</si>
  <si>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</si>
  <si>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</si>
  <si>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</si>
  <si>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</si>
  <si>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</si>
  <si>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</si>
  <si>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</si>
  <si>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</si>
  <si>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</si>
  <si>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</si>
  <si>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</si>
  <si>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</si>
  <si>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</si>
  <si>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</si>
  <si>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</si>
  <si>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</si>
  <si>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</si>
  <si>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</si>
  <si>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</si>
  <si>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</si>
  <si>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</si>
  <si>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</si>
  <si>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</si>
  <si>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</si>
  <si>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</si>
  <si>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</si>
  <si>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</si>
  <si>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</si>
  <si>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</si>
  <si>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</si>
  <si>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</si>
  <si>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</si>
  <si>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</si>
  <si>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</si>
  <si>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</si>
  <si>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</si>
  <si>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</si>
  <si>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</si>
  <si>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</si>
  <si>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</si>
  <si>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</si>
  <si>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</si>
  <si>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</si>
  <si>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</si>
  <si>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</si>
  <si>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</si>
  <si>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</si>
  <si>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</si>
  <si>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</si>
  <si>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</si>
  <si>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</si>
  <si>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</si>
  <si>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</si>
  <si>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</si>
  <si>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</si>
  <si>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</si>
  <si>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</si>
  <si>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</si>
  <si>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</si>
  <si>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4342</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</si>
  <si>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</si>
  <si>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</si>
  <si>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</si>
  <si>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</si>
  <si>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</si>
  <si>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</si>
  <si>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</si>
  <si>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</si>
  <si>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</si>
  <si>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</si>
  <si>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</si>
  <si>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</si>
  <si>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</si>
  <si>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</si>
  <si>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</si>
  <si>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</si>
  <si>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</si>
  <si>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</si>
  <si>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</si>
  <si>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</si>
  <si>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</si>
  <si>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</si>
  <si>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</si>
  <si>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</si>
  <si>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</si>
  <si>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</si>
  <si>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</si>
  <si>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</si>
  <si>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</si>
  <si>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</si>
  <si>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</si>
  <si>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</si>
  <si>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</si>
  <si>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</si>
  <si>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</si>
  <si>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</si>
  <si>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</si>
  <si>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</si>
  <si>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</si>
  <si>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</si>
  <si>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</si>
  <si>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</si>
  <si>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</si>
  <si>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</si>
  <si>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</si>
  <si>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</si>
  <si>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</si>
  <si>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</si>
  <si>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</si>
  <si>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</si>
  <si>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</si>
  <si>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</si>
  <si>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</si>
  <si>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</si>
  <si>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</si>
  <si>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</si>
  <si>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</si>
  <si>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</si>
  <si>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</si>
  <si>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</si>
  <si>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</si>
  <si>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</si>
  <si>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</si>
  <si>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</si>
  <si>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</si>
  <si>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</si>
  <si>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</si>
  <si>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</si>
  <si>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</si>
  <si>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</si>
  <si>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</si>
  <si>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</si>
  <si>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</si>
  <si>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</si>
  <si>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</si>
  <si>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</si>
  <si>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</si>
  <si>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</si>
  <si>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</si>
  <si>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</si>
  <si>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</si>
  <si>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</si>
  <si>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</si>
  <si>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</si>
  <si>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</si>
  <si>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</si>
  <si>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</si>
  <si>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</si>
  <si>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</si>
  <si>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</si>
  <si>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</si>
  <si>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</si>
  <si>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</si>
  <si>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</si>
  <si>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</si>
  <si>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</si>
  <si>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</si>
  <si>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</si>
  <si>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</si>
  <si>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</si>
  <si>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</si>
  <si>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</si>
  <si>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</si>
  <si>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</si>
  <si>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</si>
  <si>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</si>
  <si>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</si>
  <si>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</si>
  <si>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</si>
  <si>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</si>
  <si>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</si>
  <si>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</si>
  <si>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</si>
  <si>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</si>
  <si>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</si>
  <si>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</si>
  <si>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</si>
  <si>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</si>
  <si>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</si>
  <si>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</si>
  <si>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</si>
  <si>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</si>
  <si>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</si>
  <si>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</si>
  <si>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</si>
  <si>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</si>
  <si>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</si>
  <si>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</si>
  <si>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</si>
  <si>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</si>
  <si>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</si>
  <si>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</si>
  <si>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</si>
  <si>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</si>
  <si>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</si>
  <si>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</si>
  <si>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</si>
  <si>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</si>
  <si>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</si>
  <si>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</si>
  <si>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</si>
  <si>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</si>
  <si>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</si>
  <si>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</si>
  <si>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</si>
  <si>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</si>
  <si>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</si>
  <si>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</si>
  <si>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</si>
  <si>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</si>
  <si>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</si>
  <si>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</si>
  <si>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</si>
  <si>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</si>
  <si>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</si>
  <si>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</si>
  <si>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</si>
  <si>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</si>
  <si>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</si>
  <si>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</si>
  <si>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</si>
  <si>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</si>
  <si>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</si>
  <si>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</si>
  <si>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</si>
  <si>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</si>
  <si>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</si>
  <si>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</si>
  <si>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</si>
  <si>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</si>
  <si>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</si>
  <si>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</si>
  <si>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</si>
  <si>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</si>
  <si>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</si>
  <si>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</si>
  <si>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</si>
  <si>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</si>
  <si>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</si>
  <si>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</si>
  <si>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</si>
  <si>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</si>
  <si>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</si>
  <si>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</si>
  <si>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</si>
  <si>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</si>
  <si>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</si>
  <si>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</si>
  <si>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</si>
  <si>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</si>
  <si>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</si>
  <si>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</si>
  <si>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</si>
  <si>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</si>
  <si>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</si>
  <si>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</si>
  <si>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</si>
  <si>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</si>
  <si>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</si>
  <si>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</si>
  <si>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</si>
  <si>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</si>
  <si>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</si>
  <si>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</si>
  <si>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</si>
  <si>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</si>
  <si>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</si>
  <si>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</si>
  <si>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</si>
  <si>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</si>
  <si>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</si>
  <si>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</si>
  <si>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</si>
  <si>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</si>
  <si>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</si>
  <si>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</si>
  <si>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</si>
  <si>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</si>
  <si>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</si>
  <si>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</si>
  <si>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</si>
  <si>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</si>
  <si>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</si>
  <si>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</si>
  <si>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</si>
  <si>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</si>
  <si>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</si>
  <si>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</si>
  <si>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</si>
  <si>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</si>
  <si>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</si>
  <si>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</si>
  <si>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</si>
  <si>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</si>
  <si>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</si>
  <si>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</si>
  <si>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</si>
  <si>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</si>
  <si>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</si>
  <si>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</si>
  <si>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</si>
  <si>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</si>
  <si>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</si>
  <si>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</si>
  <si>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</si>
  <si>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</si>
  <si>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</si>
  <si>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</si>
  <si>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</si>
  <si>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</si>
  <si>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</si>
  <si>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</si>
  <si>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</si>
  <si>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</si>
  <si>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</si>
  <si>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</si>
  <si>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</si>
  <si>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</si>
  <si>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</si>
  <si>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</si>
  <si>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</si>
  <si>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</si>
  <si>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</si>
  <si>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</si>
  <si>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</si>
  <si>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</si>
  <si>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</si>
  <si>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</si>
  <si>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</si>
  <si>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</si>
  <si>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</si>
  <si>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</si>
  <si>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</si>
  <si>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</si>
  <si>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</si>
  <si>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</si>
  <si>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</si>
  <si>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</si>
  <si>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</si>
  <si>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</si>
  <si>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</si>
  <si>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</si>
  <si>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</si>
  <si>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</si>
  <si>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</si>
  <si>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</si>
  <si>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</si>
  <si>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</si>
  <si>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</si>
  <si>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</si>
  <si>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</si>
  <si>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</si>
  <si>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</si>
  <si>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</si>
  <si>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</si>
  <si>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</si>
  <si>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</si>
  <si>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</si>
  <si>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</si>
  <si>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</si>
  <si>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</si>
  <si>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</si>
  <si>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</si>
  <si>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</si>
  <si>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</si>
  <si>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</si>
  <si>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</si>
  <si>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</si>
  <si>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</si>
  <si>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</si>
  <si>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</si>
  <si>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</si>
  <si>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</si>
  <si>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</si>
  <si>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</si>
  <si>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</si>
  <si>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</si>
  <si>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</si>
  <si>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</si>
  <si>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</si>
  <si>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</si>
  <si>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</si>
  <si>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</si>
  <si>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</si>
  <si>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</si>
  <si>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</si>
  <si>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</si>
  <si>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</si>
  <si>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</si>
  <si>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</si>
  <si>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</si>
  <si>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</si>
  <si>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</si>
  <si>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</si>
  <si>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</si>
  <si>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</si>
  <si>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</si>
  <si>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</si>
  <si>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</si>
  <si>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</si>
  <si>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</si>
  <si>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</si>
  <si>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</si>
  <si>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</si>
  <si>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</si>
  <si>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</si>
  <si>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</si>
  <si>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</si>
  <si>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</si>
  <si>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</si>
  <si>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</si>
  <si>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</si>
  <si>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</si>
  <si>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</si>
  <si>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</si>
  <si>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</si>
  <si>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</si>
  <si>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</si>
  <si>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</si>
  <si>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</si>
  <si>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</si>
  <si>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</si>
  <si>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</si>
  <si>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</si>
  <si>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</si>
  <si>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</si>
  <si>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</si>
  <si>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</si>
  <si>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</si>
  <si>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</si>
  <si>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</si>
  <si>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</si>
  <si>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</si>
  <si>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</si>
  <si>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</si>
  <si>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</si>
  <si>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</si>
  <si>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</si>
  <si>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</si>
  <si>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</si>
  <si>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</si>
  <si>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</si>
  <si>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</si>
  <si>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</si>
  <si>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</si>
  <si>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</si>
  <si>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</si>
  <si>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</si>
  <si>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</si>
  <si>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</si>
  <si>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</si>
  <si>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</si>
  <si>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</si>
  <si>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</si>
  <si>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</si>
  <si>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</si>
  <si>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</si>
  <si>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</si>
  <si>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</si>
  <si>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</si>
  <si>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</si>
  <si>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</si>
  <si>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</si>
  <si>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</si>
  <si>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</si>
  <si>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</si>
  <si>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</si>
  <si>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</si>
  <si>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</si>
  <si>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</si>
  <si>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</si>
  <si>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</si>
  <si>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</si>
  <si>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</si>
  <si>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</si>
  <si>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</si>
  <si>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</si>
  <si>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</si>
  <si>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</si>
  <si>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</si>
  <si>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</si>
  <si>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</si>
  <si>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</si>
  <si>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</si>
  <si>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</si>
  <si>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</si>
  <si>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</si>
  <si>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</si>
  <si>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</si>
  <si>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</si>
  <si>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</si>
  <si>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</si>
  <si>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</si>
  <si>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</si>
  <si>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</si>
  <si>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</si>
  <si>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</si>
  <si>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</si>
  <si>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</si>
  <si>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</si>
  <si>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</si>
  <si>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</si>
  <si>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</si>
  <si>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</si>
  <si>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</si>
  <si>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</si>
  <si>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</si>
  <si>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</si>
  <si>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</si>
  <si>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</si>
  <si>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</si>
  <si>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</si>
  <si>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</si>
  <si>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</si>
  <si>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</si>
  <si>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</si>
  <si>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</si>
  <si>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</si>
  <si>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</si>
  <si>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</si>
  <si>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</si>
  <si>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</si>
  <si>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</si>
  <si>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</si>
  <si>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</si>
  <si>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</si>
  <si>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</si>
  <si>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</si>
  <si>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</si>
  <si>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</si>
  <si>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</si>
  <si>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</si>
  <si>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</si>
  <si>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</si>
  <si>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</si>
  <si>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</si>
  <si>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</si>
  <si>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</si>
  <si>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</si>
  <si>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</si>
  <si>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</si>
  <si>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</si>
  <si>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</si>
  <si>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</si>
  <si>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</si>
  <si>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</si>
  <si>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</si>
  <si>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</si>
  <si>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</si>
  <si>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</si>
  <si>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</si>
  <si>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</si>
  <si>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</si>
  <si>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</si>
  <si>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</si>
  <si>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</si>
  <si>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</si>
  <si>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</si>
  <si>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</si>
  <si>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</si>
  <si>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</si>
  <si>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</si>
  <si>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</si>
  <si>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</si>
  <si>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</si>
  <si>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</si>
  <si>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</si>
  <si>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</si>
  <si>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</si>
  <si>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</si>
  <si>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</si>
  <si>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</si>
  <si>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</si>
  <si>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</si>
  <si>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</si>
  <si>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</si>
  <si>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</si>
  <si>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</si>
  <si>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</si>
  <si>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</si>
  <si>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</si>
  <si>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</si>
  <si>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</si>
  <si>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</si>
  <si>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</si>
  <si>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</si>
  <si>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</si>
  <si>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</si>
  <si>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</si>
  <si>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</si>
  <si>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</si>
  <si>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</si>
  <si>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</si>
  <si>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</si>
  <si>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</si>
  <si>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</si>
  <si>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</si>
  <si>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</si>
  <si>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</si>
  <si>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</si>
  <si>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</si>
  <si>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</si>
  <si>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</si>
  <si>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</si>
  <si>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</si>
  <si>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</si>
  <si>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</si>
  <si>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</si>
  <si>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</si>
  <si>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</si>
  <si>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</si>
  <si>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</si>
  <si>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</si>
  <si>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</si>
  <si>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</si>
  <si>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</si>
  <si>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</si>
  <si>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</si>
  <si>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</si>
  <si>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</si>
  <si>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</si>
  <si>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</si>
  <si>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</si>
  <si>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</si>
  <si>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</si>
  <si>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</si>
  <si>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</si>
  <si>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</si>
  <si>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</si>
  <si>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</si>
  <si>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</si>
  <si>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</si>
  <si>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</si>
  <si>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</si>
  <si>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</si>
  <si>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</si>
  <si>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</si>
  <si>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</si>
  <si>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</si>
  <si>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</si>
  <si>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</si>
  <si>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</si>
  <si>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</si>
  <si>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</si>
  <si>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</si>
  <si>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</si>
  <si>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</si>
  <si>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</si>
  <si>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</si>
  <si>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</si>
  <si>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</si>
  <si>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</si>
  <si>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</si>
  <si>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</si>
  <si>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</si>
  <si>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</si>
  <si>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</si>
  <si>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</si>
  <si>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</si>
  <si>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</si>
  <si>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</si>
  <si>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</si>
  <si>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</si>
  <si>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</si>
  <si>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</si>
  <si>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</si>
  <si>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</si>
  <si>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</si>
  <si>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</si>
  <si>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</si>
  <si>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</si>
  <si>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</si>
  <si>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</si>
  <si>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</si>
  <si>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</si>
  <si>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</si>
  <si>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</si>
  <si>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</si>
  <si>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</si>
  <si>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</si>
  <si>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</si>
  <si>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</si>
  <si>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</si>
  <si>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</si>
  <si>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</si>
  <si>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</si>
  <si>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</si>
  <si>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</si>
  <si>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</si>
  <si>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</si>
  <si>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</si>
  <si>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</si>
  <si>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</si>
  <si>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</si>
  <si>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</si>
  <si>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</si>
  <si>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</si>
  <si>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</si>
  <si>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</si>
  <si>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</si>
  <si>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</si>
  <si>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</si>
  <si>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</si>
  <si>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</si>
  <si>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</si>
  <si>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</si>
  <si>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</si>
  <si>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</si>
  <si>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</si>
  <si>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</si>
  <si>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</si>
  <si>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</si>
  <si>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</si>
  <si>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</si>
  <si>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</si>
  <si>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</si>
  <si>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</si>
  <si>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</si>
  <si>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</si>
  <si>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</si>
  <si>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</si>
  <si>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</si>
  <si>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</si>
  <si>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</si>
  <si>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</si>
  <si>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</si>
  <si>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</si>
  <si>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</si>
  <si>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</si>
  <si>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</si>
  <si>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</si>
  <si>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</si>
  <si>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</si>
  <si>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</si>
  <si>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</si>
  <si>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</si>
  <si>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</si>
  <si>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</si>
  <si>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</si>
  <si>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</si>
  <si>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</si>
  <si>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</si>
  <si>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</si>
  <si>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</si>
  <si>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</si>
  <si>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</si>
  <si>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</si>
  <si>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</si>
  <si>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</si>
  <si>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</si>
  <si>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</si>
  <si>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</si>
  <si>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</si>
  <si>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</si>
  <si>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</si>
  <si>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</si>
  <si>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</si>
  <si>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</si>
  <si>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</si>
  <si>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</si>
  <si>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</si>
  <si>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</si>
  <si>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</si>
  <si>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</si>
  <si>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</si>
  <si>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</si>
  <si>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</si>
  <si>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</si>
  <si>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</si>
  <si>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</si>
  <si>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</si>
  <si>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</si>
  <si>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</si>
  <si>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</si>
  <si>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</si>
  <si>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</si>
  <si>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</si>
  <si>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</si>
  <si>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</si>
  <si>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</si>
  <si>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</si>
  <si>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</si>
  <si>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</si>
  <si>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</si>
  <si>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</si>
  <si>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</si>
  <si>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</si>
  <si>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</si>
  <si>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</si>
  <si>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</si>
  <si>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</si>
  <si>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</si>
  <si>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</si>
  <si>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3479</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</si>
  <si>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</si>
  <si>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</si>
  <si>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</si>
  <si>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</si>
  <si>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</si>
  <si>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</si>
  <si>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</si>
  <si>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</si>
  <si>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</si>
  <si>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</si>
  <si>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</si>
  <si>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</si>
  <si>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</si>
  <si>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</si>
  <si>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</si>
  <si>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</si>
  <si>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</si>
  <si>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</si>
  <si>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</si>
  <si>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</si>
  <si>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</si>
  <si>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</si>
  <si>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</si>
  <si>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</si>
  <si>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</si>
  <si>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</si>
  <si>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</si>
  <si>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</si>
  <si>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</si>
  <si>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</si>
  <si>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</si>
  <si>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</si>
  <si>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</si>
  <si>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</si>
  <si>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</si>
  <si>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</si>
  <si>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</si>
  <si>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</si>
  <si>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</si>
  <si>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3572</t>
  </si>
  <si>
    <t>24</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</si>
  <si>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</si>
  <si>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</si>
  <si>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</si>
  <si>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</si>
  <si>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</si>
  <si>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</si>
  <si>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</si>
  <si>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</si>
  <si>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</si>
  <si>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</si>
  <si>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</si>
  <si>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</si>
  <si>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</si>
  <si>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</si>
  <si>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</si>
  <si>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</si>
  <si>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</si>
  <si>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</si>
  <si>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</si>
  <si>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</si>
  <si>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</si>
  <si>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</si>
  <si>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</si>
  <si>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</si>
  <si>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</si>
  <si>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</si>
  <si>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</si>
  <si>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</si>
  <si>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</si>
  <si>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</si>
  <si>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</si>
  <si>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</si>
  <si>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</si>
  <si>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</si>
  <si>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</si>
  <si>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</si>
  <si>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</si>
  <si>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</si>
  <si>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</si>
  <si>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</si>
  <si>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</si>
  <si>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</si>
  <si>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</si>
  <si>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</si>
  <si>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</si>
  <si>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</si>
  <si>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</si>
  <si>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</si>
  <si>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</si>
  <si>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</si>
  <si>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</si>
  <si>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</si>
  <si>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</si>
  <si>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</si>
  <si>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</si>
  <si>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</si>
  <si>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</si>
  <si>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</si>
  <si>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</si>
  <si>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</si>
  <si>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</si>
  <si>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</si>
  <si>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</si>
  <si>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</si>
  <si>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</si>
  <si>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</si>
  <si>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</si>
  <si>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</si>
  <si>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</si>
  <si>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</si>
  <si>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</si>
  <si>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</si>
  <si>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</si>
  <si>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</si>
  <si>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</si>
  <si>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</si>
  <si>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</si>
  <si>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</si>
  <si>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</si>
  <si>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</si>
  <si>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</si>
  <si>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</si>
  <si>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</si>
  <si>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</si>
  <si>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</si>
  <si>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</si>
  <si>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</si>
  <si>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</si>
  <si>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</si>
  <si>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</si>
  <si>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</si>
  <si>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</si>
  <si>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</si>
  <si>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</si>
  <si>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</si>
  <si>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</si>
  <si>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</si>
  <si>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</si>
  <si>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</si>
  <si>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</si>
  <si>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</si>
  <si>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</si>
  <si>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</si>
  <si>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</si>
  <si>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</si>
  <si>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</si>
  <si>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</si>
  <si>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</si>
  <si>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</si>
  <si>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</si>
  <si>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</si>
  <si>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</si>
  <si>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</si>
  <si>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</si>
  <si>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</si>
  <si>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</si>
  <si>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</si>
  <si>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</si>
  <si>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</si>
  <si>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</si>
  <si>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</si>
  <si>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</si>
  <si>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</si>
  <si>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</si>
  <si>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</si>
  <si>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</si>
  <si>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</si>
  <si>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</si>
  <si>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</si>
  <si>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</si>
  <si>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</si>
  <si>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</si>
  <si>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</si>
  <si>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</si>
  <si>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</si>
  <si>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</si>
  <si>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</si>
  <si>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</si>
  <si>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</si>
  <si>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</si>
  <si>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</si>
  <si>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</si>
  <si>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</si>
  <si>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</si>
  <si>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</si>
  <si>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</si>
  <si>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</si>
  <si>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</si>
  <si>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</si>
  <si>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</si>
  <si>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</si>
  <si>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</si>
  <si>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</si>
  <si>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</si>
  <si>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</si>
  <si>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</si>
  <si>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</si>
  <si>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</si>
  <si>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</si>
  <si>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</si>
  <si>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</si>
  <si>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</si>
  <si>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</si>
  <si>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</si>
  <si>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</si>
  <si>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</si>
  <si>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</si>
  <si>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</si>
  <si>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</si>
  <si>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</si>
  <si>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</si>
  <si>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</si>
  <si>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</si>
  <si>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</si>
  <si>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</si>
  <si>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</si>
  <si>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</si>
  <si>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</si>
  <si>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</si>
  <si>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</si>
  <si>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</si>
  <si>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</si>
  <si>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</si>
  <si>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</si>
  <si>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</si>
  <si>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</si>
  <si>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</si>
  <si>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</si>
  <si>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</si>
  <si>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</si>
  <si>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</si>
  <si>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</si>
  <si>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</si>
  <si>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</si>
  <si>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</si>
  <si>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</si>
  <si>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</si>
  <si>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</si>
  <si>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</si>
  <si>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</si>
  <si>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</si>
  <si>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</si>
  <si>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</si>
  <si>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</si>
  <si>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</si>
  <si>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</si>
  <si>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</si>
  <si>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</si>
  <si>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</si>
  <si>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</si>
  <si>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</si>
  <si>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</si>
  <si>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</si>
  <si>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</si>
  <si>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</si>
  <si>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</si>
  <si>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</si>
  <si>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</si>
  <si>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</si>
  <si>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</si>
  <si>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</si>
  <si>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</si>
  <si>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</si>
  <si>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</si>
  <si>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</si>
  <si>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</si>
  <si>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</si>
  <si>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</si>
  <si>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</si>
  <si>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</si>
  <si>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</si>
  <si>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</si>
  <si>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</si>
  <si>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</si>
  <si>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</si>
  <si>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</si>
  <si>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</si>
  <si>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</si>
  <si>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</si>
  <si>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</si>
  <si>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</si>
  <si>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</si>
  <si>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</si>
  <si>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</si>
  <si>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</si>
  <si>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</si>
  <si>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</si>
  <si>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</si>
  <si>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</si>
  <si>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</si>
  <si>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</si>
  <si>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</si>
  <si>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</si>
  <si>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</si>
  <si>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</si>
  <si>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</si>
  <si>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</si>
  <si>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</si>
  <si>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</si>
  <si>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</si>
  <si>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</si>
  <si>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</si>
  <si>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</si>
  <si>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</si>
  <si>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</si>
  <si>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</si>
  <si>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</si>
  <si>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</si>
  <si>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</si>
  <si>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</si>
  <si>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</si>
  <si>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</si>
  <si>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</si>
  <si>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</si>
  <si>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</si>
  <si>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</si>
  <si>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</si>
  <si>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</si>
  <si>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</si>
  <si>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</si>
  <si>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</si>
  <si>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</si>
  <si>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</si>
  <si>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</si>
  <si>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</si>
  <si>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</si>
  <si>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</si>
  <si>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</si>
  <si>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</si>
  <si>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</si>
  <si>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</si>
  <si>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</si>
  <si>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</si>
  <si>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</si>
  <si>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</si>
  <si>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</si>
  <si>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</si>
  <si>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</si>
  <si>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</si>
  <si>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</si>
  <si>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</si>
  <si>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</si>
  <si>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</si>
  <si>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</si>
  <si>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</si>
  <si>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</si>
  <si>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</si>
  <si>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</si>
  <si>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</si>
  <si>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</si>
  <si>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</si>
  <si>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</si>
  <si>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</si>
  <si>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</si>
  <si>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</si>
  <si>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</si>
  <si>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</si>
  <si>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</si>
  <si>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</si>
  <si>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</si>
  <si>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</si>
  <si>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</si>
  <si>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</si>
  <si>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</si>
  <si>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</si>
  <si>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</si>
  <si>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</si>
  <si>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</si>
  <si>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</si>
  <si>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</si>
  <si>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</si>
  <si>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</si>
  <si>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</si>
  <si>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</si>
  <si>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</si>
  <si>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</si>
  <si>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</si>
  <si>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</si>
  <si>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</si>
  <si>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</si>
  <si>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</si>
  <si>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</si>
  <si>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</si>
  <si>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</si>
  <si>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</si>
  <si>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</si>
  <si>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</si>
  <si>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</si>
  <si>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</si>
  <si>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</si>
  <si>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</si>
  <si>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</si>
  <si>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</si>
  <si>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</si>
  <si>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</si>
  <si>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</si>
  <si>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</si>
  <si>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</si>
  <si>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</si>
  <si>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</si>
  <si>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</si>
  <si>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</si>
  <si>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</si>
  <si>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</si>
  <si>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</si>
  <si>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</si>
  <si>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</si>
  <si>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</si>
  <si>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</si>
  <si>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</si>
  <si>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</si>
  <si>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</si>
  <si>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</si>
  <si>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</si>
  <si>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</si>
  <si>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</si>
  <si>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</si>
  <si>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</si>
  <si>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</si>
  <si>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</si>
  <si>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</si>
  <si>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</si>
  <si>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</si>
  <si>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</si>
  <si>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</si>
  <si>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</si>
  <si>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</si>
  <si>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</si>
  <si>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</si>
  <si>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</si>
  <si>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</si>
  <si>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</si>
  <si>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</si>
  <si>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</si>
  <si>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</si>
  <si>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</si>
  <si>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</si>
  <si>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</si>
  <si>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</si>
  <si>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</si>
  <si>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</si>
  <si>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</si>
  <si>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</si>
  <si>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</si>
  <si>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</si>
  <si>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</si>
  <si>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</si>
  <si>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</si>
  <si>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</si>
  <si>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</si>
  <si>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</si>
  <si>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</si>
  <si>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</si>
  <si>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</si>
  <si>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</si>
  <si>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</si>
  <si>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</si>
  <si>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</si>
  <si>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</si>
  <si>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</si>
  <si>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</si>
  <si>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</si>
  <si>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</si>
  <si>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</si>
  <si>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</si>
  <si>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</si>
  <si>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</si>
  <si>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</si>
  <si>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</si>
  <si>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</si>
  <si>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</si>
  <si>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</si>
  <si>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</si>
  <si>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</si>
  <si>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</si>
  <si>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</si>
  <si>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</si>
  <si>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</si>
  <si>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</si>
  <si>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</si>
  <si>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</si>
  <si>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</si>
  <si>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</si>
  <si>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</si>
  <si>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</si>
  <si>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</si>
  <si>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</si>
  <si>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</si>
  <si>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</si>
  <si>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</si>
  <si>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</si>
  <si>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</si>
  <si>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</si>
  <si>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</si>
  <si>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</si>
  <si>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</si>
  <si>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</si>
  <si>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</si>
  <si>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</si>
  <si>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</si>
  <si>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</si>
  <si>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</si>
  <si>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</si>
  <si>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</si>
  <si>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</si>
  <si>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</si>
  <si>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</si>
  <si>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</si>
  <si>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</si>
  <si>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</si>
  <si>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</si>
  <si>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</si>
  <si>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</si>
  <si>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</si>
  <si>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</si>
  <si>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</si>
  <si>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</si>
  <si>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</si>
  <si>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</si>
  <si>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</si>
  <si>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</si>
  <si>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</si>
  <si>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</si>
  <si>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</si>
  <si>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</si>
  <si>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</si>
  <si>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</si>
  <si>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</si>
  <si>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</si>
  <si>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</si>
  <si>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</si>
  <si>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</si>
  <si>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</si>
  <si>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</si>
  <si>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</si>
  <si>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</si>
  <si>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</si>
  <si>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</si>
  <si>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</si>
  <si>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</si>
  <si>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</si>
  <si>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</si>
  <si>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</si>
  <si>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</si>
  <si>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</si>
  <si>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</si>
  <si>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</si>
  <si>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</si>
  <si>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</si>
  <si>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</si>
  <si>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</si>
  <si>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</si>
  <si>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</si>
  <si>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</si>
  <si>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</si>
  <si>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</si>
  <si>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</si>
  <si>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</si>
  <si>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</si>
  <si>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</si>
  <si>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</si>
  <si>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</si>
  <si>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</si>
  <si>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</si>
  <si>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</si>
  <si>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</si>
  <si>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</si>
  <si>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</si>
  <si>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</si>
  <si>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</si>
  <si>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</si>
  <si>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</si>
  <si>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</si>
  <si>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</si>
  <si>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</si>
  <si>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</si>
  <si>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</si>
  <si>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</si>
  <si>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</si>
  <si>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</si>
  <si>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</si>
  <si>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</si>
  <si>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</si>
  <si>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</si>
  <si>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</si>
  <si>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</si>
  <si>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</si>
  <si>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</si>
  <si>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</si>
  <si>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</si>
  <si>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</si>
  <si>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</si>
  <si>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</si>
  <si>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</si>
  <si>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</si>
  <si>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</si>
  <si>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</si>
  <si>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</si>
  <si>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</si>
  <si>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</si>
  <si>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</si>
  <si>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</si>
  <si>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</si>
  <si>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</si>
  <si>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</si>
  <si>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</si>
  <si>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</si>
  <si>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</si>
  <si>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</si>
  <si>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</si>
  <si>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</si>
  <si>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</si>
  <si>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</si>
  <si>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</si>
  <si>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</si>
  <si>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</si>
  <si>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</si>
  <si>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</si>
  <si>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</si>
  <si>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</si>
  <si>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</si>
  <si>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</si>
  <si>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</si>
  <si>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</si>
  <si>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</si>
  <si>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</si>
  <si>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</si>
  <si>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</si>
  <si>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</si>
  <si>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</si>
  <si>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</si>
  <si>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</si>
  <si>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</si>
  <si>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</si>
  <si>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</si>
  <si>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</si>
  <si>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</si>
  <si>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</si>
  <si>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</si>
  <si>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</si>
  <si>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</si>
  <si>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</si>
  <si>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</si>
  <si>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</si>
  <si>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</si>
  <si>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</si>
  <si>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</si>
  <si>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</si>
  <si>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</si>
  <si>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</si>
  <si>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</si>
  <si>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</si>
  <si>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</si>
  <si>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</si>
  <si>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</si>
  <si>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</si>
  <si>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</si>
  <si>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</si>
  <si>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</si>
  <si>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</si>
  <si>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</si>
  <si>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</si>
  <si>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</si>
  <si>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</si>
  <si>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</si>
  <si>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</si>
  <si>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</si>
  <si>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</si>
  <si>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</si>
  <si>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</si>
  <si>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</si>
  <si>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</si>
  <si>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</si>
  <si>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</si>
  <si>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</si>
  <si>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</si>
  <si>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</si>
  <si>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</si>
  <si>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</si>
  <si>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</si>
  <si>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</si>
  <si>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</si>
  <si>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</si>
  <si>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</si>
  <si>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</si>
  <si>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</si>
  <si>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</si>
  <si>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</si>
  <si>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</si>
  <si>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</si>
  <si>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</si>
  <si>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</si>
  <si>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</si>
  <si>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</si>
  <si>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</si>
  <si>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</si>
  <si>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</si>
  <si>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</si>
  <si>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</si>
  <si>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</si>
  <si>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</si>
  <si>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</si>
  <si>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</si>
  <si>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</si>
  <si>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</si>
  <si>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</si>
  <si>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</si>
  <si>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</si>
  <si>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</si>
  <si>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</si>
  <si>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</si>
  <si>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</si>
  <si>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</si>
  <si>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</si>
  <si>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</si>
  <si>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</si>
  <si>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</si>
  <si>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</si>
  <si>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</si>
  <si>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</si>
  <si>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</si>
  <si>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</si>
  <si>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</si>
  <si>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</si>
  <si>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</si>
  <si>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</si>
  <si>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</si>
  <si>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</si>
  <si>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</si>
  <si>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</si>
  <si>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</si>
  <si>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</si>
  <si>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</si>
  <si>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</si>
  <si>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</si>
  <si>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</si>
  <si>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</si>
  <si>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</si>
  <si>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</si>
  <si>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</si>
  <si>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</si>
  <si>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</si>
  <si>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</si>
  <si>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</si>
  <si>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</si>
  <si>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</si>
  <si>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</si>
  <si>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</si>
  <si>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</si>
  <si>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</si>
  <si>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</si>
  <si>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</si>
  <si>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</si>
  <si>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</si>
  <si>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</si>
  <si>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</si>
  <si>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</si>
  <si>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</si>
  <si>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</si>
  <si>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</si>
  <si>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</si>
  <si>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</si>
  <si>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</si>
  <si>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</si>
  <si>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</si>
  <si>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</si>
  <si>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</si>
  <si>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</si>
  <si>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</si>
  <si>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</si>
  <si>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</si>
  <si>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</si>
  <si>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</si>
  <si>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</si>
  <si>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</si>
  <si>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</si>
  <si>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</si>
  <si>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</si>
  <si>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</si>
  <si>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</si>
  <si>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</si>
  <si>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</si>
  <si>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</si>
  <si>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</si>
  <si>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</si>
  <si>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</si>
  <si>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</si>
  <si>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</si>
  <si>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</si>
  <si>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</si>
  <si>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</si>
  <si>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</si>
  <si>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</si>
  <si>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</si>
  <si>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</si>
  <si>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</si>
  <si>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</si>
  <si>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</si>
  <si>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</si>
  <si>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</si>
  <si>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</si>
  <si>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</si>
  <si>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</si>
  <si>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</si>
  <si>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</si>
  <si>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</si>
  <si>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</si>
  <si>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</si>
  <si>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</si>
  <si>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</si>
  <si>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</si>
  <si>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</si>
  <si>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</si>
  <si>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</si>
  <si>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</si>
  <si>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</si>
  <si>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</si>
  <si>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</si>
  <si>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</si>
  <si>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</si>
  <si>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</si>
  <si>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</si>
  <si>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</si>
  <si>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</si>
  <si>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</si>
  <si>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</si>
  <si>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</si>
  <si>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</si>
  <si>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</si>
  <si>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</si>
  <si>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</si>
  <si>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</si>
  <si>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</si>
  <si>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</si>
  <si>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</si>
  <si>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</si>
  <si>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</si>
  <si>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</si>
  <si>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</si>
  <si>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</si>
  <si>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</si>
  <si>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</si>
  <si>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</si>
  <si>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</si>
  <si>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</si>
  <si>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</si>
  <si>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</si>
  <si>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</si>
  <si>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</si>
  <si>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</si>
  <si>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</si>
  <si>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</si>
  <si>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</si>
  <si>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</si>
  <si>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</si>
  <si>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</si>
  <si>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</si>
  <si>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</si>
  <si>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</si>
  <si>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</si>
  <si>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</si>
  <si>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</si>
  <si>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</si>
  <si>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</si>
  <si>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</si>
  <si>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</si>
  <si>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</si>
  <si>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</si>
  <si>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</si>
  <si>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</si>
  <si>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</si>
  <si>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</si>
  <si>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</si>
  <si>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</si>
  <si>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</si>
  <si>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</si>
  <si>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</si>
  <si>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</si>
  <si>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</si>
  <si>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</si>
  <si>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</si>
  <si>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</si>
  <si>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</si>
  <si>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</si>
  <si>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</si>
  <si>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</si>
  <si>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</si>
  <si>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</si>
  <si>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</si>
  <si>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</si>
  <si>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</si>
  <si>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</si>
  <si>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</si>
  <si>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</si>
  <si>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</si>
  <si>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</si>
  <si>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</si>
  <si>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</si>
  <si>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</si>
  <si>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</si>
  <si>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</si>
  <si>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</si>
  <si>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</si>
  <si>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</si>
  <si>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</si>
  <si>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</si>
  <si>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</si>
  <si>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</si>
  <si>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</si>
  <si>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</si>
  <si>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</si>
  <si>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</si>
  <si>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</si>
  <si>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</si>
  <si>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</si>
  <si>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</si>
  <si>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</si>
  <si>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</si>
  <si>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</si>
  <si>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</si>
  <si>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</si>
  <si>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</si>
  <si>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</si>
  <si>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</si>
  <si>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</si>
  <si>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</si>
  <si>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</si>
  <si>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</si>
  <si>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</si>
  <si>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</si>
  <si>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</si>
  <si>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</si>
  <si>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</si>
  <si>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</si>
  <si>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</si>
  <si>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</si>
  <si>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</si>
  <si>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</si>
  <si>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</si>
  <si>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</si>
  <si>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</si>
  <si>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</si>
  <si>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</si>
  <si>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</si>
  <si>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</si>
  <si>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</si>
  <si>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</si>
  <si>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</si>
  <si>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</si>
  <si>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</si>
  <si>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</si>
  <si>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</si>
  <si>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</si>
  <si>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</si>
  <si>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</si>
  <si>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</si>
  <si>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</si>
  <si>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</si>
  <si>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</si>
  <si>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</si>
  <si>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</si>
  <si>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</si>
  <si>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</si>
  <si>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</si>
  <si>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</si>
  <si>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</si>
  <si>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</si>
  <si>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</si>
  <si>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</si>
  <si>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</si>
  <si>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</si>
  <si>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</si>
  <si>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</si>
  <si>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</si>
  <si>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</si>
  <si>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</si>
  <si>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</si>
  <si>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</si>
  <si>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</si>
  <si>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</si>
  <si>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</si>
  <si>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</si>
  <si>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</si>
  <si>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</si>
  <si>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</si>
  <si>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</si>
  <si>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</si>
  <si>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</si>
  <si>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</si>
  <si>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</si>
  <si>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</si>
  <si>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</si>
  <si>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</si>
  <si>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</si>
  <si>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</si>
  <si>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</si>
  <si>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</si>
  <si>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</si>
  <si>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</si>
  <si>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</si>
  <si>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</si>
  <si>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</si>
  <si>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</si>
  <si>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</si>
  <si>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</si>
  <si>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</si>
  <si>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</si>
  <si>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</si>
  <si>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</si>
  <si>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</si>
  <si>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</si>
  <si>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</si>
  <si>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</si>
  <si>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</si>
  <si>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</si>
  <si>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</si>
  <si>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</si>
  <si>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</si>
  <si>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</si>
  <si>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</si>
  <si>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</si>
  <si>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</si>
  <si>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</si>
  <si>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</si>
  <si>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</si>
  <si>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</si>
  <si>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</si>
  <si>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</si>
  <si>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</si>
  <si>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</si>
  <si>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</si>
  <si>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</si>
  <si>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</si>
  <si>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</si>
  <si>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</si>
  <si>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</si>
  <si>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</si>
  <si>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</si>
  <si>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</si>
  <si>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</si>
  <si>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</si>
  <si>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</si>
  <si>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</si>
  <si>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</si>
  <si>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</si>
  <si>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</si>
  <si>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</si>
  <si>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</si>
  <si>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</si>
  <si>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</si>
  <si>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</si>
  <si>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</si>
  <si>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</si>
  <si>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</si>
  <si>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</si>
  <si>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</si>
  <si>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</si>
  <si>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</si>
  <si>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</si>
  <si>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</si>
  <si>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</si>
  <si>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</si>
  <si>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</si>
  <si>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</si>
  <si>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</si>
  <si>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</si>
  <si>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</si>
  <si>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</si>
  <si>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</si>
  <si>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</si>
  <si>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</si>
  <si>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</si>
  <si>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</si>
  <si>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</si>
  <si>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</si>
  <si>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</si>
  <si>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</si>
  <si>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</si>
  <si>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</si>
  <si>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</si>
  <si>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</si>
  <si>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</si>
  <si>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</si>
  <si>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</si>
  <si>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</si>
  <si>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</si>
  <si>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</si>
  <si>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</si>
  <si>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</si>
  <si>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</si>
  <si>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</si>
  <si>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</si>
  <si>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</si>
  <si>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</si>
  <si>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</si>
  <si>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</si>
  <si>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</si>
  <si>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</si>
  <si>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</si>
  <si>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</si>
  <si>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</si>
  <si>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</si>
  <si>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</si>
  <si>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</si>
  <si>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</si>
  <si>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</si>
  <si>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</si>
  <si>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</si>
  <si>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</si>
  <si>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</si>
  <si>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</si>
  <si>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</si>
  <si>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</si>
  <si>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</si>
  <si>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</si>
  <si>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</si>
  <si>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</si>
  <si>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</si>
  <si>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</si>
  <si>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</si>
  <si>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</si>
  <si>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</si>
  <si>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</si>
  <si>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</si>
  <si>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</si>
  <si>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</si>
  <si>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</si>
  <si>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</si>
  <si>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</si>
  <si>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</si>
  <si>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</si>
  <si>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</si>
  <si>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</si>
  <si>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</si>
  <si>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</si>
  <si>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</si>
  <si>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</si>
  <si>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</si>
  <si>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</si>
  <si>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</si>
  <si>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</si>
  <si>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</si>
  <si>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</si>
  <si>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</si>
  <si>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</si>
  <si>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</si>
  <si>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</si>
  <si>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</si>
  <si>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</si>
  <si>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</si>
  <si>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</si>
  <si>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</si>
  <si>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</si>
  <si>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</si>
  <si>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</si>
  <si>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</si>
  <si>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</si>
  <si>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</si>
  <si>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</si>
  <si>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</si>
  <si>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</si>
  <si>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</si>
  <si>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</si>
  <si>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</si>
  <si>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</si>
  <si>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</si>
  <si>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</si>
  <si>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</si>
  <si>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</si>
  <si>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</si>
  <si>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</si>
  <si>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2157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</si>
  <si>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</si>
  <si>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</si>
  <si>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</si>
  <si>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</si>
  <si>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</si>
  <si>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</si>
  <si>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</si>
  <si>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</si>
  <si>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</si>
  <si>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</si>
  <si>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</si>
  <si>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</si>
  <si>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</si>
  <si>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</si>
  <si>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</si>
  <si>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</si>
  <si>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</si>
  <si>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</si>
  <si>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</si>
  <si>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</si>
  <si>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</si>
  <si>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</si>
  <si>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</si>
  <si>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</si>
  <si>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</si>
  <si>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</si>
  <si>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</si>
  <si>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</si>
  <si>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</si>
  <si>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</si>
  <si>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</si>
  <si>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</si>
  <si>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</si>
  <si>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</si>
  <si>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</si>
  <si>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</si>
  <si>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</si>
  <si>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</si>
  <si>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</si>
  <si>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</si>
  <si>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</si>
  <si>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</si>
  <si>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</si>
  <si>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</si>
  <si>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</si>
  <si>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</si>
  <si>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</si>
  <si>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</si>
  <si>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</si>
  <si>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</si>
  <si>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</si>
  <si>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</si>
  <si>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</si>
  <si>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</si>
  <si>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</si>
  <si>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</si>
  <si>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</si>
  <si>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</si>
  <si>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</si>
  <si>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</si>
  <si>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</si>
  <si>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</si>
  <si>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</si>
  <si>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</si>
  <si>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</si>
  <si>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</si>
  <si>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</si>
  <si>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</si>
  <si>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</si>
  <si>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</si>
  <si>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</si>
  <si>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</si>
  <si>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</si>
  <si>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</si>
  <si>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</si>
  <si>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</si>
  <si>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</si>
  <si>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</si>
  <si>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</si>
  <si>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</si>
  <si>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</si>
  <si>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</si>
  <si>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</si>
  <si>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</si>
  <si>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</si>
  <si>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</si>
  <si>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</si>
  <si>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</si>
  <si>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</si>
  <si>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</si>
  <si>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</si>
  <si>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</si>
  <si>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</si>
  <si>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</si>
  <si>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</si>
  <si>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</si>
  <si>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</si>
  <si>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</si>
  <si>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</si>
  <si>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</si>
  <si>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</si>
  <si>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</si>
  <si>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</si>
  <si>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</si>
  <si>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</si>
  <si>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</si>
  <si>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</si>
  <si>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</si>
  <si>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</si>
  <si>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</si>
  <si>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</si>
  <si>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</si>
  <si>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</si>
  <si>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</si>
  <si>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</si>
  <si>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</si>
  <si>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</si>
  <si>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</si>
  <si>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</si>
  <si>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</si>
  <si>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</si>
  <si>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</si>
  <si>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</si>
  <si>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</si>
  <si>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</si>
  <si>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</si>
  <si>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</si>
  <si>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</si>
  <si>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</si>
  <si>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</si>
  <si>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</si>
  <si>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</si>
  <si>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</si>
  <si>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</si>
  <si>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</si>
  <si>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</si>
  <si>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</si>
  <si>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</si>
  <si>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</si>
  <si>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</si>
  <si>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</si>
  <si>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</si>
  <si>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</si>
  <si>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</si>
  <si>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</si>
  <si>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</si>
  <si>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</si>
  <si>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</si>
  <si>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</si>
  <si>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</si>
  <si>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</si>
  <si>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</si>
  <si>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</si>
  <si>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</si>
  <si>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</si>
  <si>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</si>
  <si>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</si>
  <si>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</si>
  <si>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</si>
  <si>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</si>
  <si>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</si>
  <si>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</si>
  <si>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</si>
  <si>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</si>
  <si>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</si>
  <si>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</si>
  <si>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</si>
  <si>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</si>
  <si>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</si>
  <si>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</si>
  <si>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</si>
  <si>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</si>
  <si>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</si>
  <si>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</si>
  <si>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</si>
  <si>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</si>
  <si>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</si>
  <si>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</si>
  <si>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</si>
  <si>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</si>
  <si>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</si>
  <si>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</si>
  <si>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</si>
  <si>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</si>
  <si>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</si>
  <si>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</si>
  <si>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</si>
  <si>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</si>
  <si>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</si>
  <si>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</si>
  <si>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</si>
  <si>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</si>
  <si>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</si>
  <si>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</si>
  <si>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</si>
  <si>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</si>
  <si>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</si>
  <si>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</si>
  <si>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</si>
  <si>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</si>
  <si>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</si>
  <si>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</si>
  <si>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</si>
  <si>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</si>
  <si>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</si>
  <si>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</si>
  <si>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</si>
  <si>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</si>
  <si>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</si>
  <si>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</si>
  <si>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</si>
  <si>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</si>
  <si>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</si>
  <si>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</si>
  <si>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</si>
  <si>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</si>
  <si>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</si>
  <si>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</si>
  <si>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</si>
  <si>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</si>
  <si>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</si>
  <si>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</si>
  <si>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</si>
  <si>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</si>
  <si>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</si>
  <si>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</si>
  <si>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</si>
  <si>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</si>
  <si>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</si>
  <si>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</si>
  <si>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</si>
  <si>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</si>
  <si>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</si>
  <si>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</si>
  <si>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</si>
  <si>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</si>
  <si>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</si>
  <si>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</si>
  <si>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</si>
  <si>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</si>
  <si>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</si>
  <si>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</si>
  <si>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</si>
  <si>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</si>
  <si>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</si>
  <si>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</si>
  <si>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</si>
  <si>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</si>
  <si>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</si>
  <si>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</si>
  <si>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</si>
  <si>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</si>
  <si>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</si>
  <si>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</si>
  <si>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</si>
  <si>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</si>
  <si>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</si>
  <si>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</si>
  <si>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</si>
  <si>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</si>
  <si>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</si>
  <si>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</si>
  <si>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</si>
  <si>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</si>
  <si>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</si>
  <si>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</si>
  <si>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</si>
  <si>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</si>
  <si>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</si>
  <si>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</si>
  <si>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</si>
  <si>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</si>
  <si>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</si>
  <si>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</si>
  <si>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</si>
  <si>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</si>
  <si>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</si>
  <si>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</si>
  <si>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</si>
  <si>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</si>
  <si>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</si>
  <si>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</si>
  <si>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</si>
  <si>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</si>
  <si>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</si>
  <si>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</si>
  <si>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</si>
  <si>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</si>
  <si>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</si>
  <si>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</si>
  <si>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</si>
  <si>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</si>
  <si>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</si>
  <si>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</si>
  <si>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</si>
  <si>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</si>
  <si>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</si>
  <si>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</si>
  <si>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</si>
  <si>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</si>
  <si>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</si>
  <si>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</si>
  <si>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</si>
  <si>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</si>
  <si>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</si>
  <si>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</si>
  <si>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</si>
  <si>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</si>
  <si>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</si>
  <si>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</si>
  <si>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</si>
  <si>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</si>
  <si>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</si>
  <si>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</si>
  <si>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</si>
  <si>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</si>
  <si>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</si>
  <si>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</si>
  <si>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</si>
  <si>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</si>
  <si>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</si>
  <si>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</si>
  <si>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</si>
  <si>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</si>
  <si>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</si>
  <si>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</si>
  <si>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</si>
  <si>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</si>
  <si>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</si>
  <si>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</si>
  <si>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</si>
  <si>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</si>
  <si>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</si>
  <si>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</si>
  <si>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</si>
  <si>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</si>
  <si>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</si>
  <si>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</si>
  <si>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</si>
  <si>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</si>
  <si>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</si>
  <si>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</si>
  <si>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</si>
  <si>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</si>
  <si>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</si>
  <si>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</si>
  <si>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</si>
  <si>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</si>
  <si>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</si>
  <si>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</si>
  <si>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</si>
  <si>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</si>
  <si>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</si>
  <si>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</si>
  <si>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</si>
  <si>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</si>
  <si>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</si>
  <si>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</si>
  <si>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</si>
  <si>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</si>
  <si>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</si>
  <si>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</si>
  <si>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</si>
  <si>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</si>
  <si>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</si>
  <si>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</si>
  <si>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</si>
  <si>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</si>
  <si>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</si>
  <si>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</si>
  <si>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</si>
  <si>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</si>
  <si>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</si>
  <si>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</si>
  <si>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</si>
  <si>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</si>
  <si>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</si>
  <si>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</si>
  <si>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</si>
  <si>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</si>
  <si>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</si>
  <si>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</si>
  <si>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</si>
  <si>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</si>
  <si>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</si>
  <si>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</si>
  <si>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</si>
  <si>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</si>
  <si>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</si>
  <si>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</si>
  <si>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</si>
  <si>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</si>
  <si>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</si>
  <si>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</si>
  <si>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</si>
  <si>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</si>
  <si>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</si>
  <si>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</si>
  <si>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</si>
  <si>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</si>
  <si>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</si>
  <si>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</si>
  <si>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</si>
  <si>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</si>
  <si>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</si>
  <si>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</si>
  <si>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</si>
  <si>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</si>
  <si>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</si>
  <si>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</si>
  <si>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</si>
  <si>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</si>
  <si>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</si>
  <si>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</si>
  <si>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</si>
  <si>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</si>
  <si>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</si>
  <si>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</si>
  <si>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</si>
  <si>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</si>
  <si>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</si>
  <si>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</si>
  <si>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</si>
  <si>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</si>
  <si>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</si>
  <si>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</si>
  <si>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</si>
  <si>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</si>
  <si>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</si>
  <si>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</si>
  <si>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</si>
  <si>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</si>
  <si>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</si>
  <si>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</si>
  <si>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</si>
  <si>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</si>
  <si>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</si>
  <si>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</si>
  <si>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</si>
  <si>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</si>
  <si>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</si>
  <si>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</si>
  <si>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</si>
  <si>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</si>
  <si>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</si>
  <si>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</si>
  <si>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</si>
  <si>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</si>
  <si>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</si>
  <si>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</si>
  <si>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</si>
  <si>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</si>
  <si>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</si>
  <si>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</si>
  <si>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</si>
  <si>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</si>
  <si>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</si>
  <si>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</si>
  <si>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</si>
  <si>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</si>
  <si>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</si>
  <si>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</si>
  <si>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</si>
  <si>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</si>
  <si>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</si>
  <si>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</si>
  <si>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</si>
  <si>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</si>
  <si>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</si>
  <si>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</si>
  <si>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</si>
  <si>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</si>
  <si>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</si>
  <si>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</si>
  <si>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</si>
  <si>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</si>
  <si>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</si>
  <si>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</si>
  <si>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</si>
  <si>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</si>
  <si>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</si>
  <si>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</si>
  <si>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</si>
  <si>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</si>
  <si>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</si>
  <si>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</si>
  <si>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</si>
  <si>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</si>
  <si>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</si>
  <si>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</si>
  <si>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</si>
  <si>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</si>
  <si>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</si>
  <si>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</si>
  <si>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</si>
  <si>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</si>
  <si>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</si>
  <si>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</si>
  <si>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</si>
  <si>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</si>
  <si>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</si>
  <si>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</si>
  <si>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</si>
  <si>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</si>
  <si>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</si>
  <si>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</si>
  <si>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</si>
  <si>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</si>
  <si>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</si>
  <si>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</si>
  <si>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</si>
  <si>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</si>
  <si>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</si>
  <si>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</si>
  <si>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</si>
  <si>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</si>
  <si>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</si>
  <si>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</si>
  <si>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</si>
  <si>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</si>
  <si>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</si>
  <si>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</si>
  <si>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</si>
  <si>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</si>
  <si>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</si>
  <si>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</si>
  <si>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</si>
  <si>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</si>
  <si>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</si>
  <si>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</si>
  <si>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</si>
  <si>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</si>
  <si>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</si>
  <si>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</si>
  <si>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</si>
  <si>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</si>
  <si>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</si>
  <si>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</si>
  <si>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</si>
  <si>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</si>
  <si>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</si>
  <si>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</si>
  <si>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</si>
  <si>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</si>
  <si>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</si>
  <si>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</si>
  <si>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</si>
  <si>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</si>
  <si>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</si>
  <si>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</si>
  <si>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</si>
  <si>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</si>
  <si>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</si>
  <si>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</si>
  <si>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</si>
  <si>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</si>
  <si>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</si>
  <si>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</si>
  <si>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</si>
  <si>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</si>
  <si>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</si>
  <si>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</si>
  <si>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</si>
  <si>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</si>
  <si>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</si>
  <si>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</si>
  <si>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</si>
  <si>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</si>
  <si>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</si>
  <si>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</si>
  <si>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</si>
  <si>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</si>
  <si>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</si>
  <si>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</si>
  <si>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</si>
  <si>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</si>
  <si>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</si>
  <si>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</si>
  <si>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</si>
  <si>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</si>
  <si>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</si>
  <si>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</si>
  <si>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</si>
  <si>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</si>
  <si>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</si>
  <si>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</si>
  <si>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</si>
  <si>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</si>
  <si>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</si>
  <si>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</si>
  <si>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</si>
  <si>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</si>
  <si>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</si>
  <si>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</si>
  <si>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</si>
  <si>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</si>
  <si>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</si>
  <si>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</si>
  <si>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</si>
  <si>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</si>
  <si>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</si>
  <si>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</si>
  <si>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</si>
  <si>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</si>
  <si>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</si>
  <si>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</si>
  <si>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</si>
  <si>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</si>
  <si>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</si>
  <si>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</si>
  <si>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1338</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</si>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</sst>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fv_2QkA8ck" TargetMode="External"/><Relationship Id="rId1731" Type="http://schemas.openxmlformats.org/officeDocument/2006/relationships/hyperlink" Target="https://youtu.be/KpqQOIm_K_g" TargetMode="External"/><Relationship Id="rId1732" Type="http://schemas.openxmlformats.org/officeDocument/2006/relationships/hyperlink" Target="https://youtu.be/01NeQiQX0LU" TargetMode="External"/><Relationship Id="rId1733" Type="http://schemas.openxmlformats.org/officeDocument/2006/relationships/hyperlink" Target="https://youtu.be/KtqbanHvemo" TargetMode="External"/><Relationship Id="rId1734" Type="http://schemas.openxmlformats.org/officeDocument/2006/relationships/hyperlink" Target="https://youtu.be/YPMd_F15dOM" TargetMode="External"/><Relationship Id="rId1735" Type="http://schemas.openxmlformats.org/officeDocument/2006/relationships/hyperlink" Target="https://youtu.be/HIeVgcy-xtw" TargetMode="External"/><Relationship Id="rId1736" Type="http://schemas.openxmlformats.org/officeDocument/2006/relationships/hyperlink" Target="https://youtu.be/5sBu6lUT9RE" TargetMode="External"/><Relationship Id="rId1737" Type="http://schemas.openxmlformats.org/officeDocument/2006/relationships/hyperlink" Target="https://youtu.be/sp1sPQlZ4J0" TargetMode="External"/><Relationship Id="rId1738" Type="http://schemas.openxmlformats.org/officeDocument/2006/relationships/hyperlink" Target="https://youtu.be/kbMDUx7MwXE" TargetMode="External"/><Relationship Id="rId1739" Type="http://schemas.openxmlformats.org/officeDocument/2006/relationships/hyperlink" Target="https://youtu.be/kbMDUx7MwXE" TargetMode="External"/><Relationship Id="rId1720" Type="http://schemas.openxmlformats.org/officeDocument/2006/relationships/hyperlink" Target="https://youtu.be/QCZ15YXP7O0" TargetMode="External"/><Relationship Id="rId1721" Type="http://schemas.openxmlformats.org/officeDocument/2006/relationships/hyperlink" Target="https://youtu.be/Sc_oJ7DMHOk" TargetMode="External"/><Relationship Id="rId1722" Type="http://schemas.openxmlformats.org/officeDocument/2006/relationships/hyperlink" Target="https://youtu.be/ulDO6ppZcVQ" TargetMode="External"/><Relationship Id="rId1723" Type="http://schemas.openxmlformats.org/officeDocument/2006/relationships/hyperlink" Target="https://youtu.be/G-blYiQS4bg" TargetMode="External"/><Relationship Id="rId1724" Type="http://schemas.openxmlformats.org/officeDocument/2006/relationships/hyperlink" Target="https://youtu.be/RIzlArMTv18" TargetMode="External"/><Relationship Id="rId1725" Type="http://schemas.openxmlformats.org/officeDocument/2006/relationships/hyperlink" Target="https://youtu.be/iMMzhLJFgX4" TargetMode="External"/><Relationship Id="rId1726" Type="http://schemas.openxmlformats.org/officeDocument/2006/relationships/hyperlink" Target="https://youtu.be/2Yd9N52a0y4" TargetMode="External"/><Relationship Id="rId1727" Type="http://schemas.openxmlformats.org/officeDocument/2006/relationships/hyperlink" Target="https://youtu.be/mHUBm8HSX00" TargetMode="External"/><Relationship Id="rId1728" Type="http://schemas.openxmlformats.org/officeDocument/2006/relationships/hyperlink" Target="https://youtu.be/7OAvWxNTvOI" TargetMode="External"/><Relationship Id="rId1729" Type="http://schemas.openxmlformats.org/officeDocument/2006/relationships/hyperlink" Target="https://youtu.be/2p8Y3AU75vY" TargetMode="External"/><Relationship Id="rId1752" Type="http://schemas.openxmlformats.org/officeDocument/2006/relationships/hyperlink" Target="https://youtu.be/Tj0POxlRRok" TargetMode="External"/><Relationship Id="rId1753" Type="http://schemas.openxmlformats.org/officeDocument/2006/relationships/hyperlink" Target="https://youtu.be/j7-8YNFT0co" TargetMode="External"/><Relationship Id="rId1754" Type="http://schemas.openxmlformats.org/officeDocument/2006/relationships/hyperlink" Target="https://youtu.be/qHrR4WiaAvE" TargetMode="External"/><Relationship Id="rId1755" Type="http://schemas.openxmlformats.org/officeDocument/2006/relationships/hyperlink" Target="https://youtu.be/Bsr_tRNbUK0" TargetMode="External"/><Relationship Id="rId1756" Type="http://schemas.openxmlformats.org/officeDocument/2006/relationships/hyperlink" Target="https://youtu.be/KonmYHL9k-I" TargetMode="External"/><Relationship Id="rId1757" Type="http://schemas.openxmlformats.org/officeDocument/2006/relationships/hyperlink" Target="https://youtu.be/hVgd3hos45M" TargetMode="External"/><Relationship Id="rId1758" Type="http://schemas.openxmlformats.org/officeDocument/2006/relationships/hyperlink" Target="https://youtu.be/7K-re3OdSN0" TargetMode="External"/><Relationship Id="rId1759" Type="http://schemas.openxmlformats.org/officeDocument/2006/relationships/hyperlink" Target="https://clips.twitch.tv/BigAdorableMagpieGrammarKing-70K3qDrbZxZ8n1Lv"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_dqp_RMEgis" TargetMode="External"/><Relationship Id="rId1751" Type="http://schemas.openxmlformats.org/officeDocument/2006/relationships/hyperlink" Target="https://youtu.be/R6qJaEgyXcs" TargetMode="External"/><Relationship Id="rId1741" Type="http://schemas.openxmlformats.org/officeDocument/2006/relationships/hyperlink" Target="https://youtu.be/kUpiYpqjSf4" TargetMode="External"/><Relationship Id="rId1742" Type="http://schemas.openxmlformats.org/officeDocument/2006/relationships/hyperlink" Target="https://youtu.be/5ItCib67nd4" TargetMode="External"/><Relationship Id="rId1743" Type="http://schemas.openxmlformats.org/officeDocument/2006/relationships/hyperlink" Target="https://youtu.be/bXwkS_c6hb0" TargetMode="External"/><Relationship Id="rId1744" Type="http://schemas.openxmlformats.org/officeDocument/2006/relationships/hyperlink" Target="https://youtu.be/MQ4431xDyKg" TargetMode="External"/><Relationship Id="rId1745" Type="http://schemas.openxmlformats.org/officeDocument/2006/relationships/hyperlink" Target="https://youtu.be/ludIvyZW0sw" TargetMode="External"/><Relationship Id="rId1746" Type="http://schemas.openxmlformats.org/officeDocument/2006/relationships/hyperlink" Target="https://youtu.be/wnb2S-ZM6U4" TargetMode="External"/><Relationship Id="rId1747" Type="http://schemas.openxmlformats.org/officeDocument/2006/relationships/hyperlink" Target="https://youtu.be/Sp05l_QXKZg" TargetMode="External"/><Relationship Id="rId1748" Type="http://schemas.openxmlformats.org/officeDocument/2006/relationships/hyperlink" Target="https://youtu.be/c8LC4B9Vvkg" TargetMode="External"/><Relationship Id="rId1749" Type="http://schemas.openxmlformats.org/officeDocument/2006/relationships/hyperlink" Target="https://youtu.be/dk2mn7vS6Kk" TargetMode="External"/><Relationship Id="rId1740" Type="http://schemas.openxmlformats.org/officeDocument/2006/relationships/hyperlink" Target="https://youtu.be/jGysVsWZTkg" TargetMode="External"/><Relationship Id="rId1710" Type="http://schemas.openxmlformats.org/officeDocument/2006/relationships/hyperlink" Target="https://clips.twitch.tv/OilyResoluteWrenWow" TargetMode="External"/><Relationship Id="rId1711" Type="http://schemas.openxmlformats.org/officeDocument/2006/relationships/hyperlink" Target="https://www.twitch.tv/videos/1113067619" TargetMode="External"/><Relationship Id="rId1712" Type="http://schemas.openxmlformats.org/officeDocument/2006/relationships/hyperlink" Target="https://www.twitch.tv/videos/1030220263" TargetMode="External"/><Relationship Id="rId1713" Type="http://schemas.openxmlformats.org/officeDocument/2006/relationships/hyperlink" Target="https://twitter.com/Reborn_Frog/status/1423669018343264258" TargetMode="External"/><Relationship Id="rId1714" Type="http://schemas.openxmlformats.org/officeDocument/2006/relationships/hyperlink" Target="https://twitter.com/Reborn_Frog/status/1433546525355896865" TargetMode="External"/><Relationship Id="rId1715" Type="http://schemas.openxmlformats.org/officeDocument/2006/relationships/hyperlink" Target="https://twitter.com/Reborn_Frog/status/1400021630357688324" TargetMode="External"/><Relationship Id="rId1716" Type="http://schemas.openxmlformats.org/officeDocument/2006/relationships/hyperlink" Target="https://twitter.com/Reborn_Frog/status/1434917935957483524" TargetMode="External"/><Relationship Id="rId1717" Type="http://schemas.openxmlformats.org/officeDocument/2006/relationships/hyperlink" Target="https://twitter.com/Reborn_Frog/status/1434918648292859910" TargetMode="External"/><Relationship Id="rId1718" Type="http://schemas.openxmlformats.org/officeDocument/2006/relationships/hyperlink" Target="https://twitter.com/Reborn_Frog/status/1423658706487574535" TargetMode="External"/><Relationship Id="rId1719" Type="http://schemas.openxmlformats.org/officeDocument/2006/relationships/hyperlink" Target="https://www.twitch.tv/videos/1113071263" TargetMode="External"/><Relationship Id="rId1700" Type="http://schemas.openxmlformats.org/officeDocument/2006/relationships/hyperlink" Target="https://youtu.be/FwuSAFWHkkw" TargetMode="External"/><Relationship Id="rId1701" Type="http://schemas.openxmlformats.org/officeDocument/2006/relationships/hyperlink" Target="https://www.youtube.com/watch?v=CyEeG21zo3w" TargetMode="External"/><Relationship Id="rId1702" Type="http://schemas.openxmlformats.org/officeDocument/2006/relationships/hyperlink" Target="https://www.youtube.com/watch?v=UA-X8_hh7vg" TargetMode="External"/><Relationship Id="rId1703" Type="http://schemas.openxmlformats.org/officeDocument/2006/relationships/hyperlink" Target="https://www.twitch.tv/videos/1031053545" TargetMode="External"/><Relationship Id="rId1704" Type="http://schemas.openxmlformats.org/officeDocument/2006/relationships/hyperlink" Target="https://www.twitch.tv/videos/1066266235" TargetMode="External"/><Relationship Id="rId1705" Type="http://schemas.openxmlformats.org/officeDocument/2006/relationships/hyperlink" Target="https://www.youtube.com/watch?v=uef0UBQ8a9Y" TargetMode="External"/><Relationship Id="rId1706" Type="http://schemas.openxmlformats.org/officeDocument/2006/relationships/hyperlink" Target="https://www.youtube.com/watch?v=TrHCQuQCbhs" TargetMode="External"/><Relationship Id="rId1707" Type="http://schemas.openxmlformats.org/officeDocument/2006/relationships/hyperlink" Target="https://www.youtube.com/watch?v=D6gjgzTwRgc" TargetMode="External"/><Relationship Id="rId1708" Type="http://schemas.openxmlformats.org/officeDocument/2006/relationships/hyperlink" Target="https://www.youtube.com/watch?v=8Gds1yZhdHA" TargetMode="External"/><Relationship Id="rId1709" Type="http://schemas.openxmlformats.org/officeDocument/2006/relationships/hyperlink" Target="https://clips.twitch.tv/SparklyCallousCheeseHassaanChop"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rtsyOddSowKlappa-Q5bwhL96fj9B2j_I"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lirtyHandsomeDunlinDendiFace-kJAZpcey5Npw62mo" TargetMode="External"/><Relationship Id="rId86" Type="http://schemas.openxmlformats.org/officeDocument/2006/relationships/hyperlink" Target="https://youtu.be/7ZTYK8iOQus" TargetMode="External"/><Relationship Id="rId1776" Type="http://schemas.openxmlformats.org/officeDocument/2006/relationships/hyperlink" Target="https://www.twitch.tv/videos/876875288"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morphousTenuousQuailHassaanChop-UqASah_oJYuUxJeu"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undKitschyCrabJonCarnage"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rotectiveColorfulWebTTours-3LEDJsbJ-gLcIaxD"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024638839" TargetMode="External"/><Relationship Id="rId1771" Type="http://schemas.openxmlformats.org/officeDocument/2006/relationships/hyperlink" Target="https://clips.twitch.tv/TubularCleanDragonflyM4xHeh" TargetMode="External"/><Relationship Id="rId1772" Type="http://schemas.openxmlformats.org/officeDocument/2006/relationships/hyperlink" Target="https://clips.twitch.tv/HonestCheerfulNightingaleBudStar-X86ngD-2ZPsvnRx_" TargetMode="External"/><Relationship Id="rId1773" Type="http://schemas.openxmlformats.org/officeDocument/2006/relationships/hyperlink" Target="https://clips.twitch.tv/AntsyUnsightlyAntelopeNotATK"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FuriousBetterKleePermaSmug"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StormyGoldenSrirachaKappa-GKROduFRYv0-z8_k"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GeniusTolerantFerretDansGame-HBLZXt79fMdtlI2f"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RepleteDeafAntStinkyCheese-anfsxm0s2l94J31M"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lamorousKathishWatermelonWOOP-cQYBfYsokrLsUWAB"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ttractiveSourHorseAliens-8MAdcbWd07IbjGRo"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CrepuscularTriangularWallabyMikeHogu-QbB5xBhygnGb8cz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TiredCalmSangDAESuppy-HKWSWe4orveR5IyQ" TargetMode="External"/><Relationship Id="rId1761" Type="http://schemas.openxmlformats.org/officeDocument/2006/relationships/hyperlink" Target="https://clips.twitch.tv/BeautifulBitterMooseTTours-HyERn83eXHqV0H1X" TargetMode="External"/><Relationship Id="rId1762" Type="http://schemas.openxmlformats.org/officeDocument/2006/relationships/hyperlink" Target="https://clips.twitch.tv/BlushingTrustworthyHornetHeyGirl"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icklyShakingIcecreamOSfro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CrunchySnappyLampWOOP-PS7_agRyMWaUzRUn"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o-byB3yLzys&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_YYQqocSF4"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OilyNimbleHerringBCouch-Xzcva2P9k_Dhgl7g" TargetMode="External"/><Relationship Id="rId1791" Type="http://schemas.openxmlformats.org/officeDocument/2006/relationships/hyperlink" Target="https://clips.twitch.tv/SteamySpicyAnacondaBabyRage-14E4CBPtWTcsFXQ4" TargetMode="External"/><Relationship Id="rId1792" Type="http://schemas.openxmlformats.org/officeDocument/2006/relationships/hyperlink" Target="https://clips.twitch.tv/ProductiveSmallTofuPrimeMe-BiqUcXrrRzLE_GF3" TargetMode="External"/><Relationship Id="rId1793" Type="http://schemas.openxmlformats.org/officeDocument/2006/relationships/hyperlink" Target="https://clips.twitch.tv/FamousVenomousMeatloafTakeNRG-bFCELMK1NPHiyaf9"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GleamingPerfectHamCclamChamp-jFnYmbomn_l-QbEC"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ZealousBillowingNewtFeelsBadMan-BxsIrcFxEBEinqPN"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leasantSwissOctopusHassanChop-2s8gFKDvZu4e8IlS"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ColorfulBovineDoveKreygasm-lg1MczWfCJUdE2Wz"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enerousSaltySoybeanVoHiYo-zcwH8eSvkOHDfK7t"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ucculentInquisitiveAsparagusLeeroyJenkins-OmpLrLuzoxHCavO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TriangularLuckyPepperoniDxCat-knGjDZY028Z5_WR-"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UgliestResilientLampBIRB-qySPQsjLil7DSM4h" TargetMode="External"/><Relationship Id="rId1781" Type="http://schemas.openxmlformats.org/officeDocument/2006/relationships/hyperlink" Target="https://clips.twitch.tv/SpunkyScaryScorpionSaltBae-ozSNNFfPY1ylwl45" TargetMode="External"/><Relationship Id="rId1782" Type="http://schemas.openxmlformats.org/officeDocument/2006/relationships/hyperlink" Target="https://clips.twitch.tv/JollyHeartlessRadicchioYouDontSay-DnTtZQb3yYj2G9y0" TargetMode="External"/><Relationship Id="rId1783" Type="http://schemas.openxmlformats.org/officeDocument/2006/relationships/hyperlink" Target="https://clips.twitch.tv/GorgeousNurturingDurianCurseLit-q4R9hEPo3-BXvOUc"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ThirstyBoldScallionHassaanChop-JvUhLIge2Mwr8X9N"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ucculentOutstandingStrawberryRlyTho" TargetMode="External"/><Relationship Id="rId1852" Type="http://schemas.openxmlformats.org/officeDocument/2006/relationships/hyperlink" Target="https://twitter.com/HiyokoVideo/status/1395036836762816515" TargetMode="External"/><Relationship Id="rId1853" Type="http://schemas.openxmlformats.org/officeDocument/2006/relationships/hyperlink" Target="https://twitter.com/hiyoko_gaming/status/1374359061391581191" TargetMode="External"/><Relationship Id="rId1854" Type="http://schemas.openxmlformats.org/officeDocument/2006/relationships/hyperlink" Target="https://twitter.com/HiyokoVideo/status/1392518044539244554" TargetMode="External"/><Relationship Id="rId1855" Type="http://schemas.openxmlformats.org/officeDocument/2006/relationships/hyperlink" Target="https://twitter.com/HiyokoVideo/status/1388496092182941700" TargetMode="External"/><Relationship Id="rId1856" Type="http://schemas.openxmlformats.org/officeDocument/2006/relationships/hyperlink" Target="https://www.twitch.tv/videos/965139153" TargetMode="External"/><Relationship Id="rId1857" Type="http://schemas.openxmlformats.org/officeDocument/2006/relationships/hyperlink" Target="https://twitter.com/HiyokoVideo/status/1385998782345613317" TargetMode="External"/><Relationship Id="rId1858" Type="http://schemas.openxmlformats.org/officeDocument/2006/relationships/hyperlink" Target="https://twitter.com/HiyokoVideo/status/1386655995112288256" TargetMode="External"/><Relationship Id="rId1859" Type="http://schemas.openxmlformats.org/officeDocument/2006/relationships/hyperlink" Target="https://twitter.com/HiyokoVideo/status/1395027756048543750" TargetMode="External"/><Relationship Id="rId1850" Type="http://schemas.openxmlformats.org/officeDocument/2006/relationships/hyperlink" Target="https://clips.twitch.tv/KindAgitatedCarrotTF2John" TargetMode="External"/><Relationship Id="rId1840" Type="http://schemas.openxmlformats.org/officeDocument/2006/relationships/hyperlink" Target="https://www.youtube.com/watch?v=8hV9BTnmR04" TargetMode="External"/><Relationship Id="rId1841" Type="http://schemas.openxmlformats.org/officeDocument/2006/relationships/hyperlink" Target="https://www.twitch.tv/videos/1139093324" TargetMode="External"/><Relationship Id="rId1842" Type="http://schemas.openxmlformats.org/officeDocument/2006/relationships/hyperlink" Target="https://www.twitch.tv/videos/1142811973" TargetMode="External"/><Relationship Id="rId1843" Type="http://schemas.openxmlformats.org/officeDocument/2006/relationships/hyperlink" Target="https://www.twitch.tv/videos/945170046" TargetMode="External"/><Relationship Id="rId1844" Type="http://schemas.openxmlformats.org/officeDocument/2006/relationships/hyperlink" Target="https://www.twitch.tv/videos/1139918895" TargetMode="External"/><Relationship Id="rId1845" Type="http://schemas.openxmlformats.org/officeDocument/2006/relationships/hyperlink" Target="https://www.twitch.tv/videos/886265573" TargetMode="External"/><Relationship Id="rId1846" Type="http://schemas.openxmlformats.org/officeDocument/2006/relationships/hyperlink" Target="https://www.twitch.tv/videos/945087952" TargetMode="External"/><Relationship Id="rId1847" Type="http://schemas.openxmlformats.org/officeDocument/2006/relationships/hyperlink" Target="https://clips.twitch.tv/SourColdCardFutureMan" TargetMode="External"/><Relationship Id="rId1848" Type="http://schemas.openxmlformats.org/officeDocument/2006/relationships/hyperlink" Target="https://clips.twitch.tv/GeniusWildSoybeanCoolStoryBob-fzlUT-FtG5z80EmV" TargetMode="External"/><Relationship Id="rId1849" Type="http://schemas.openxmlformats.org/officeDocument/2006/relationships/hyperlink" Target="https://clips.twitch.tv/ObliqueKawaiiPotJKanStyle" TargetMode="External"/><Relationship Id="rId1873" Type="http://schemas.openxmlformats.org/officeDocument/2006/relationships/hyperlink" Target="https://clips.twitch.tv/ExuberantBoxyAsteriskHassanChop-Gt1dcfITEwf4leaE" TargetMode="External"/><Relationship Id="rId1874" Type="http://schemas.openxmlformats.org/officeDocument/2006/relationships/hyperlink" Target="https://clips.twitch.tv/OptimisticElatedFalconBCWarrior-PRlDZBh1nzdXth9j" TargetMode="External"/><Relationship Id="rId1875" Type="http://schemas.openxmlformats.org/officeDocument/2006/relationships/hyperlink" Target="https://clips.twitch.tv/CleanSpeedySquirrelNerfRedBlaster-wAymz7ty7RNzWK-2" TargetMode="External"/><Relationship Id="rId1876" Type="http://schemas.openxmlformats.org/officeDocument/2006/relationships/hyperlink" Target="https://clips.twitch.tv/StylishScaryPhonePrimeMe" TargetMode="External"/><Relationship Id="rId1877" Type="http://schemas.openxmlformats.org/officeDocument/2006/relationships/hyperlink" Target="https://youtu.be/HFjUo-cvgFo" TargetMode="External"/><Relationship Id="rId1878" Type="http://schemas.openxmlformats.org/officeDocument/2006/relationships/hyperlink" Target="https://youtu.be/1Ksy1OdNGbM" TargetMode="External"/><Relationship Id="rId1879" Type="http://schemas.openxmlformats.org/officeDocument/2006/relationships/hyperlink" Target="https://www.youtube.com/watch?v=_3JPlL3PmjI" TargetMode="External"/><Relationship Id="rId1870" Type="http://schemas.openxmlformats.org/officeDocument/2006/relationships/hyperlink" Target="https://youtu.be/2Rzv7XQRYhk" TargetMode="External"/><Relationship Id="rId1871" Type="http://schemas.openxmlformats.org/officeDocument/2006/relationships/hyperlink" Target="https://youtu.be/N2irW0pONyw" TargetMode="External"/><Relationship Id="rId1872" Type="http://schemas.openxmlformats.org/officeDocument/2006/relationships/hyperlink" Target="https://clips.twitch.tv/AnnoyingThoughtfulAmazonDuDudu-wqpqPbwlm3aK78kS" TargetMode="External"/><Relationship Id="rId1862" Type="http://schemas.openxmlformats.org/officeDocument/2006/relationships/hyperlink" Target="https://twitter.com/HiyokoVideo/status/1392120536860303360" TargetMode="External"/><Relationship Id="rId1863" Type="http://schemas.openxmlformats.org/officeDocument/2006/relationships/hyperlink" Target="https://youtu.be/9VYR-Kg3V2M" TargetMode="External"/><Relationship Id="rId1864" Type="http://schemas.openxmlformats.org/officeDocument/2006/relationships/hyperlink" Target="https://youtu.be/F9-IsbqIll8" TargetMode="External"/><Relationship Id="rId1865" Type="http://schemas.openxmlformats.org/officeDocument/2006/relationships/hyperlink" Target="https://youtu.be/fsLuR8sk6wo" TargetMode="External"/><Relationship Id="rId1866" Type="http://schemas.openxmlformats.org/officeDocument/2006/relationships/hyperlink" Target="https://clips.twitch.tv/SpineyConsiderateLadiesOneHand-DdJcYa04uXIMUw1b" TargetMode="External"/><Relationship Id="rId1867" Type="http://schemas.openxmlformats.org/officeDocument/2006/relationships/hyperlink" Target="https://twitter.com/froidtofu/status/1385946074615926788" TargetMode="External"/><Relationship Id="rId1868" Type="http://schemas.openxmlformats.org/officeDocument/2006/relationships/hyperlink" Target="https://www.youtube.com/watch?v=36gNE5klst8" TargetMode="External"/><Relationship Id="rId1869" Type="http://schemas.openxmlformats.org/officeDocument/2006/relationships/hyperlink" Target="https://www.youtube.com/watch?v=a2OyePmPigE" TargetMode="External"/><Relationship Id="rId1860" Type="http://schemas.openxmlformats.org/officeDocument/2006/relationships/hyperlink" Target="https://twitter.com/HiyokoVideo/status/1392500345171943432" TargetMode="External"/><Relationship Id="rId1861" Type="http://schemas.openxmlformats.org/officeDocument/2006/relationships/hyperlink" Target="https://twitter.com/HiyokoVideo/status/1403019635457290240" TargetMode="External"/><Relationship Id="rId1810" Type="http://schemas.openxmlformats.org/officeDocument/2006/relationships/hyperlink" Target="https://www.youtube.com/watch?v=jvdFWQScL4g" TargetMode="External"/><Relationship Id="rId1811" Type="http://schemas.openxmlformats.org/officeDocument/2006/relationships/hyperlink" Target="https://www.youtube.com/watch?v=c1a0JbGeYQw" TargetMode="External"/><Relationship Id="rId1812" Type="http://schemas.openxmlformats.org/officeDocument/2006/relationships/hyperlink" Target="https://youtu.be/iqxAAuoszW0" TargetMode="External"/><Relationship Id="rId1813" Type="http://schemas.openxmlformats.org/officeDocument/2006/relationships/hyperlink" Target="https://youtu.be/p6taesLvQnI" TargetMode="External"/><Relationship Id="rId1814" Type="http://schemas.openxmlformats.org/officeDocument/2006/relationships/hyperlink" Target="https://www.youtube.com/watch?v=8nEu-AX89xQ" TargetMode="External"/><Relationship Id="rId1815" Type="http://schemas.openxmlformats.org/officeDocument/2006/relationships/hyperlink" Target="https://www.youtube.com/watch?v=5n5G5Prn4E4" TargetMode="External"/><Relationship Id="rId1816" Type="http://schemas.openxmlformats.org/officeDocument/2006/relationships/hyperlink" Target="https://www.youtube.com/watch?v=oYJmt9xuN2s" TargetMode="External"/><Relationship Id="rId1817" Type="http://schemas.openxmlformats.org/officeDocument/2006/relationships/hyperlink" Target="https://www.youtube.com/watch?v=a5SKsvLsNUU" TargetMode="External"/><Relationship Id="rId1818" Type="http://schemas.openxmlformats.org/officeDocument/2006/relationships/hyperlink" Target="https://www.youtube.com/watch?v=bE2vqCzhDBk" TargetMode="External"/><Relationship Id="rId1819" Type="http://schemas.openxmlformats.org/officeDocument/2006/relationships/hyperlink" Target="https://www.youtube.com/watch?v=8vGl0Io2elk"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qDyF5VHo79g"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m94ErEwxzmg" TargetMode="External"/><Relationship Id="rId1805" Type="http://schemas.openxmlformats.org/officeDocument/2006/relationships/hyperlink" Target="https://www.youtube.com/watch?v=bDft59WCb6A"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s7o9sfjl2x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www.youtube.com/watch?v=BAG5FY3kVjI" TargetMode="External"/><Relationship Id="rId1831" Type="http://schemas.openxmlformats.org/officeDocument/2006/relationships/hyperlink" Target="https://www.youtube.com/watch?v=ClHigHZYVxY" TargetMode="External"/><Relationship Id="rId1832" Type="http://schemas.openxmlformats.org/officeDocument/2006/relationships/hyperlink" Target="https://www.youtube.com/watch?v=ZN38JdGGFmk" TargetMode="External"/><Relationship Id="rId1833" Type="http://schemas.openxmlformats.org/officeDocument/2006/relationships/hyperlink" Target="https://www.youtube.com/watch?v=KeDOSS_rZyY" TargetMode="External"/><Relationship Id="rId1834" Type="http://schemas.openxmlformats.org/officeDocument/2006/relationships/hyperlink" Target="https://www.youtube.com/watch?v=BD-mRbQcJAM" TargetMode="External"/><Relationship Id="rId1835" Type="http://schemas.openxmlformats.org/officeDocument/2006/relationships/hyperlink" Target="https://www.youtube.com/watch?v=1e9z1PbD77A" TargetMode="External"/><Relationship Id="rId1836" Type="http://schemas.openxmlformats.org/officeDocument/2006/relationships/hyperlink" Target="https://www.youtube.com/watch?v=88q7o_zP_TI" TargetMode="External"/><Relationship Id="rId1837" Type="http://schemas.openxmlformats.org/officeDocument/2006/relationships/hyperlink" Target="https://www.youtube.com/watch?v=STNcYhrfQBU" TargetMode="External"/><Relationship Id="rId1838" Type="http://schemas.openxmlformats.org/officeDocument/2006/relationships/hyperlink" Target="https://www.youtube.com/watch?v=ei_mzBjl3hw" TargetMode="External"/><Relationship Id="rId1839" Type="http://schemas.openxmlformats.org/officeDocument/2006/relationships/hyperlink" Target="https://www.youtube.com/watch?v=VkSJErBsxQ4&amp;feature=youtu.be" TargetMode="External"/><Relationship Id="rId1820" Type="http://schemas.openxmlformats.org/officeDocument/2006/relationships/hyperlink" Target="https://www.youtube.com/watch?v=eIr_vT2HyBU" TargetMode="External"/><Relationship Id="rId1821" Type="http://schemas.openxmlformats.org/officeDocument/2006/relationships/hyperlink" Target="https://www.youtube.com/watch?v=h08q6m_4FLI" TargetMode="External"/><Relationship Id="rId1822" Type="http://schemas.openxmlformats.org/officeDocument/2006/relationships/hyperlink" Target="https://www.youtube.com/watch?v=qxetrmxdIsQ" TargetMode="External"/><Relationship Id="rId1823" Type="http://schemas.openxmlformats.org/officeDocument/2006/relationships/hyperlink" Target="https://www.youtube.com/watch?v=mJsdbX_IStQ" TargetMode="External"/><Relationship Id="rId1824" Type="http://schemas.openxmlformats.org/officeDocument/2006/relationships/hyperlink" Target="https://www.youtube.com/watch?v=mjXcdhjjYEw" TargetMode="External"/><Relationship Id="rId1825" Type="http://schemas.openxmlformats.org/officeDocument/2006/relationships/hyperlink" Target="https://www.youtube.com/watch?v=M6NIiiOR1JE" TargetMode="External"/><Relationship Id="rId1826" Type="http://schemas.openxmlformats.org/officeDocument/2006/relationships/hyperlink" Target="https://www.youtube.com/watch?v=1lSjQDmXPV4" TargetMode="External"/><Relationship Id="rId1827" Type="http://schemas.openxmlformats.org/officeDocument/2006/relationships/hyperlink" Target="https://www.youtube.com/watch?v=RBXgjzCnmA8" TargetMode="External"/><Relationship Id="rId1828" Type="http://schemas.openxmlformats.org/officeDocument/2006/relationships/hyperlink" Target="https://www.youtube.com/watch?v=nTi7p7Xt3Pw" TargetMode="External"/><Relationship Id="rId1829" Type="http://schemas.openxmlformats.org/officeDocument/2006/relationships/hyperlink" Target="https://www.youtube.com/watch?v=_0djMnD5vs4"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DistinctOilyPlumberBlargNaut" TargetMode="External"/><Relationship Id="rId1412" Type="http://schemas.openxmlformats.org/officeDocument/2006/relationships/hyperlink" Target="https://youtu.be/FOSANZ3-euo" TargetMode="External"/><Relationship Id="rId1896" Type="http://schemas.openxmlformats.org/officeDocument/2006/relationships/hyperlink" Target="https://www.twitch.tv/videos/867911473"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CautiousTemperedBottleYouWHY"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epressedSweetCattleTheTarFu"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PricklyTangentialTardigradeAMPEnergyCherry"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twitch.tv/videos/867911474" TargetMode="External"/><Relationship Id="rId1891" Type="http://schemas.openxmlformats.org/officeDocument/2006/relationships/hyperlink" Target="https://youtu.be/K1nCKnWMVRY" TargetMode="External"/><Relationship Id="rId1892" Type="http://schemas.openxmlformats.org/officeDocument/2006/relationships/hyperlink" Target="https://youtu.be/6dC2qWCsfig" TargetMode="External"/><Relationship Id="rId1893" Type="http://schemas.openxmlformats.org/officeDocument/2006/relationships/hyperlink" Target="https://clips.twitch.tv/DreamyCharmingMoonOpieOP"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PYAakrWfQxM"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sGFhsjwI9Mk"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a59CIvjh1Pk"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twitch.tv/videos/867911472"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7RwpSqYaoG4"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yzAIJNz9yeQ" TargetMode="External"/><Relationship Id="rId1405" Type="http://schemas.openxmlformats.org/officeDocument/2006/relationships/hyperlink" Target="https://youtu.be/Lpwrbxu1YXU" TargetMode="External"/><Relationship Id="rId1889" Type="http://schemas.openxmlformats.org/officeDocument/2006/relationships/hyperlink" Target="https://youtu.be/8G37-1EDDPc"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L0pX0kEFF20" TargetMode="External"/><Relationship Id="rId1881" Type="http://schemas.openxmlformats.org/officeDocument/2006/relationships/hyperlink" Target="https://www.youtube.com/watch?v=8-PbKF3qQeA" TargetMode="External"/><Relationship Id="rId1882" Type="http://schemas.openxmlformats.org/officeDocument/2006/relationships/hyperlink" Target="https://www.youtube.com/watch?v=mTXUY9xpRFg" TargetMode="External"/><Relationship Id="rId1883" Type="http://schemas.openxmlformats.org/officeDocument/2006/relationships/hyperlink" Target="https://www.youtube.com/watch?v=JHBjmXQeIW4"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2Y_eB2PGdcI" TargetMode="External"/><Relationship Id="rId1911" Type="http://schemas.openxmlformats.org/officeDocument/2006/relationships/hyperlink" Target="https://clips.twitch.tv/TenaciousAnnoyingHerringWOOP" TargetMode="External"/><Relationship Id="rId1912" Type="http://schemas.openxmlformats.org/officeDocument/2006/relationships/hyperlink" Target="https://youtu.be/8UFCSTp1hyY" TargetMode="External"/><Relationship Id="rId1913" Type="http://schemas.openxmlformats.org/officeDocument/2006/relationships/hyperlink" Target="https://youtu.be/-6-6Nekn-zE" TargetMode="External"/><Relationship Id="rId1914" Type="http://schemas.openxmlformats.org/officeDocument/2006/relationships/hyperlink" Target="https://youtu.be/lIdj4uOQerg?t=11699" TargetMode="External"/><Relationship Id="rId1915" Type="http://schemas.openxmlformats.org/officeDocument/2006/relationships/hyperlink" Target="https://youtu.be/C_2rljFQ2w4?t=11052" TargetMode="External"/><Relationship Id="rId1916" Type="http://schemas.openxmlformats.org/officeDocument/2006/relationships/hyperlink" Target="https://youtu.be/45_DhuJsqOI" TargetMode="External"/><Relationship Id="rId1917" Type="http://schemas.openxmlformats.org/officeDocument/2006/relationships/hyperlink" Target="https://www.twitch.tv/linky628/clip/AbstruseDullYogurtVoHiYo" TargetMode="External"/><Relationship Id="rId1918" Type="http://schemas.openxmlformats.org/officeDocument/2006/relationships/hyperlink" Target="https://youtu.be/3Mbc7M7uEm8" TargetMode="External"/><Relationship Id="rId1919" Type="http://schemas.openxmlformats.org/officeDocument/2006/relationships/hyperlink" Target="https://youtu.be/zwKYh5fIKiE" TargetMode="External"/><Relationship Id="rId1900" Type="http://schemas.openxmlformats.org/officeDocument/2006/relationships/hyperlink" Target="https://clips.twitch.tv/ObeseOptimisticWheelUWot" TargetMode="External"/><Relationship Id="rId1901" Type="http://schemas.openxmlformats.org/officeDocument/2006/relationships/hyperlink" Target="https://clips.twitch.tv/AthleticVibrantLobsterNomNom" TargetMode="External"/><Relationship Id="rId1902" Type="http://schemas.openxmlformats.org/officeDocument/2006/relationships/hyperlink" Target="https://clips.twitch.tv/WanderingHonestBeaverPupper" TargetMode="External"/><Relationship Id="rId1903" Type="http://schemas.openxmlformats.org/officeDocument/2006/relationships/hyperlink" Target="https://clips.twitch.tv/TenaciousThankfulPeachTinyFace" TargetMode="External"/><Relationship Id="rId1904" Type="http://schemas.openxmlformats.org/officeDocument/2006/relationships/hyperlink" Target="https://youtu.be/Q5xt1Y5DP1I" TargetMode="External"/><Relationship Id="rId1905" Type="http://schemas.openxmlformats.org/officeDocument/2006/relationships/hyperlink" Target="https://youtu.be/Yt0zyR9tMF0" TargetMode="External"/><Relationship Id="rId1906" Type="http://schemas.openxmlformats.org/officeDocument/2006/relationships/hyperlink" Target="https://clips.twitch.tv/LaconicSaltyJackalDAESuppy" TargetMode="External"/><Relationship Id="rId1907" Type="http://schemas.openxmlformats.org/officeDocument/2006/relationships/hyperlink" Target="https://youtu.be/8I7D7nA__e4" TargetMode="External"/><Relationship Id="rId1908" Type="http://schemas.openxmlformats.org/officeDocument/2006/relationships/hyperlink" Target="https://youtu.be/_vlhzyWD5Tk" TargetMode="External"/><Relationship Id="rId1909" Type="http://schemas.openxmlformats.org/officeDocument/2006/relationships/hyperlink" Target="https://youtu.be/NNPXltghmL4"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940-hmnF3bc" TargetMode="External"/><Relationship Id="rId1973" Type="http://schemas.openxmlformats.org/officeDocument/2006/relationships/hyperlink" Target="https://www.twitch.tv/videos/1009373326" TargetMode="External"/><Relationship Id="rId1974" Type="http://schemas.openxmlformats.org/officeDocument/2006/relationships/hyperlink" Target="https://youtu.be/ayZBt7K60eA" TargetMode="External"/><Relationship Id="rId1975" Type="http://schemas.openxmlformats.org/officeDocument/2006/relationships/hyperlink" Target="https://youtu.be/MpHdG2rZYIU" TargetMode="External"/><Relationship Id="rId1976" Type="http://schemas.openxmlformats.org/officeDocument/2006/relationships/hyperlink" Target="https://youtu.be/3VT120o91Mg" TargetMode="External"/><Relationship Id="rId1977" Type="http://schemas.openxmlformats.org/officeDocument/2006/relationships/hyperlink" Target="https://clips.twitch.tv/DeterminedPluckyChickpeaFunRun" TargetMode="External"/><Relationship Id="rId1978" Type="http://schemas.openxmlformats.org/officeDocument/2006/relationships/hyperlink" Target="https://clips.twitch.tv/CreativePrettyMushroomFeelsBadMan" TargetMode="External"/><Relationship Id="rId1979" Type="http://schemas.openxmlformats.org/officeDocument/2006/relationships/hyperlink" Target="https://clips.twitch.tv/ConsiderateTastyCaterpillarPlanking-Q-uVHXt7FR-s9XwB" TargetMode="External"/><Relationship Id="rId1970" Type="http://schemas.openxmlformats.org/officeDocument/2006/relationships/hyperlink" Target="https://www.youtube.com/watch?v=L-LCItyG3oM" TargetMode="External"/><Relationship Id="rId1971" Type="http://schemas.openxmlformats.org/officeDocument/2006/relationships/hyperlink" Target="https://clips.twitch.tv/PowerfulTrustworthyFerretMoreCowbell" TargetMode="External"/><Relationship Id="rId1961" Type="http://schemas.openxmlformats.org/officeDocument/2006/relationships/hyperlink" Target="https://youtu.be/t91ceQS4Wco" TargetMode="External"/><Relationship Id="rId1962" Type="http://schemas.openxmlformats.org/officeDocument/2006/relationships/hyperlink" Target="https://youtu.be/o8SKs8v_6TU" TargetMode="External"/><Relationship Id="rId1963" Type="http://schemas.openxmlformats.org/officeDocument/2006/relationships/hyperlink" Target="https://youtu.be/SyQIUMhk3NQ" TargetMode="External"/><Relationship Id="rId1964" Type="http://schemas.openxmlformats.org/officeDocument/2006/relationships/hyperlink" Target="https://youtu.be/fuGW3I0caT8" TargetMode="External"/><Relationship Id="rId1965" Type="http://schemas.openxmlformats.org/officeDocument/2006/relationships/hyperlink" Target="https://youtu.be/gDXznlVPmok" TargetMode="External"/><Relationship Id="rId1966" Type="http://schemas.openxmlformats.org/officeDocument/2006/relationships/hyperlink" Target="https://youtu.be/GPTfLN1gvcA" TargetMode="External"/><Relationship Id="rId1967" Type="http://schemas.openxmlformats.org/officeDocument/2006/relationships/hyperlink" Target="https://youtu.be/2IOnsVzPHTA" TargetMode="External"/><Relationship Id="rId1968" Type="http://schemas.openxmlformats.org/officeDocument/2006/relationships/hyperlink" Target="https://youtu.be/Pu_mEEVCGCU" TargetMode="External"/><Relationship Id="rId1969" Type="http://schemas.openxmlformats.org/officeDocument/2006/relationships/hyperlink" Target="https://youtu.be/HmkUh1ZC3qM" TargetMode="External"/><Relationship Id="rId1960" Type="http://schemas.openxmlformats.org/officeDocument/2006/relationships/hyperlink" Target="https://youtu.be/-XQyrMavTT8" TargetMode="External"/><Relationship Id="rId1510" Type="http://schemas.openxmlformats.org/officeDocument/2006/relationships/hyperlink" Target="https://youtu.be/KTeeYIrSkJg" TargetMode="External"/><Relationship Id="rId1994" Type="http://schemas.openxmlformats.org/officeDocument/2006/relationships/hyperlink" Target="https://clips.twitch.tv/SecretiveInexpensiveSushiTheRinger-HjVK_3rLz96MtnCv" TargetMode="External"/><Relationship Id="rId1511" Type="http://schemas.openxmlformats.org/officeDocument/2006/relationships/hyperlink" Target="https://youtu.be/fOEAMjT-jeQ" TargetMode="External"/><Relationship Id="rId1995" Type="http://schemas.openxmlformats.org/officeDocument/2006/relationships/hyperlink" Target="https://clips.twitch.tv/HungryEntertainingTrayCorgiDerp-JJJmHq2rme9BDcM5"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clips.twitch.tv/VastHedonisticMallardOneHand-rxZyvkqXt4ybr-6B" TargetMode="External"/><Relationship Id="rId1513" Type="http://schemas.openxmlformats.org/officeDocument/2006/relationships/hyperlink" Target="https://youtu.be/veifNVD0ywQ" TargetMode="External"/><Relationship Id="rId1997" Type="http://schemas.openxmlformats.org/officeDocument/2006/relationships/hyperlink" Target="https://www.twitch.tv/videos/944595125"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espectfulDarkPineappleFloof-pDISWFQMNZv2m3qZ" TargetMode="External"/><Relationship Id="rId1515" Type="http://schemas.openxmlformats.org/officeDocument/2006/relationships/hyperlink" Target="https://youtu.be/CeMiHEmTeME" TargetMode="External"/><Relationship Id="rId1999" Type="http://schemas.openxmlformats.org/officeDocument/2006/relationships/hyperlink" Target="https://clips.twitch.tv/CallousSwissKleeBloodTrail-mZ5GFNRDWfYjtrQq"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t7xDDjVvUYA?t=1691" TargetMode="External"/><Relationship Id="rId1519" Type="http://schemas.openxmlformats.org/officeDocument/2006/relationships/hyperlink" Target="https://clips.twitch.tv/PricklyAbstruseMangoEleGiggle" TargetMode="External"/><Relationship Id="rId1990" Type="http://schemas.openxmlformats.org/officeDocument/2006/relationships/hyperlink" Target="https://www.youtube.com/watch?v=4lOtCb_AozM&amp;feature=youtu.be" TargetMode="External"/><Relationship Id="rId1991" Type="http://schemas.openxmlformats.org/officeDocument/2006/relationships/hyperlink" Target="https://www.twitch.tv/videos/944595124" TargetMode="External"/><Relationship Id="rId1992" Type="http://schemas.openxmlformats.org/officeDocument/2006/relationships/hyperlink" Target="https://clips.twitch.tv/CaringArtsyDunlinPermaSmug-pEvNytOaBAVfbVAc" TargetMode="External"/><Relationship Id="rId1993" Type="http://schemas.openxmlformats.org/officeDocument/2006/relationships/hyperlink" Target="https://clips.twitch.tv/GorgeousSecretiveSlothFeelsBadMan-K5NsRotZsMbdjYPg" TargetMode="External"/><Relationship Id="rId1983" Type="http://schemas.openxmlformats.org/officeDocument/2006/relationships/hyperlink" Target="https://clips.twitch.tv/SolidJazzyStingrayM4xHeh" TargetMode="External"/><Relationship Id="rId1500" Type="http://schemas.openxmlformats.org/officeDocument/2006/relationships/hyperlink" Target="https://www.twitch.tv/videos/954151462" TargetMode="External"/><Relationship Id="rId1984" Type="http://schemas.openxmlformats.org/officeDocument/2006/relationships/hyperlink" Target="https://clips.twitch.tv/CrowdedPlainMetalHoneyBadger-oY8fQKeOHWxpTXLr"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PbuzEBssXKI"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twitch.tv/videos/1038648534"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lGYLythfgVM&amp;feature=youtu.be"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n6t3ryt15_M&amp;feature=youtu.be"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youtube.com/watch?v=dbu2Wi9biHM&amp;feature=youtu.be"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FlaccidPiercingArtichokeHotPokket" TargetMode="External"/><Relationship Id="rId1981" Type="http://schemas.openxmlformats.org/officeDocument/2006/relationships/hyperlink" Target="https://clips.twitch.tv/CrispyObeseDurianSwiftRage" TargetMode="External"/><Relationship Id="rId1982" Type="http://schemas.openxmlformats.org/officeDocument/2006/relationships/hyperlink" Target="https://clips.twitch.tv/SincereRealEmuPeoplesChamp" TargetMode="External"/><Relationship Id="rId1930" Type="http://schemas.openxmlformats.org/officeDocument/2006/relationships/hyperlink" Target="https://clips.twitch.tv/SassyBeautifulShrewSMOrc" TargetMode="External"/><Relationship Id="rId1931" Type="http://schemas.openxmlformats.org/officeDocument/2006/relationships/hyperlink" Target="https://clips.twitch.tv/RefinedSmallBobaOhMyDog" TargetMode="External"/><Relationship Id="rId1932" Type="http://schemas.openxmlformats.org/officeDocument/2006/relationships/hyperlink" Target="https://clips.twitch.tv/BrainyEncouragingGrassBudStar-2D1zGgy3xj8nr8wJ" TargetMode="External"/><Relationship Id="rId1933" Type="http://schemas.openxmlformats.org/officeDocument/2006/relationships/hyperlink" Target="https://clips.twitch.tv/HyperDaintyShallotCoolCat-ndROv_i6E4CKkm7N" TargetMode="External"/><Relationship Id="rId1934" Type="http://schemas.openxmlformats.org/officeDocument/2006/relationships/hyperlink" Target="https://clips.twitch.tv/TenderUninterestedBisonEleGiggle-mdGTz9P-vvJ_SomS" TargetMode="External"/><Relationship Id="rId1935" Type="http://schemas.openxmlformats.org/officeDocument/2006/relationships/hyperlink" Target="https://www.twitch.tv/videos/885940624" TargetMode="External"/><Relationship Id="rId1936" Type="http://schemas.openxmlformats.org/officeDocument/2006/relationships/hyperlink" Target="https://clips.twitch.tv/EncouragingSecretiveLlamaDoggo-bwQ_C8eP-5aDg2tv" TargetMode="External"/><Relationship Id="rId1937" Type="http://schemas.openxmlformats.org/officeDocument/2006/relationships/hyperlink" Target="https://clips.twitch.tv/ViscousRepleteGoldfishPanicBasket-YqdRyFXSK23tLcD3" TargetMode="External"/><Relationship Id="rId1938" Type="http://schemas.openxmlformats.org/officeDocument/2006/relationships/hyperlink" Target="https://www.twitch.tv/videos/957409450" TargetMode="External"/><Relationship Id="rId1939" Type="http://schemas.openxmlformats.org/officeDocument/2006/relationships/hyperlink" Target="https://clips.twitch.tv/FriendlyAffluentTofuYouWHY-UP1xCokl0WqaQm4g" TargetMode="External"/><Relationship Id="rId1920" Type="http://schemas.openxmlformats.org/officeDocument/2006/relationships/hyperlink" Target="https://www.twitch.tv/linky628/clip/KawaiiSeductiveSandstormCoolStoryBob" TargetMode="External"/><Relationship Id="rId1921" Type="http://schemas.openxmlformats.org/officeDocument/2006/relationships/hyperlink" Target="https://youtu.be/lIdj4uOQerg?t=10630" TargetMode="External"/><Relationship Id="rId1922" Type="http://schemas.openxmlformats.org/officeDocument/2006/relationships/hyperlink" Target="https://youtu.be/M_GxNHRERNU" TargetMode="External"/><Relationship Id="rId1923" Type="http://schemas.openxmlformats.org/officeDocument/2006/relationships/hyperlink" Target="https://youtu.be/7tM1xblhUA4" TargetMode="External"/><Relationship Id="rId1924" Type="http://schemas.openxmlformats.org/officeDocument/2006/relationships/hyperlink" Target="https://clips.twitch.tv/ProudFragileBobaMingLee" TargetMode="External"/><Relationship Id="rId1925" Type="http://schemas.openxmlformats.org/officeDocument/2006/relationships/hyperlink" Target="https://youtu.be/Cr7xNueJcfc" TargetMode="External"/><Relationship Id="rId1926" Type="http://schemas.openxmlformats.org/officeDocument/2006/relationships/hyperlink" Target="https://clips.twitch.tv/CautiousIcyPancakeYouDontSay-tVFKCYCSjaOHFQpQ" TargetMode="External"/><Relationship Id="rId1927" Type="http://schemas.openxmlformats.org/officeDocument/2006/relationships/hyperlink" Target="https://youtu.be/61ZIILT3BzY" TargetMode="External"/><Relationship Id="rId1928" Type="http://schemas.openxmlformats.org/officeDocument/2006/relationships/hyperlink" Target="https://clips.twitch.tv/FilthyTalentedQuailStinkyCheese" TargetMode="External"/><Relationship Id="rId1929" Type="http://schemas.openxmlformats.org/officeDocument/2006/relationships/hyperlink" Target="https://clips.twitch.tv/WealthyIcyNeanderthalFreakinStinkin" TargetMode="External"/><Relationship Id="rId1950" Type="http://schemas.openxmlformats.org/officeDocument/2006/relationships/hyperlink" Target="https://www.youtube.com/watch?v=LLV-ujq1ytc" TargetMode="External"/><Relationship Id="rId1951" Type="http://schemas.openxmlformats.org/officeDocument/2006/relationships/hyperlink" Target="https://www.twitch.tv/videos/681678115" TargetMode="External"/><Relationship Id="rId1952" Type="http://schemas.openxmlformats.org/officeDocument/2006/relationships/hyperlink" Target="https://www.twitch.tv/videos/681679858" TargetMode="External"/><Relationship Id="rId1953" Type="http://schemas.openxmlformats.org/officeDocument/2006/relationships/hyperlink" Target="https://www.twitch.tv/videos/681697534" TargetMode="External"/><Relationship Id="rId1954" Type="http://schemas.openxmlformats.org/officeDocument/2006/relationships/hyperlink" Target="https://youtu.be/gkEPfxXKJ-g" TargetMode="External"/><Relationship Id="rId1955" Type="http://schemas.openxmlformats.org/officeDocument/2006/relationships/hyperlink" Target="https://youtu.be/h-9qfmIDJZ8" TargetMode="External"/><Relationship Id="rId1956" Type="http://schemas.openxmlformats.org/officeDocument/2006/relationships/hyperlink" Target="https://youtu.be/FbOavt3s4C8" TargetMode="External"/><Relationship Id="rId1957" Type="http://schemas.openxmlformats.org/officeDocument/2006/relationships/hyperlink" Target="https://youtu.be/md0Y1IeoTLU" TargetMode="External"/><Relationship Id="rId1958" Type="http://schemas.openxmlformats.org/officeDocument/2006/relationships/hyperlink" Target="https://youtu.be/FbhZuABeUno" TargetMode="External"/><Relationship Id="rId1959" Type="http://schemas.openxmlformats.org/officeDocument/2006/relationships/hyperlink" Target="https://youtu.be/8hn7kI0qgzk" TargetMode="External"/><Relationship Id="rId1940" Type="http://schemas.openxmlformats.org/officeDocument/2006/relationships/hyperlink" Target="https://clips.twitch.tv/ViscousBloodyCheeseSpicyBoy" TargetMode="External"/><Relationship Id="rId1941" Type="http://schemas.openxmlformats.org/officeDocument/2006/relationships/hyperlink" Target="https://clips.twitch.tv/ClumsyCrepuscularPlumageNerfBlueBlaster-heP3VC5LrNVyumjo" TargetMode="External"/><Relationship Id="rId1942" Type="http://schemas.openxmlformats.org/officeDocument/2006/relationships/hyperlink" Target="https://clips.twitch.tv/TrustworthyBoldFishGivePLZ-Po2fD7at-sek261_" TargetMode="External"/><Relationship Id="rId1943" Type="http://schemas.openxmlformats.org/officeDocument/2006/relationships/hyperlink" Target="https://clips.twitch.tv/SnappyPoorZebraTwitchRaid" TargetMode="External"/><Relationship Id="rId1944" Type="http://schemas.openxmlformats.org/officeDocument/2006/relationships/hyperlink" Target="https://clips.twitch.tv/SaltyCrispyIcecreamWoofer" TargetMode="External"/><Relationship Id="rId1945" Type="http://schemas.openxmlformats.org/officeDocument/2006/relationships/hyperlink" Target="https://clips.twitch.tv/HomelyPlausibleFloofBCWarrior-sSytr9fCDheZ_hDo" TargetMode="External"/><Relationship Id="rId1946" Type="http://schemas.openxmlformats.org/officeDocument/2006/relationships/hyperlink" Target="https://clips.twitch.tv/MoldyRelatedTrollBatChest-WcJP5jR_ykR-S_WD" TargetMode="External"/><Relationship Id="rId1947" Type="http://schemas.openxmlformats.org/officeDocument/2006/relationships/hyperlink" Target="https://clips.twitch.tv/TallDistinctAniseFrankerZ-3S4o-2k1o4GqXMhX" TargetMode="External"/><Relationship Id="rId1948" Type="http://schemas.openxmlformats.org/officeDocument/2006/relationships/hyperlink" Target="https://www.youtube.com/watch?v=BlTsOFlPgME" TargetMode="External"/><Relationship Id="rId1949" Type="http://schemas.openxmlformats.org/officeDocument/2006/relationships/hyperlink" Target="https://www.twitch.tv/videos/923267417" TargetMode="External"/><Relationship Id="rId1576" Type="http://schemas.openxmlformats.org/officeDocument/2006/relationships/hyperlink" Target="https://youtu.be/nY-Rcxy9cU8" TargetMode="External"/><Relationship Id="rId1577" Type="http://schemas.openxmlformats.org/officeDocument/2006/relationships/hyperlink" Target="https://youtu.be/WJ1IZ_vrD1g" TargetMode="External"/><Relationship Id="rId1578" Type="http://schemas.openxmlformats.org/officeDocument/2006/relationships/hyperlink" Target="https://youtu.be/KO-uV-a2Lc8" TargetMode="External"/><Relationship Id="rId1579" Type="http://schemas.openxmlformats.org/officeDocument/2006/relationships/hyperlink" Target="https://youtu.be/RI5AcY84MEo"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UmwGM4VFmLI" TargetMode="External"/><Relationship Id="rId1571" Type="http://schemas.openxmlformats.org/officeDocument/2006/relationships/hyperlink" Target="https://youtu.be/vnxCm164M-4" TargetMode="External"/><Relationship Id="rId983" Type="http://schemas.openxmlformats.org/officeDocument/2006/relationships/hyperlink" Target="https://youtu.be/UzLcuRL-xns" TargetMode="External"/><Relationship Id="rId1572" Type="http://schemas.openxmlformats.org/officeDocument/2006/relationships/hyperlink" Target="https://youtu.be/2v0HEK6dxOU" TargetMode="External"/><Relationship Id="rId982" Type="http://schemas.openxmlformats.org/officeDocument/2006/relationships/hyperlink" Target="https://youtu.be/hsClqjIRYMY" TargetMode="External"/><Relationship Id="rId1573" Type="http://schemas.openxmlformats.org/officeDocument/2006/relationships/hyperlink" Target="https://youtu.be/Rvub1wrT2wc" TargetMode="External"/><Relationship Id="rId981" Type="http://schemas.openxmlformats.org/officeDocument/2006/relationships/hyperlink" Target="https://youtu.be/FWmD6dRGGzk" TargetMode="External"/><Relationship Id="rId1574" Type="http://schemas.openxmlformats.org/officeDocument/2006/relationships/hyperlink" Target="https://youtu.be/dj05sSh1pgc" TargetMode="External"/><Relationship Id="rId980" Type="http://schemas.openxmlformats.org/officeDocument/2006/relationships/hyperlink" Target="https://youtu.be/2jNctxwEAUU" TargetMode="External"/><Relationship Id="rId1575" Type="http://schemas.openxmlformats.org/officeDocument/2006/relationships/hyperlink" Target="https://youtu.be/4nNC7K7PtAY" TargetMode="External"/><Relationship Id="rId1565" Type="http://schemas.openxmlformats.org/officeDocument/2006/relationships/hyperlink" Target="https://youtu.be/uePJ0EltjPY" TargetMode="External"/><Relationship Id="rId1566" Type="http://schemas.openxmlformats.org/officeDocument/2006/relationships/hyperlink" Target="https://youtu.be/YxpK9Nc-PAc" TargetMode="External"/><Relationship Id="rId1567" Type="http://schemas.openxmlformats.org/officeDocument/2006/relationships/hyperlink" Target="https://youtu.be/ZAZZPqkBtMg" TargetMode="External"/><Relationship Id="rId1568" Type="http://schemas.openxmlformats.org/officeDocument/2006/relationships/hyperlink" Target="https://youtu.be/YEFaOcnCTJc" TargetMode="External"/><Relationship Id="rId1569" Type="http://schemas.openxmlformats.org/officeDocument/2006/relationships/hyperlink" Target="https://youtu.be/gz34-kpuR84"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Zg4WEuElJI" TargetMode="External"/><Relationship Id="rId972" Type="http://schemas.openxmlformats.org/officeDocument/2006/relationships/hyperlink" Target="https://youtu.be/ejK5AqSQMwk" TargetMode="External"/><Relationship Id="rId1561" Type="http://schemas.openxmlformats.org/officeDocument/2006/relationships/hyperlink" Target="https://youtu.be/NDZ498hO4ps" TargetMode="External"/><Relationship Id="rId971" Type="http://schemas.openxmlformats.org/officeDocument/2006/relationships/hyperlink" Target="https://youtu.be/QLLYcfMbolM" TargetMode="External"/><Relationship Id="rId1562" Type="http://schemas.openxmlformats.org/officeDocument/2006/relationships/hyperlink" Target="https://youtu.be/oqnUAc-eCOQ" TargetMode="External"/><Relationship Id="rId970" Type="http://schemas.openxmlformats.org/officeDocument/2006/relationships/hyperlink" Target="https://youtu.be/1LBTYgtLjeE" TargetMode="External"/><Relationship Id="rId1563" Type="http://schemas.openxmlformats.org/officeDocument/2006/relationships/hyperlink" Target="https://youtu.be/3Mna_6YKMV0" TargetMode="External"/><Relationship Id="rId1564" Type="http://schemas.openxmlformats.org/officeDocument/2006/relationships/hyperlink" Target="https://youtu.be/ut2EL2pR3q4"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ckMTVhUsz0" TargetMode="External"/><Relationship Id="rId1591" Type="http://schemas.openxmlformats.org/officeDocument/2006/relationships/hyperlink" Target="https://clips.twitch.tv/SpinelessCrowdedMetalNotLikeThis-NFgxTWVg1bHGAQFi" TargetMode="External"/><Relationship Id="rId1592" Type="http://schemas.openxmlformats.org/officeDocument/2006/relationships/hyperlink" Target="https://clips.twitch.tv/AbrasiveHonestOrangeChefFrank-j8cDNyhsaAF9Icmr" TargetMode="External"/><Relationship Id="rId1593" Type="http://schemas.openxmlformats.org/officeDocument/2006/relationships/hyperlink" Target="https://youtu.be/6MOiAslVHM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SoNpbnkihP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RacyDifficultBobaM4xHeh-0dbwYygMcyx0rfqP"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MistyDependableLeopardFreakinStinkin-j09bIZFBjYKzRc5z"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R9wP8ND1I6s"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t5hXpPGKNyA"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eFN7WguO3DU"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Xp9IP1lZ7LU" TargetMode="External"/><Relationship Id="rId1581" Type="http://schemas.openxmlformats.org/officeDocument/2006/relationships/hyperlink" Target="https://youtu.be/ZPR9oUIQeEA" TargetMode="External"/><Relationship Id="rId1582" Type="http://schemas.openxmlformats.org/officeDocument/2006/relationships/hyperlink" Target="https://youtu.be/gHoGodHBYmM"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loNcgSec9fw"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wU6hfjRrSxo"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xqGdtKz3vWg"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V87CeEi0AsQ" TargetMode="External"/><Relationship Id="rId1532" Type="http://schemas.openxmlformats.org/officeDocument/2006/relationships/hyperlink" Target="https://youtu.be/ubHiXNrq-OM" TargetMode="External"/><Relationship Id="rId1533" Type="http://schemas.openxmlformats.org/officeDocument/2006/relationships/hyperlink" Target="https://youtu.be/jUYJKy7kPJM" TargetMode="External"/><Relationship Id="rId1534" Type="http://schemas.openxmlformats.org/officeDocument/2006/relationships/hyperlink" Target="https://clips.twitch.tv/HotKnottyTurnipDerp" TargetMode="External"/><Relationship Id="rId1535" Type="http://schemas.openxmlformats.org/officeDocument/2006/relationships/hyperlink" Target="https://youtu.be/sgGbpZD7NYE" TargetMode="External"/><Relationship Id="rId1536" Type="http://schemas.openxmlformats.org/officeDocument/2006/relationships/hyperlink" Target="https://youtu.be/FX3sCjSeE_o" TargetMode="External"/><Relationship Id="rId1537" Type="http://schemas.openxmlformats.org/officeDocument/2006/relationships/hyperlink" Target="https://youtu.be/Wh0PiWdcdO8" TargetMode="External"/><Relationship Id="rId1538" Type="http://schemas.openxmlformats.org/officeDocument/2006/relationships/hyperlink" Target="https://youtu.be/OXWCYtAuHCc" TargetMode="External"/><Relationship Id="rId1539" Type="http://schemas.openxmlformats.org/officeDocument/2006/relationships/hyperlink" Target="https://youtu.be/h4hEoYBsvtw"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qr647GdRJBc" TargetMode="External"/><Relationship Id="rId1531" Type="http://schemas.openxmlformats.org/officeDocument/2006/relationships/hyperlink" Target="https://youtu.be/hjwdmmdBQQ0" TargetMode="External"/><Relationship Id="rId1521" Type="http://schemas.openxmlformats.org/officeDocument/2006/relationships/hyperlink" Target="https://youtu.be/Wfq4ZAr7ero" TargetMode="External"/><Relationship Id="rId1522" Type="http://schemas.openxmlformats.org/officeDocument/2006/relationships/hyperlink" Target="https://youtu.be/gzdnV0_HfsY" TargetMode="External"/><Relationship Id="rId1523" Type="http://schemas.openxmlformats.org/officeDocument/2006/relationships/hyperlink" Target="https://youtu.be/ZZg3OSmQkzw" TargetMode="External"/><Relationship Id="rId1524" Type="http://schemas.openxmlformats.org/officeDocument/2006/relationships/hyperlink" Target="https://youtu.be/ioQWDuOmghs" TargetMode="External"/><Relationship Id="rId1525" Type="http://schemas.openxmlformats.org/officeDocument/2006/relationships/hyperlink" Target="https://youtu.be/TmQAiow0Rnw" TargetMode="External"/><Relationship Id="rId1526" Type="http://schemas.openxmlformats.org/officeDocument/2006/relationships/hyperlink" Target="https://clips.twitch.tv/IronicSmallBaconPastaThat" TargetMode="External"/><Relationship Id="rId1527" Type="http://schemas.openxmlformats.org/officeDocument/2006/relationships/hyperlink" Target="https://youtu.be/ETwbMGnjhUs" TargetMode="External"/><Relationship Id="rId1528" Type="http://schemas.openxmlformats.org/officeDocument/2006/relationships/hyperlink" Target="https://youtu.be/wT9TpExoWKc" TargetMode="External"/><Relationship Id="rId1529" Type="http://schemas.openxmlformats.org/officeDocument/2006/relationships/hyperlink" Target="https://youtu.be/nNaIS70Vl_I"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www.youtube.com/watch?v=kDeufBKsOAU" TargetMode="External"/><Relationship Id="rId1554" Type="http://schemas.openxmlformats.org/officeDocument/2006/relationships/hyperlink" Target="https://youtu.be/2w_O0zyHFmY" TargetMode="External"/><Relationship Id="rId1555" Type="http://schemas.openxmlformats.org/officeDocument/2006/relationships/hyperlink" Target="https://youtu.be/Qk97_U7SbEM" TargetMode="External"/><Relationship Id="rId1556" Type="http://schemas.openxmlformats.org/officeDocument/2006/relationships/hyperlink" Target="https://youtu.be/GKyOB2A6rIk" TargetMode="External"/><Relationship Id="rId1557" Type="http://schemas.openxmlformats.org/officeDocument/2006/relationships/hyperlink" Target="https://youtu.be/yLG7eoGL-7A" TargetMode="External"/><Relationship Id="rId1558" Type="http://schemas.openxmlformats.org/officeDocument/2006/relationships/hyperlink" Target="https://youtu.be/odNZqs6N5oA" TargetMode="External"/><Relationship Id="rId1559" Type="http://schemas.openxmlformats.org/officeDocument/2006/relationships/hyperlink" Target="https://youtu.be/iXRFMomp1lw"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dMj6gcrcCN0"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OnerousBlindingRedpandaAMPEnergy" TargetMode="External"/><Relationship Id="rId1552" Type="http://schemas.openxmlformats.org/officeDocument/2006/relationships/hyperlink" Target="https://youtu.be/Ee2Kgonkzns" TargetMode="External"/><Relationship Id="rId1553" Type="http://schemas.openxmlformats.org/officeDocument/2006/relationships/hyperlink" Target="https://youtu.be/hobNE1dk8yc" TargetMode="External"/><Relationship Id="rId1543" Type="http://schemas.openxmlformats.org/officeDocument/2006/relationships/hyperlink" Target="https://youtu.be/StU5PipHn_M" TargetMode="External"/><Relationship Id="rId1544" Type="http://schemas.openxmlformats.org/officeDocument/2006/relationships/hyperlink" Target="https://youtu.be/c36kW3uIxsg" TargetMode="External"/><Relationship Id="rId1545" Type="http://schemas.openxmlformats.org/officeDocument/2006/relationships/hyperlink" Target="https://youtu.be/ZD0CMju73nU" TargetMode="External"/><Relationship Id="rId1546" Type="http://schemas.openxmlformats.org/officeDocument/2006/relationships/hyperlink" Target="https://youtu.be/zbchXOsKbPY" TargetMode="External"/><Relationship Id="rId1547" Type="http://schemas.openxmlformats.org/officeDocument/2006/relationships/hyperlink" Target="https://clips.twitch.tv/EnticingGoldenCroquetteANELE" TargetMode="External"/><Relationship Id="rId1548" Type="http://schemas.openxmlformats.org/officeDocument/2006/relationships/hyperlink" Target="https://youtu.be/pcjir39OTPI" TargetMode="External"/><Relationship Id="rId1549" Type="http://schemas.openxmlformats.org/officeDocument/2006/relationships/hyperlink" Target="https://youtu.be/hudCn3r08_8"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u1o--hzlyjU" TargetMode="External"/><Relationship Id="rId1541" Type="http://schemas.openxmlformats.org/officeDocument/2006/relationships/hyperlink" Target="https://youtu.be/7AQWRYux8PE" TargetMode="External"/><Relationship Id="rId1542" Type="http://schemas.openxmlformats.org/officeDocument/2006/relationships/hyperlink" Target="https://youtu.be/6Gihf30Odtc" TargetMode="External"/><Relationship Id="rId2027" Type="http://schemas.openxmlformats.org/officeDocument/2006/relationships/hyperlink" Target="https://www.twitch.tv/videos/924471122" TargetMode="External"/><Relationship Id="rId2028" Type="http://schemas.openxmlformats.org/officeDocument/2006/relationships/hyperlink" Target="https://www.youtube.com/watch?v=PCcI6CIPGqk" TargetMode="External"/><Relationship Id="rId2029" Type="http://schemas.openxmlformats.org/officeDocument/2006/relationships/hyperlink" Target="https://www.youtube.com/watch?v=xWCGegw2Yq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youtu.be/qo_9Tt8brs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dailymotion.com/video/x7ykd9v?playlist=x6lwdx"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sJkf6_jvdMY"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clips.twitch.tv/BoredGrossSageResidentSleeper-RoadRockbjIdqeRh"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JVJuFsqyJ7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HPXO9760duU&amp;"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R4IxK2k5dl0&amp;"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twitch.tv/videos/1100634688" TargetMode="External"/><Relationship Id="rId2017" Type="http://schemas.openxmlformats.org/officeDocument/2006/relationships/hyperlink" Target="https://youtu.be/2fhIenEkLlY" TargetMode="External"/><Relationship Id="rId2018" Type="http://schemas.openxmlformats.org/officeDocument/2006/relationships/hyperlink" Target="https://youtu.be/HLtLqTHqXYA" TargetMode="External"/><Relationship Id="rId2019" Type="http://schemas.openxmlformats.org/officeDocument/2006/relationships/hyperlink" Target="https://youtu.be/_iXBKQwq-Y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YOvQR_BShTA&amp;list=PLH8CCpX902G8-DFOg7YgVOyqIefxKmrqU&amp;index=4&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l-imREf_VJU&amp;list=PLH8CCpX902G8-DFOg7YgVOyqIefxKmrqU&amp;index=2&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dOCaFHQS77I&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pup88pmhfik&amp;list=PLH8CCpX902G8-DFOg7YgVOyqIefxKmrqU&amp;index=1&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bymG0fP87Kc&amp;list=PLH8CCpX902G8-DFOg7YgVOyqIefxKmrqU&amp;index=5&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twitch.tv/videos/856216849" TargetMode="External"/><Relationship Id="rId2049" Type="http://schemas.openxmlformats.org/officeDocument/2006/relationships/table" Target="../tables/table1.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AcceptableHeartlessSwallowRalpherZ-6xSu6NcEeyUdPQ5L"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clips.twitch.tv/DeterminedHelplessSandwichBleedPurple-lAYeTZqEQx6MtdGl"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www.twitch.tv/videos/980535952"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FantasticHumbleNuggetsAMPTropPunch-8vOucFusTrXlS3mn"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drawing" Target="../drawings/drawing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vmlDrawing" Target="../drawings/vmlDrawing1.v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clips.twitch.tv/PrettySillySowSmoocherZ-JGR5f22YfuR4vSpF" TargetMode="External"/><Relationship Id="rId2039" Type="http://schemas.openxmlformats.org/officeDocument/2006/relationships/hyperlink" Target="https://clips.twitch.tv/PunchyAgitatedCardOMGScoots-IUFIXeBxJHu4yc7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oO5-I1f_Syo"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YKJ05njeDN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twitter.com/zelpikukirby/status/1295234878305271808"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youtu.be/txmlCrRSxv8"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youtu.be/7fwDH3Vvugs"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BenevolentHelpfulDumplingsPrimeMe-C00CjCwHGZ-srYUV"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7882406"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www.twitch.tv/videos/993840737"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youtu.be/U69TxGBhuZk"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twitch.tv/videos/1000192108" TargetMode="External"/><Relationship Id="rId2007" Type="http://schemas.openxmlformats.org/officeDocument/2006/relationships/hyperlink" Target="https://www.youtube.com/watch?v=t1HnNjiQxHs" TargetMode="External"/><Relationship Id="rId200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u5aVDsE4yZs&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TolerantAverageRuffRlyTho-zX57UWAo4ptp3peF"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BoldDaintyHamburgerDoggo-HwljQ6lnz6OyXn3N"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clips.twitch.tv/RichSpineyBubbleteaM4xHeh-fIFup2DAWZcRVyH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youtu.be/vRD_ott4DpA"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twitch.tv/videos/926486795"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table" Target="../tables/table2.xml"/><Relationship Id="rId2051" Type="http://schemas.openxmlformats.org/officeDocument/2006/relationships/table" Target="../tables/table3.x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clips.twitch.tv/BashfulBumblingGuanacoPastaThat-z5cyWFvHAyO-9oOq" TargetMode="External"/><Relationship Id="rId1616" Type="http://schemas.openxmlformats.org/officeDocument/2006/relationships/hyperlink" Target="https://clips.twitch.tv/GeniusCuriousBeeFloof-wUpHUgAU3iHCY-pW"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SleepyMoralDogeDuDudu-Y_xr_ueYZqGH7D_Z"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1011472618"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1015265953"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clips.twitch.tv/RelievedSuaveSpaghettiStoneLightning-oc-Tpew5oC1VrvWX" TargetMode="External"/><Relationship Id="rId1632" Type="http://schemas.openxmlformats.org/officeDocument/2006/relationships/hyperlink" Target="https://clips.twitch.tv/FaintSoftMochaWTRuck-qoK4I-YfhhUo9cNQ" TargetMode="External"/><Relationship Id="rId1633" Type="http://schemas.openxmlformats.org/officeDocument/2006/relationships/hyperlink" Target="https://clips.twitch.tv/MoldySplendidRhinocerosRickroll-GcvBBSYnACIwSpll" TargetMode="External"/><Relationship Id="rId1634" Type="http://schemas.openxmlformats.org/officeDocument/2006/relationships/hyperlink" Target="https://clips.twitch.tv/VictoriousDelightfulBunnyAliens-a9XNN49WY-nedmyt" TargetMode="External"/><Relationship Id="rId1635" Type="http://schemas.openxmlformats.org/officeDocument/2006/relationships/hyperlink" Target="https://clips.twitch.tv/SucculentPiliableGrassDAESuppy-JEuipgdiPD9TP0SW" TargetMode="External"/><Relationship Id="rId1636" Type="http://schemas.openxmlformats.org/officeDocument/2006/relationships/hyperlink" Target="https://youtu.be/BPjytbNrRv4?t=160" TargetMode="External"/><Relationship Id="rId1637" Type="http://schemas.openxmlformats.org/officeDocument/2006/relationships/hyperlink" Target="https://youtu.be/YniuVwsS0lw?t=237" TargetMode="External"/><Relationship Id="rId1638" Type="http://schemas.openxmlformats.org/officeDocument/2006/relationships/hyperlink" Target="https://www.twitch.tv/videos/1110672226" TargetMode="External"/><Relationship Id="rId929" Type="http://schemas.openxmlformats.org/officeDocument/2006/relationships/hyperlink" Target="https://youtu.be/xwQVuGezGdY" TargetMode="External"/><Relationship Id="rId1639" Type="http://schemas.openxmlformats.org/officeDocument/2006/relationships/hyperlink" Target="https://youtu.be/44D6qGmxI0g?t=232"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CovertStrongKumquatAMPEnergyCherry-SNR_WdDRKX1IWsZX" TargetMode="External"/><Relationship Id="rId1620" Type="http://schemas.openxmlformats.org/officeDocument/2006/relationships/hyperlink" Target="https://www.twitch.tv/videos/918236232" TargetMode="External"/><Relationship Id="rId1621" Type="http://schemas.openxmlformats.org/officeDocument/2006/relationships/hyperlink" Target="https://clips.twitch.tv/CooperativeToughClamKeyboardCat-WMqqrTRLaI53Tf0e" TargetMode="External"/><Relationship Id="rId1622" Type="http://schemas.openxmlformats.org/officeDocument/2006/relationships/hyperlink" Target="https://youtu.be/Ngat0aiNqB8" TargetMode="External"/><Relationship Id="rId1623" Type="http://schemas.openxmlformats.org/officeDocument/2006/relationships/hyperlink" Target="https://clips.twitch.tv/TangentialPrettyMartenFUNgineer-JujlITh1bGg2iakw" TargetMode="External"/><Relationship Id="rId1624" Type="http://schemas.openxmlformats.org/officeDocument/2006/relationships/hyperlink" Target="https://clips.twitch.tv/JollyDiligentPenguinSMOrc--EMUAg5b-JFCQYIk" TargetMode="External"/><Relationship Id="rId1625" Type="http://schemas.openxmlformats.org/officeDocument/2006/relationships/hyperlink" Target="https://clips.twitch.tv/DistinctSuccessfulSheepUnSane-jLeVVYFC94IXBfkt" TargetMode="External"/><Relationship Id="rId1626" Type="http://schemas.openxmlformats.org/officeDocument/2006/relationships/hyperlink" Target="https://clips.twitch.tv/ElatedGiftedPenguinKreygasm" TargetMode="External"/><Relationship Id="rId1627" Type="http://schemas.openxmlformats.org/officeDocument/2006/relationships/hyperlink" Target="https://clips.twitch.tv/WiseBlitheWombatThunBeast-DSaNfN9_JZ-ExMnk"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www.twitch.tv/videos/1080842925" TargetMode="External"/><Relationship Id="rId917" Type="http://schemas.openxmlformats.org/officeDocument/2006/relationships/hyperlink" Target="https://youtu.be/8pUCG6pIQt8" TargetMode="External"/><Relationship Id="rId1629" Type="http://schemas.openxmlformats.org/officeDocument/2006/relationships/hyperlink" Target="https://youtu.be/Ebxa9QLmsOA"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RWYJCk_yCAU"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8738"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5VwqykDW0oQ" TargetMode="External"/><Relationship Id="rId1691" Type="http://schemas.openxmlformats.org/officeDocument/2006/relationships/hyperlink" Target="https://youtu.be/prEpqvZQgLQ" TargetMode="External"/><Relationship Id="rId1692" Type="http://schemas.openxmlformats.org/officeDocument/2006/relationships/hyperlink" Target="https://youtu.be/mF124RG60n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ftePd1cjfo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9oaIhANWDzo"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uQb2vYe8YI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QWmK3VCxdP8"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clips.twitch.tv/TastyBombasticGoshawkSwiftRage-csr23mqukf-dkva0"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SBnH1_4qsD4" TargetMode="External"/><Relationship Id="rId1204" Type="http://schemas.openxmlformats.org/officeDocument/2006/relationships/hyperlink" Target="https://youtu.be/kA6JpY5w6fo" TargetMode="External"/><Relationship Id="rId1688" Type="http://schemas.openxmlformats.org/officeDocument/2006/relationships/hyperlink" Target="https://youtu.be/czwc5nX4nvk"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ZmY_5WSb6yM"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PoliteCorrectFennelFutureMan-S7x_QbpR3NCRjcXh" TargetMode="External"/><Relationship Id="rId1681" Type="http://schemas.openxmlformats.org/officeDocument/2006/relationships/hyperlink" Target="https://www.youtube.com/watch?v=DIcjtHJf4AI" TargetMode="External"/><Relationship Id="rId851" Type="http://schemas.openxmlformats.org/officeDocument/2006/relationships/hyperlink" Target="https://youtu.be/oC1Zh9TZP8Q" TargetMode="External"/><Relationship Id="rId1682" Type="http://schemas.openxmlformats.org/officeDocument/2006/relationships/hyperlink" Target="https://twitter.com/Samura1man/status/1271734162496516096"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www.twitch.tv/videos/440754616"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ksVlOqlAR1g"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AN8TAOiDrSg"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SnappyPopularPlumageKippa-oFAcJHCmo2dYAqbW" TargetMode="External"/><Relationship Id="rId1654" Type="http://schemas.openxmlformats.org/officeDocument/2006/relationships/hyperlink" Target="https://clips.twitch.tv/PreciousArbitraryCockroachTheThing-NoAlpC-FLeFL4OXk" TargetMode="External"/><Relationship Id="rId1655" Type="http://schemas.openxmlformats.org/officeDocument/2006/relationships/hyperlink" Target="https://youtu.be/HsmWbWdEeec" TargetMode="External"/><Relationship Id="rId1656" Type="http://schemas.openxmlformats.org/officeDocument/2006/relationships/hyperlink" Target="https://clips.twitch.tv/CrepuscularGlutenFreeTriangle4Head-G1GncI5mOyblE7lb" TargetMode="External"/><Relationship Id="rId1657" Type="http://schemas.openxmlformats.org/officeDocument/2006/relationships/hyperlink" Target="https://clips.twitch.tv/CourteousSucculentFlamingoBrokeBack-DVt66cWUV6FhMqQQ" TargetMode="External"/><Relationship Id="rId1658" Type="http://schemas.openxmlformats.org/officeDocument/2006/relationships/hyperlink" Target="https://www.twitch.tv/videos/979264369" TargetMode="External"/><Relationship Id="rId1659" Type="http://schemas.openxmlformats.org/officeDocument/2006/relationships/hyperlink" Target="https://clips.twitch.tv/IcyInnocentSaladVoHiYo-NGu_Safk1kUe48Bn"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opularThankfulKoalaBrokeBack-QOOiXTj8G4jLIpMu" TargetMode="External"/><Relationship Id="rId1651" Type="http://schemas.openxmlformats.org/officeDocument/2006/relationships/hyperlink" Target="https://clips.twitch.tv/PowerfulSolidCobraLitFam-sEProl-5R3vDO70U" TargetMode="External"/><Relationship Id="rId1652" Type="http://schemas.openxmlformats.org/officeDocument/2006/relationships/hyperlink" Target="https://clips.twitch.tv/SlipperyHeadstrongOpossumUnSane-8Unv7ShlQXNcgCpj" TargetMode="External"/><Relationship Id="rId1642" Type="http://schemas.openxmlformats.org/officeDocument/2006/relationships/hyperlink" Target="https://youtu.be/bTLav8Z0d5c" TargetMode="External"/><Relationship Id="rId1643" Type="http://schemas.openxmlformats.org/officeDocument/2006/relationships/hyperlink" Target="https://clips.twitch.tv/FrailObservantIcecreamGivePLZ-liw9Dl9Or3Rv5eee" TargetMode="External"/><Relationship Id="rId1644" Type="http://schemas.openxmlformats.org/officeDocument/2006/relationships/hyperlink" Target="https://clips.twitch.tv/HotCooperativeOpossumPJSalt-IufDvRF0-_gSjIoA" TargetMode="External"/><Relationship Id="rId1645" Type="http://schemas.openxmlformats.org/officeDocument/2006/relationships/hyperlink" Target="https://youtu.be/zxdCgZxKjxs?t=503" TargetMode="External"/><Relationship Id="rId1646" Type="http://schemas.openxmlformats.org/officeDocument/2006/relationships/hyperlink" Target="https://youtu.be/h2XcnyNjrM0?t=255" TargetMode="External"/><Relationship Id="rId1647" Type="http://schemas.openxmlformats.org/officeDocument/2006/relationships/hyperlink" Target="https://youtu.be/7RLL-1f6vME?t=25" TargetMode="External"/><Relationship Id="rId1648" Type="http://schemas.openxmlformats.org/officeDocument/2006/relationships/hyperlink" Target="https://clips.twitch.tv/BusyInterestingPicklesM4xHeh-tMtBAnukEan4sFei" TargetMode="External"/><Relationship Id="rId1649" Type="http://schemas.openxmlformats.org/officeDocument/2006/relationships/hyperlink" Target="https://clips.twitch.tv/KitschyTalentedMartenMrDestructoid-MlIZI_PwnH00qEiq"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CPgWStNzuwc?t=268" TargetMode="External"/><Relationship Id="rId1641" Type="http://schemas.openxmlformats.org/officeDocument/2006/relationships/hyperlink" Target="https://youtu.be/pqHu_DCan8A?t=168" TargetMode="External"/><Relationship Id="rId1675" Type="http://schemas.openxmlformats.org/officeDocument/2006/relationships/hyperlink" Target="https://clips.twitch.tv/FurtiveSparklingCucumberMau5-o3NH7Kl3doIxhEgO" TargetMode="External"/><Relationship Id="rId1676" Type="http://schemas.openxmlformats.org/officeDocument/2006/relationships/hyperlink" Target="https://clips.twitch.tv/HotAverageHamKlappa-xvtqpOGGRSa3QTr-" TargetMode="External"/><Relationship Id="rId1677" Type="http://schemas.openxmlformats.org/officeDocument/2006/relationships/hyperlink" Target="https://clips.twitch.tv/ScrumptiousObliqueGuanacoTTours-zB2uMCZscAioVj8_" TargetMode="External"/><Relationship Id="rId1678" Type="http://schemas.openxmlformats.org/officeDocument/2006/relationships/hyperlink" Target="https://clips.twitch.tv/AnnoyingTiredPieShazBotstix-WyffPWz9ep98XAQB" TargetMode="External"/><Relationship Id="rId1679" Type="http://schemas.openxmlformats.org/officeDocument/2006/relationships/hyperlink" Target="https://clips.twitch.tv/PowerfulCredulousAirGuitarHoneyBadger-8nhodwUNSSzyA3S9"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njASrZML5is?t=275"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ResilientTacitSmoothieMcaT-qUYdfZtq7i1vAfz4" TargetMode="External"/><Relationship Id="rId1672" Type="http://schemas.openxmlformats.org/officeDocument/2006/relationships/hyperlink" Target="https://clips.twitch.tv/ImpossibleDeterminedTrayAsianGlow-naYCsJN9PF3-6z6v" TargetMode="External"/><Relationship Id="rId1673" Type="http://schemas.openxmlformats.org/officeDocument/2006/relationships/hyperlink" Target="https://clips.twitch.tv/VainDepressedMooseDatBoi" TargetMode="External"/><Relationship Id="rId1674" Type="http://schemas.openxmlformats.org/officeDocument/2006/relationships/hyperlink" Target="https://clips.twitch.tv/ConfidentDirtyJuiceTakeNRG-SZf5-bCOcU2iCAmN" TargetMode="External"/><Relationship Id="rId1664" Type="http://schemas.openxmlformats.org/officeDocument/2006/relationships/hyperlink" Target="https://clips.twitch.tv/SpicySeductiveGerbilTinyFace-RS3GOcfsWCdPSeCP" TargetMode="External"/><Relationship Id="rId1665" Type="http://schemas.openxmlformats.org/officeDocument/2006/relationships/hyperlink" Target="https://clips.twitch.tv/ConfidentHilariousBaguetteDendiFace-iH1sAqAzNAVt_8J-" TargetMode="External"/><Relationship Id="rId1666" Type="http://schemas.openxmlformats.org/officeDocument/2006/relationships/hyperlink" Target="https://clips.twitch.tv/SucculentAmorphousLatteWutFace-WIw__SkNy3cUpOCl" TargetMode="External"/><Relationship Id="rId1667" Type="http://schemas.openxmlformats.org/officeDocument/2006/relationships/hyperlink" Target="https://www.twitch.tv/videos/1132348793" TargetMode="External"/><Relationship Id="rId1668" Type="http://schemas.openxmlformats.org/officeDocument/2006/relationships/hyperlink" Target="https://clips.twitch.tv/ThoughtfulCrowdedSquirrel4Head-665104J5_DoT_SoK" TargetMode="External"/><Relationship Id="rId1669" Type="http://schemas.openxmlformats.org/officeDocument/2006/relationships/hyperlink" Target="https://clips.twitch.tv/EphemeralObedientWhalePMSTwi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RoughFantasticShieldAMPTropPunch-xbmm8vH3jpw7p4Ib" TargetMode="External"/><Relationship Id="rId1661" Type="http://schemas.openxmlformats.org/officeDocument/2006/relationships/hyperlink" Target="https://youtu.be/LyJdXooB9YY" TargetMode="External"/><Relationship Id="rId1662" Type="http://schemas.openxmlformats.org/officeDocument/2006/relationships/hyperlink" Target="https://clips.twitch.tv/SingleFilthyTitanItsBoshyTime-ExNjOf07AwNRVUnF" TargetMode="External"/><Relationship Id="rId1663" Type="http://schemas.openxmlformats.org/officeDocument/2006/relationships/hyperlink" Target="https://clips.twitch.tv/TenuousCautiousAnteaterYouWHY-TO3L98dvBAZ5v_I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3000</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3290</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3000</v>
      </c>
      <c r="D16" s="1393" t="s">
        <v>10106</v>
      </c>
      <c r="E16" s="1392" t="s">
        <v>10087</v>
      </c>
      <c r="F16" s="1394">
        <v>44250.0</v>
      </c>
    </row>
    <row r="17">
      <c r="A17" s="1397" t="s">
        <v>10107</v>
      </c>
      <c r="B17" s="1395" t="s">
        <v>10089</v>
      </c>
      <c r="C17" s="1392" t="s">
        <v>3955</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4167</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4837</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2594</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2594</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3039</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4598</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3000</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4917</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1485</v>
      </c>
      <c r="D130" s="1409" t="s">
        <v>10152</v>
      </c>
      <c r="E130" s="1392" t="s">
        <v>10087</v>
      </c>
      <c r="F130" s="1410">
        <v>43925.0</v>
      </c>
    </row>
    <row r="131">
      <c r="A131" s="1404"/>
      <c r="B131" s="1396" t="s">
        <v>10092</v>
      </c>
      <c r="C131" s="1392" t="s">
        <v>4125</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4865</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4167</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4883</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2512</v>
      </c>
      <c r="D181" s="1409" t="s">
        <v>10169</v>
      </c>
      <c r="E181" s="1392" t="s">
        <v>10137</v>
      </c>
      <c r="F181" s="1410">
        <v>43729.0</v>
      </c>
    </row>
    <row r="182">
      <c r="A182" s="1404"/>
      <c r="B182" s="1398" t="s">
        <v>10095</v>
      </c>
      <c r="C182" s="1392" t="s">
        <v>4167</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613</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2930</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3955</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6363</v>
      </c>
      <c r="D226" s="1421" t="s">
        <v>10186</v>
      </c>
      <c r="E226" s="1417" t="s">
        <v>10087</v>
      </c>
      <c r="F226" s="1419">
        <v>44418.0</v>
      </c>
    </row>
    <row r="227">
      <c r="A227" s="1415"/>
      <c r="B227" s="1422" t="s">
        <v>10092</v>
      </c>
      <c r="C227" s="1417" t="s">
        <v>4711</v>
      </c>
      <c r="D227" s="1421" t="s">
        <v>10187</v>
      </c>
      <c r="E227" s="1417" t="s">
        <v>10097</v>
      </c>
      <c r="F227" s="1419">
        <v>44425.0</v>
      </c>
    </row>
    <row r="228">
      <c r="A228" s="1415"/>
      <c r="B228" s="1423" t="s">
        <v>10095</v>
      </c>
      <c r="C228" s="1417" t="s">
        <v>4449</v>
      </c>
      <c r="D228" s="1421" t="s">
        <v>10188</v>
      </c>
      <c r="E228" s="1417" t="s">
        <v>10189</v>
      </c>
      <c r="F228" s="1419">
        <v>43942.0</v>
      </c>
    </row>
    <row r="229">
      <c r="A229" s="1415"/>
      <c r="B229" s="1423" t="s">
        <v>10099</v>
      </c>
      <c r="C229" s="1417" t="s">
        <v>4875</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2225</v>
      </c>
      <c r="D236" s="1431" t="s">
        <v>10192</v>
      </c>
      <c r="E236" s="1430" t="s">
        <v>10087</v>
      </c>
      <c r="F236" s="1419">
        <v>44433.0</v>
      </c>
    </row>
    <row r="237">
      <c r="A237" s="1427"/>
      <c r="B237" s="1432" t="s">
        <v>10089</v>
      </c>
      <c r="C237" s="1430" t="s">
        <v>2512</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3290</v>
      </c>
      <c r="D239" s="1431" t="s">
        <v>10196</v>
      </c>
      <c r="E239" s="1430" t="s">
        <v>10087</v>
      </c>
      <c r="F239" s="1419">
        <v>44433.0</v>
      </c>
    </row>
    <row r="240">
      <c r="A240" s="1427"/>
      <c r="B240" s="1435" t="s">
        <v>10099</v>
      </c>
      <c r="C240" s="1430" t="s">
        <v>4449</v>
      </c>
      <c r="D240" s="1434" t="s">
        <v>10197</v>
      </c>
      <c r="E240" s="1430" t="s">
        <v>10189</v>
      </c>
      <c r="F240" s="1419">
        <v>44433.0</v>
      </c>
    </row>
    <row r="241">
      <c r="A241" s="1427"/>
      <c r="B241" s="1435" t="s">
        <v>10198</v>
      </c>
      <c r="C241" s="1430" t="s">
        <v>4711</v>
      </c>
      <c r="D241" s="1431" t="s">
        <v>10199</v>
      </c>
      <c r="E241" s="1430" t="s">
        <v>10195</v>
      </c>
      <c r="F241" s="1419">
        <v>44435.0</v>
      </c>
    </row>
    <row r="242">
      <c r="A242" s="1427"/>
      <c r="B242" s="1435" t="s">
        <v>10200</v>
      </c>
      <c r="C242" s="1430" t="s">
        <v>6726</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6363</v>
      </c>
      <c r="D246" s="1431" t="s">
        <v>10202</v>
      </c>
      <c r="E246" s="1430" t="s">
        <v>10087</v>
      </c>
      <c r="F246" s="1419">
        <v>44434.0</v>
      </c>
    </row>
    <row r="247">
      <c r="A247" s="1436"/>
      <c r="B247" s="1439" t="s">
        <v>10089</v>
      </c>
      <c r="C247" s="1430" t="s">
        <v>2225</v>
      </c>
      <c r="D247" s="1431" t="s">
        <v>10203</v>
      </c>
      <c r="E247" s="1430" t="s">
        <v>10087</v>
      </c>
      <c r="F247" s="1419">
        <v>44434.0</v>
      </c>
    </row>
    <row r="248">
      <c r="A248" s="1436"/>
      <c r="B248" s="1440" t="s">
        <v>10092</v>
      </c>
      <c r="C248" s="1430" t="s">
        <v>2512</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3290</v>
      </c>
      <c r="D250" s="1431" t="s">
        <v>10207</v>
      </c>
      <c r="E250" s="1430" t="s">
        <v>10087</v>
      </c>
      <c r="F250" s="1419">
        <v>44435.0</v>
      </c>
    </row>
    <row r="251">
      <c r="A251" s="1436"/>
      <c r="B251" s="1441" t="s">
        <v>10198</v>
      </c>
      <c r="C251" s="1430" t="s">
        <v>4449</v>
      </c>
      <c r="D251" s="1431" t="s">
        <v>10208</v>
      </c>
      <c r="E251" s="1430" t="s">
        <v>10189</v>
      </c>
      <c r="F251" s="1419">
        <v>44434.0</v>
      </c>
    </row>
    <row r="252">
      <c r="A252" s="1436"/>
      <c r="B252" s="1441" t="s">
        <v>10200</v>
      </c>
      <c r="C252" s="1430" t="s">
        <v>4711</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818</v>
      </c>
      <c r="G29" s="130" t="s">
        <v>1244</v>
      </c>
      <c r="H29" s="187" t="s">
        <v>1929</v>
      </c>
      <c r="I29" s="186" t="s">
        <v>1930</v>
      </c>
      <c r="J29" s="187" t="s">
        <v>1931</v>
      </c>
      <c r="K29" s="186" t="s">
        <v>621</v>
      </c>
      <c r="L29" s="186" t="s">
        <v>1310</v>
      </c>
      <c r="M29" s="187" t="s">
        <v>1932</v>
      </c>
      <c r="N29" s="187" t="s">
        <v>1933</v>
      </c>
      <c r="O29" s="186" t="s">
        <v>1934</v>
      </c>
      <c r="P29" s="187" t="s">
        <v>1935</v>
      </c>
      <c r="Q29" s="226"/>
      <c r="R29" s="226"/>
      <c r="S29" s="187" t="s">
        <v>1646</v>
      </c>
      <c r="T29" s="226"/>
      <c r="U29" s="226"/>
      <c r="V29" s="226"/>
      <c r="W29" s="164"/>
      <c r="X29" s="186" t="s">
        <v>1936</v>
      </c>
      <c r="Y29" s="187" t="s">
        <v>1937</v>
      </c>
      <c r="Z29" s="187" t="s">
        <v>1938</v>
      </c>
      <c r="AA29" s="186" t="s">
        <v>1307</v>
      </c>
      <c r="AB29" s="186" t="s">
        <v>550</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1096</v>
      </c>
      <c r="AX29" s="187" t="s">
        <v>1947</v>
      </c>
      <c r="AY29" s="171"/>
      <c r="AZ29" s="226"/>
      <c r="BA29" s="187"/>
      <c r="BB29" s="187" t="s">
        <v>1948</v>
      </c>
      <c r="BC29" s="186" t="s">
        <v>1011</v>
      </c>
      <c r="BD29" s="187" t="s">
        <v>1949</v>
      </c>
      <c r="BE29" s="187" t="s">
        <v>1950</v>
      </c>
      <c r="BF29" s="187"/>
      <c r="BG29" s="186" t="s">
        <v>1951</v>
      </c>
      <c r="BH29" s="193"/>
      <c r="BI29" s="186" t="s">
        <v>1952</v>
      </c>
      <c r="BJ29" s="186" t="s">
        <v>391</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1216</v>
      </c>
      <c r="CC29" s="187" t="s">
        <v>1964</v>
      </c>
      <c r="CD29" s="188" t="s">
        <v>1965</v>
      </c>
      <c r="CE29" s="188"/>
      <c r="CF29" s="186" t="s">
        <v>1966</v>
      </c>
      <c r="CG29" s="187" t="s">
        <v>1411</v>
      </c>
      <c r="CH29" s="187" t="s">
        <v>1967</v>
      </c>
      <c r="CI29" s="187" t="s">
        <v>1968</v>
      </c>
      <c r="CJ29" s="226"/>
      <c r="CK29" s="187" t="s">
        <v>1969</v>
      </c>
      <c r="CL29" s="154" t="s">
        <v>503</v>
      </c>
      <c r="CM29" s="159" t="str">
        <f>HYPERLINK("https://www.youtube.com/watch?v=X66lFoaVyLY","15.60")</f>
        <v>15.60</v>
      </c>
      <c r="CN29" s="226"/>
      <c r="CO29" s="226"/>
      <c r="CP29" s="226"/>
      <c r="CQ29" s="226"/>
      <c r="CR29" s="187" t="s">
        <v>1970</v>
      </c>
      <c r="CS29" s="171"/>
      <c r="CT29" s="226"/>
      <c r="CU29" s="186" t="s">
        <v>1219</v>
      </c>
      <c r="CV29" s="186" t="s">
        <v>1971</v>
      </c>
      <c r="CW29" s="187"/>
      <c r="CX29" s="226"/>
      <c r="CY29" s="187" t="s">
        <v>1472</v>
      </c>
      <c r="CZ29" s="142" t="s">
        <v>1482</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967</v>
      </c>
      <c r="DP29" s="226"/>
      <c r="DQ29" s="187" t="s">
        <v>1323</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819</v>
      </c>
      <c r="D30" s="65" t="s">
        <v>819</v>
      </c>
      <c r="E30" s="66" t="s">
        <v>820</v>
      </c>
      <c r="F30" s="67" t="s">
        <v>321</v>
      </c>
      <c r="G30" s="63" t="s">
        <v>1487</v>
      </c>
      <c r="H30" s="163" t="s">
        <v>1984</v>
      </c>
      <c r="I30" s="161" t="s">
        <v>1985</v>
      </c>
      <c r="J30" s="161" t="s">
        <v>1490</v>
      </c>
      <c r="K30" s="71" t="s">
        <v>1986</v>
      </c>
      <c r="L30" s="255" t="s">
        <v>126</v>
      </c>
      <c r="M30" s="161" t="s">
        <v>1987</v>
      </c>
      <c r="N30" s="161" t="s">
        <v>1988</v>
      </c>
      <c r="O30" s="161" t="s">
        <v>1989</v>
      </c>
      <c r="P30" s="163" t="s">
        <v>1990</v>
      </c>
      <c r="Q30" s="231"/>
      <c r="R30" s="231"/>
      <c r="S30" s="231"/>
      <c r="T30" s="231"/>
      <c r="U30" s="231"/>
      <c r="V30" s="231"/>
      <c r="W30" s="164"/>
      <c r="X30" s="260" t="s">
        <v>1991</v>
      </c>
      <c r="Y30" s="167" t="s">
        <v>1992</v>
      </c>
      <c r="Z30" s="260" t="s">
        <v>1166</v>
      </c>
      <c r="AA30" s="260" t="s">
        <v>990</v>
      </c>
      <c r="AB30" s="79" t="s">
        <v>1993</v>
      </c>
      <c r="AC30" s="260" t="s">
        <v>1994</v>
      </c>
      <c r="AD30" s="167" t="s">
        <v>1995</v>
      </c>
      <c r="AE30" s="260" t="s">
        <v>403</v>
      </c>
      <c r="AF30" s="260" t="s">
        <v>634</v>
      </c>
      <c r="AG30" s="247"/>
      <c r="AH30" s="260"/>
      <c r="AI30" s="260" t="s">
        <v>1996</v>
      </c>
      <c r="AJ30" s="247"/>
      <c r="AK30" s="164"/>
      <c r="AL30" s="170" t="s">
        <v>586</v>
      </c>
      <c r="AM30" s="170" t="s">
        <v>1997</v>
      </c>
      <c r="AN30" s="248"/>
      <c r="AO30" s="262" t="s">
        <v>1998</v>
      </c>
      <c r="AP30" s="248"/>
      <c r="AQ30" s="248"/>
      <c r="AR30" s="248"/>
      <c r="AS30" s="276" t="s">
        <v>451</v>
      </c>
      <c r="AT30" s="86" t="s">
        <v>491</v>
      </c>
      <c r="AU30" s="248"/>
      <c r="AV30" s="337"/>
      <c r="AW30" s="170" t="s">
        <v>1999</v>
      </c>
      <c r="AX30" s="248"/>
      <c r="AY30" s="171"/>
      <c r="AZ30" s="199" t="s">
        <v>2000</v>
      </c>
      <c r="BA30" s="174" t="s">
        <v>2001</v>
      </c>
      <c r="BB30" s="174" t="s">
        <v>1010</v>
      </c>
      <c r="BC30" s="174" t="s">
        <v>2002</v>
      </c>
      <c r="BD30" s="199" t="s">
        <v>2003</v>
      </c>
      <c r="BE30" s="249"/>
      <c r="BF30" s="249"/>
      <c r="BG30" s="199" t="s">
        <v>2004</v>
      </c>
      <c r="BH30" s="176"/>
      <c r="BI30" s="174" t="s">
        <v>2005</v>
      </c>
      <c r="BJ30" s="199" t="s">
        <v>2006</v>
      </c>
      <c r="BK30" s="249"/>
      <c r="BL30" s="249"/>
      <c r="BM30" s="249"/>
      <c r="BN30" s="249"/>
      <c r="BO30" s="171"/>
      <c r="BP30" s="103" t="s">
        <v>2007</v>
      </c>
      <c r="BQ30" s="178" t="s">
        <v>2008</v>
      </c>
      <c r="BR30" s="178" t="s">
        <v>1197</v>
      </c>
      <c r="BS30" s="178" t="s">
        <v>2009</v>
      </c>
      <c r="BT30" s="178" t="s">
        <v>281</v>
      </c>
      <c r="BU30" s="179" t="s">
        <v>2010</v>
      </c>
      <c r="BV30" s="178" t="s">
        <v>2011</v>
      </c>
      <c r="BW30" s="219"/>
      <c r="BX30" s="338" t="s">
        <v>1943</v>
      </c>
      <c r="BY30" s="178" t="s">
        <v>2012</v>
      </c>
      <c r="BZ30" s="219"/>
      <c r="CA30" s="219"/>
      <c r="CB30" s="219"/>
      <c r="CC30" s="219"/>
      <c r="CD30" s="219"/>
      <c r="CE30" s="219"/>
      <c r="CF30" s="235" t="s">
        <v>2013</v>
      </c>
      <c r="CG30" s="235" t="s">
        <v>1346</v>
      </c>
      <c r="CH30" s="235" t="s">
        <v>2014</v>
      </c>
      <c r="CI30" s="235" t="s">
        <v>2015</v>
      </c>
      <c r="CJ30" s="235" t="s">
        <v>391</v>
      </c>
      <c r="CK30" s="235" t="s">
        <v>2016</v>
      </c>
      <c r="CL30" s="235" t="s">
        <v>2017</v>
      </c>
      <c r="CM30" s="111" t="s">
        <v>2018</v>
      </c>
      <c r="CN30" s="250"/>
      <c r="CO30" s="235" t="s">
        <v>1171</v>
      </c>
      <c r="CP30" s="250"/>
      <c r="CQ30" s="250"/>
      <c r="CR30" s="250"/>
      <c r="CS30" s="171"/>
      <c r="CT30" s="279" t="s">
        <v>1209</v>
      </c>
      <c r="CU30" s="182" t="s">
        <v>2019</v>
      </c>
      <c r="CV30" s="279" t="s">
        <v>286</v>
      </c>
      <c r="CW30" s="279" t="s">
        <v>2020</v>
      </c>
      <c r="CX30" s="279" t="s">
        <v>2021</v>
      </c>
      <c r="CY30" s="279" t="s">
        <v>2022</v>
      </c>
      <c r="CZ30" s="281" t="s">
        <v>1650</v>
      </c>
      <c r="DA30" s="279" t="s">
        <v>1799</v>
      </c>
      <c r="DB30" s="220"/>
      <c r="DC30" s="220"/>
      <c r="DD30" s="220"/>
      <c r="DE30" s="220"/>
      <c r="DF30" s="171"/>
      <c r="DG30" s="245" t="s">
        <v>1608</v>
      </c>
      <c r="DH30" s="221"/>
      <c r="DI30" s="221"/>
      <c r="DJ30" s="245" t="s">
        <v>568</v>
      </c>
      <c r="DK30" s="127" t="s">
        <v>2023</v>
      </c>
      <c r="DL30" s="221"/>
      <c r="DM30" s="221"/>
      <c r="DN30" s="245" t="s">
        <v>1917</v>
      </c>
      <c r="DO30" s="245"/>
      <c r="DP30" s="221"/>
      <c r="DQ30" s="124" t="s">
        <v>306</v>
      </c>
      <c r="DR30" s="222"/>
      <c r="DS30" s="221"/>
      <c r="DT30" s="221"/>
      <c r="DU30" s="221"/>
      <c r="DV30" s="221"/>
      <c r="DW30" s="223"/>
      <c r="DX30" s="221"/>
      <c r="DY30" s="221"/>
      <c r="DZ30" s="221"/>
      <c r="EA30" s="245" t="s">
        <v>2024</v>
      </c>
      <c r="EB30" s="221"/>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1851</v>
      </c>
      <c r="BN31" s="187" t="s">
        <v>2054</v>
      </c>
      <c r="BO31" s="194"/>
      <c r="BP31" s="226"/>
      <c r="BQ31" s="188" t="s">
        <v>873</v>
      </c>
      <c r="BR31" s="187" t="s">
        <v>2055</v>
      </c>
      <c r="BS31" s="142" t="s">
        <v>566</v>
      </c>
      <c r="BT31" s="226"/>
      <c r="BU31" s="187" t="s">
        <v>1781</v>
      </c>
      <c r="BV31" s="186" t="s">
        <v>1745</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1790</v>
      </c>
      <c r="CV31" s="188" t="s">
        <v>2067</v>
      </c>
      <c r="CW31" s="186" t="s">
        <v>2068</v>
      </c>
      <c r="CX31" s="226"/>
      <c r="CY31" s="186" t="s">
        <v>2069</v>
      </c>
      <c r="CZ31" s="187" t="s">
        <v>2070</v>
      </c>
      <c r="DA31" s="187" t="s">
        <v>2071</v>
      </c>
      <c r="DB31" s="196" t="str">
        <f>HYPERLINK("https://youtu.be/BJNJgSLnXTM","1:18.10")</f>
        <v>1:18.10</v>
      </c>
      <c r="DC31" s="187" t="s">
        <v>2072</v>
      </c>
      <c r="DD31" s="188" t="s">
        <v>1805</v>
      </c>
      <c r="DE31" s="151" t="s">
        <v>1194</v>
      </c>
      <c r="DF31" s="171"/>
      <c r="DG31" s="226"/>
      <c r="DH31" s="186" t="s">
        <v>1985</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1743</v>
      </c>
      <c r="L32" s="161" t="s">
        <v>2083</v>
      </c>
      <c r="M32" s="161" t="s">
        <v>2084</v>
      </c>
      <c r="N32" s="161" t="s">
        <v>2085</v>
      </c>
      <c r="O32" s="161" t="s">
        <v>2086</v>
      </c>
      <c r="P32" s="161" t="s">
        <v>1990</v>
      </c>
      <c r="Q32" s="231"/>
      <c r="R32" s="231"/>
      <c r="S32" s="231"/>
      <c r="T32" s="231"/>
      <c r="U32" s="231"/>
      <c r="V32" s="231"/>
      <c r="W32" s="164"/>
      <c r="X32" s="260" t="s">
        <v>2087</v>
      </c>
      <c r="Y32" s="260" t="s">
        <v>2088</v>
      </c>
      <c r="Z32" s="260" t="s">
        <v>2018</v>
      </c>
      <c r="AA32" s="260" t="s">
        <v>2089</v>
      </c>
      <c r="AB32" s="260" t="s">
        <v>1171</v>
      </c>
      <c r="AC32" s="260" t="s">
        <v>2090</v>
      </c>
      <c r="AD32" s="260" t="s">
        <v>2091</v>
      </c>
      <c r="AE32" s="260" t="s">
        <v>497</v>
      </c>
      <c r="AF32" s="260" t="s">
        <v>1757</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1890</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1728</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1990</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1703</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1954</v>
      </c>
      <c r="BM33" s="226"/>
      <c r="BN33" s="226"/>
      <c r="BO33" s="171"/>
      <c r="BP33" s="159" t="s">
        <v>2138</v>
      </c>
      <c r="BQ33" s="142" t="s">
        <v>2139</v>
      </c>
      <c r="BR33" s="142" t="s">
        <v>2140</v>
      </c>
      <c r="BS33" s="142" t="s">
        <v>2141</v>
      </c>
      <c r="BT33" s="142" t="s">
        <v>1966</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1967</v>
      </c>
      <c r="AB34" s="274" t="s">
        <v>1872</v>
      </c>
      <c r="AC34" s="260" t="s">
        <v>2174</v>
      </c>
      <c r="AD34" s="260"/>
      <c r="AE34" s="260" t="s">
        <v>892</v>
      </c>
      <c r="AF34" s="260" t="s">
        <v>2175</v>
      </c>
      <c r="AG34" s="247"/>
      <c r="AH34" s="247"/>
      <c r="AI34" s="247"/>
      <c r="AJ34" s="247"/>
      <c r="AK34" s="164"/>
      <c r="AL34" s="248"/>
      <c r="AM34" s="248"/>
      <c r="AN34" s="248"/>
      <c r="AO34" s="248"/>
      <c r="AP34" s="248"/>
      <c r="AQ34" s="248"/>
      <c r="AR34" s="248"/>
      <c r="AS34" s="262" t="s">
        <v>1703</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1777</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3" t="s">
        <v>2190</v>
      </c>
      <c r="CL34" s="111" t="s">
        <v>2191</v>
      </c>
      <c r="CM34" s="111" t="s">
        <v>2192</v>
      </c>
      <c r="CN34" s="250"/>
      <c r="CO34" s="250"/>
      <c r="CP34" s="250"/>
      <c r="CQ34" s="250"/>
      <c r="CR34" s="250"/>
      <c r="CS34" s="171"/>
      <c r="CT34" s="279" t="s">
        <v>2193</v>
      </c>
      <c r="CU34" s="220"/>
      <c r="CV34" s="279" t="s">
        <v>2194</v>
      </c>
      <c r="CW34" s="279" t="s">
        <v>1826</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2001</v>
      </c>
      <c r="BB35" s="187" t="s">
        <v>734</v>
      </c>
      <c r="BC35" s="236" t="s">
        <v>2212</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1832</v>
      </c>
      <c r="CG35" s="187" t="s">
        <v>2132</v>
      </c>
      <c r="CH35" s="188" t="s">
        <v>2220</v>
      </c>
      <c r="CI35" s="187" t="s">
        <v>2221</v>
      </c>
      <c r="CJ35" s="226"/>
      <c r="CK35" s="187" t="s">
        <v>2222</v>
      </c>
      <c r="CL35" s="187" t="s">
        <v>1872</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1876</v>
      </c>
      <c r="AG36" s="167" t="s">
        <v>2244</v>
      </c>
      <c r="AH36" s="260"/>
      <c r="AI36" s="260" t="s">
        <v>2245</v>
      </c>
      <c r="AJ36" s="167" t="s">
        <v>1510</v>
      </c>
      <c r="AK36" s="164"/>
      <c r="AL36" s="262" t="s">
        <v>2246</v>
      </c>
      <c r="AM36" s="86" t="s">
        <v>1792</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1996</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1921</v>
      </c>
      <c r="CH36" s="235" t="s">
        <v>2274</v>
      </c>
      <c r="CI36" s="235" t="s">
        <v>2275</v>
      </c>
      <c r="CJ36" s="235" t="s">
        <v>2276</v>
      </c>
      <c r="CK36" s="235" t="s">
        <v>1169</v>
      </c>
      <c r="CL36" s="111" t="s">
        <v>1907</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1852</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1817</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1754</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1963</v>
      </c>
      <c r="DK37" s="226"/>
      <c r="DL37" s="226"/>
      <c r="DM37" s="226"/>
      <c r="DN37" s="142" t="s">
        <v>2370</v>
      </c>
      <c r="DO37" s="208" t="s">
        <v>2371</v>
      </c>
      <c r="DP37" s="349" t="str">
        <f>HYPERLINK("https://twitter.com/Qbe_Root/status/1241798344797798402","11.27")</f>
        <v>11.27</v>
      </c>
      <c r="DQ37" s="159" t="s">
        <v>2074</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1677</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2105</v>
      </c>
      <c r="BB38" s="94" t="s">
        <v>1285</v>
      </c>
      <c r="BC38" s="174" t="s">
        <v>2414</v>
      </c>
      <c r="BD38" s="174" t="s">
        <v>2415</v>
      </c>
      <c r="BE38" s="174" t="s">
        <v>2416</v>
      </c>
      <c r="BF38" s="199" t="s">
        <v>2417</v>
      </c>
      <c r="BG38" s="94" t="s">
        <v>1635</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1631</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2093</v>
      </c>
      <c r="DS38" s="245" t="s">
        <v>2465</v>
      </c>
      <c r="DT38" s="245" t="s">
        <v>2466</v>
      </c>
      <c r="DU38" s="183" t="s">
        <v>2467</v>
      </c>
      <c r="DV38" s="183"/>
      <c r="DW38" s="223" t="s">
        <v>2468</v>
      </c>
      <c r="DX38" s="183" t="s">
        <v>1971</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1887</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1651</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1918</v>
      </c>
      <c r="CN39" s="226"/>
      <c r="CO39" s="226"/>
      <c r="CP39" s="226"/>
      <c r="CQ39" s="226"/>
      <c r="CR39" s="226"/>
      <c r="CS39" s="171"/>
      <c r="CT39" s="187" t="s">
        <v>2503</v>
      </c>
      <c r="CU39" s="187" t="s">
        <v>1795</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2107</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79" t="s">
        <v>2482</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1944</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94" t="s">
        <v>2547</v>
      </c>
      <c r="BH40" s="174" t="s">
        <v>2548</v>
      </c>
      <c r="BI40" s="174"/>
      <c r="BJ40" s="174" t="s">
        <v>2549</v>
      </c>
      <c r="BK40" s="174" t="s">
        <v>2550</v>
      </c>
      <c r="BL40" s="174" t="s">
        <v>2551</v>
      </c>
      <c r="BM40" s="174" t="s">
        <v>2552</v>
      </c>
      <c r="BN40" s="174" t="s">
        <v>2553</v>
      </c>
      <c r="BO40" s="352"/>
      <c r="BP40" s="178" t="s">
        <v>2554</v>
      </c>
      <c r="BQ40" s="354" t="s">
        <v>2555</v>
      </c>
      <c r="BR40" s="178" t="s">
        <v>2556</v>
      </c>
      <c r="BS40" s="265" t="str">
        <f>HYPERLINK("https://youtu.be/zUcVzurkzxA","24.87")</f>
        <v>24.87</v>
      </c>
      <c r="BT40" s="178" t="s">
        <v>1641</v>
      </c>
      <c r="BU40" s="178" t="s">
        <v>2557</v>
      </c>
      <c r="BV40" s="178" t="s">
        <v>2558</v>
      </c>
      <c r="BW40" s="178" t="s">
        <v>2559</v>
      </c>
      <c r="BX40" s="178"/>
      <c r="BY40" s="178" t="s">
        <v>2560</v>
      </c>
      <c r="BZ40" s="178" t="s">
        <v>2561</v>
      </c>
      <c r="CA40" s="178"/>
      <c r="CB40" s="103" t="s">
        <v>2562</v>
      </c>
      <c r="CC40" s="103" t="s">
        <v>2563</v>
      </c>
      <c r="CD40" s="178" t="s">
        <v>2564</v>
      </c>
      <c r="CE40" s="355"/>
      <c r="CF40" s="235" t="s">
        <v>2565</v>
      </c>
      <c r="CG40" s="111" t="s">
        <v>2566</v>
      </c>
      <c r="CH40" s="235" t="s">
        <v>1255</v>
      </c>
      <c r="CI40" s="235" t="s">
        <v>2567</v>
      </c>
      <c r="CJ40" s="235" t="s">
        <v>2568</v>
      </c>
      <c r="CK40" s="235" t="s">
        <v>2569</v>
      </c>
      <c r="CL40" s="235" t="s">
        <v>2152</v>
      </c>
      <c r="CM40" s="235" t="s">
        <v>2570</v>
      </c>
      <c r="CN40" s="235" t="s">
        <v>2571</v>
      </c>
      <c r="CO40" s="235" t="s">
        <v>2572</v>
      </c>
      <c r="CP40" s="235"/>
      <c r="CQ40" s="235" t="s">
        <v>2573</v>
      </c>
      <c r="CR40" s="235" t="s">
        <v>2574</v>
      </c>
      <c r="CS40" s="352"/>
      <c r="CT40" s="279" t="s">
        <v>2575</v>
      </c>
      <c r="CU40" s="279" t="s">
        <v>2282</v>
      </c>
      <c r="CV40" s="279" t="s">
        <v>2576</v>
      </c>
      <c r="CW40" s="279" t="s">
        <v>2577</v>
      </c>
      <c r="CX40" s="279" t="s">
        <v>2578</v>
      </c>
      <c r="CY40" s="279" t="s">
        <v>2572</v>
      </c>
      <c r="CZ40" s="120" t="s">
        <v>2579</v>
      </c>
      <c r="DA40" s="279" t="s">
        <v>2580</v>
      </c>
      <c r="DB40" s="279" t="s">
        <v>1353</v>
      </c>
      <c r="DC40" s="279" t="s">
        <v>2581</v>
      </c>
      <c r="DD40" s="182" t="s">
        <v>2582</v>
      </c>
      <c r="DE40" s="279" t="s">
        <v>2583</v>
      </c>
      <c r="DF40" s="171"/>
      <c r="DG40" s="245" t="s">
        <v>2584</v>
      </c>
      <c r="DH40" s="183" t="s">
        <v>2585</v>
      </c>
      <c r="DI40" s="183" t="s">
        <v>1953</v>
      </c>
      <c r="DJ40" s="245" t="s">
        <v>2586</v>
      </c>
      <c r="DK40" s="245" t="s">
        <v>2267</v>
      </c>
      <c r="DL40" s="245" t="s">
        <v>806</v>
      </c>
      <c r="DM40" s="183" t="s">
        <v>749</v>
      </c>
      <c r="DN40" s="245" t="s">
        <v>2587</v>
      </c>
      <c r="DO40" s="245" t="s">
        <v>2588</v>
      </c>
      <c r="DP40" s="356" t="s">
        <v>1305</v>
      </c>
      <c r="DQ40" s="245" t="s">
        <v>2040</v>
      </c>
      <c r="DR40" s="183" t="s">
        <v>2589</v>
      </c>
      <c r="DS40" s="245" t="s">
        <v>1370</v>
      </c>
      <c r="DT40" s="245" t="s">
        <v>2590</v>
      </c>
      <c r="DU40" s="245" t="s">
        <v>2188</v>
      </c>
      <c r="DV40" s="245"/>
      <c r="DW40" s="223" t="s">
        <v>2591</v>
      </c>
      <c r="DX40" s="245" t="s">
        <v>2592</v>
      </c>
      <c r="DY40" s="183" t="s">
        <v>1360</v>
      </c>
      <c r="DZ40" s="245" t="s">
        <v>2593</v>
      </c>
      <c r="EA40" s="245" t="s">
        <v>1926</v>
      </c>
      <c r="EB40" s="183" t="s">
        <v>1595</v>
      </c>
    </row>
    <row r="41" ht="15.75" customHeight="1">
      <c r="A41" s="224" t="s">
        <v>2594</v>
      </c>
      <c r="B41" s="130" t="s">
        <v>2595</v>
      </c>
      <c r="C41" s="131" t="s">
        <v>819</v>
      </c>
      <c r="D41" s="132" t="s">
        <v>819</v>
      </c>
      <c r="E41" s="133" t="s">
        <v>819</v>
      </c>
      <c r="F41" s="134" t="s">
        <v>818</v>
      </c>
      <c r="G41" s="130" t="s">
        <v>2596</v>
      </c>
      <c r="H41" s="187" t="s">
        <v>2034</v>
      </c>
      <c r="I41" s="187" t="s">
        <v>2597</v>
      </c>
      <c r="J41" s="187" t="s">
        <v>2598</v>
      </c>
      <c r="K41" s="187" t="s">
        <v>1158</v>
      </c>
      <c r="L41" s="187" t="s">
        <v>2599</v>
      </c>
      <c r="M41" s="187" t="s">
        <v>2600</v>
      </c>
      <c r="N41" s="187" t="s">
        <v>2601</v>
      </c>
      <c r="O41" s="187" t="s">
        <v>627</v>
      </c>
      <c r="P41" s="187" t="s">
        <v>1568</v>
      </c>
      <c r="Q41" s="187" t="s">
        <v>2602</v>
      </c>
      <c r="R41" s="226"/>
      <c r="S41" s="187" t="s">
        <v>2316</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2131</v>
      </c>
      <c r="AM41" s="187" t="s">
        <v>419</v>
      </c>
      <c r="AN41" s="187" t="s">
        <v>2613</v>
      </c>
      <c r="AO41" s="187" t="s">
        <v>2614</v>
      </c>
      <c r="AP41" s="187" t="s">
        <v>1260</v>
      </c>
      <c r="AQ41" s="187" t="s">
        <v>2615</v>
      </c>
      <c r="AR41" s="187" t="s">
        <v>2616</v>
      </c>
      <c r="AS41" s="187" t="s">
        <v>2192</v>
      </c>
      <c r="AT41" s="187" t="s">
        <v>2617</v>
      </c>
      <c r="AU41" s="187" t="s">
        <v>2389</v>
      </c>
      <c r="AV41" s="226"/>
      <c r="AW41" s="187" t="s">
        <v>2618</v>
      </c>
      <c r="AX41" s="187" t="s">
        <v>2619</v>
      </c>
      <c r="AY41" s="171"/>
      <c r="AZ41" s="187" t="s">
        <v>2620</v>
      </c>
      <c r="BA41" s="187" t="s">
        <v>2621</v>
      </c>
      <c r="BB41" s="187" t="s">
        <v>1521</v>
      </c>
      <c r="BC41" s="187" t="s">
        <v>2622</v>
      </c>
      <c r="BD41" s="187" t="s">
        <v>2427</v>
      </c>
      <c r="BE41" s="187" t="s">
        <v>1041</v>
      </c>
      <c r="BF41" s="187" t="s">
        <v>2623</v>
      </c>
      <c r="BG41" s="187" t="s">
        <v>2624</v>
      </c>
      <c r="BH41" s="193"/>
      <c r="BI41" s="187" t="s">
        <v>2625</v>
      </c>
      <c r="BJ41" s="187" t="s">
        <v>796</v>
      </c>
      <c r="BK41" s="187" t="s">
        <v>2626</v>
      </c>
      <c r="BL41" s="187" t="s">
        <v>2627</v>
      </c>
      <c r="BM41" s="187" t="s">
        <v>1985</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2065</v>
      </c>
      <c r="CN41" s="187" t="s">
        <v>756</v>
      </c>
      <c r="CO41" s="187" t="s">
        <v>775</v>
      </c>
      <c r="CP41" s="187"/>
      <c r="CQ41" s="187" t="s">
        <v>2643</v>
      </c>
      <c r="CR41" s="187" t="s">
        <v>2644</v>
      </c>
      <c r="CS41" s="171"/>
      <c r="CT41" s="159" t="str">
        <f>HYPERLINK("https://www.youtube.com/watch?v=parV2KwURTw","43.36")</f>
        <v>43.36</v>
      </c>
      <c r="CU41" s="187" t="s">
        <v>1992</v>
      </c>
      <c r="CV41" s="159" t="str">
        <f>HYPERLINK("https://www.youtube.com/watch?v=BQJxGC6nKKs","30.18")</f>
        <v>30.18</v>
      </c>
      <c r="CW41" s="187" t="s">
        <v>2645</v>
      </c>
      <c r="CX41" s="186"/>
      <c r="CY41" s="186"/>
      <c r="CZ41" s="187" t="s">
        <v>1223</v>
      </c>
      <c r="DA41" s="187" t="s">
        <v>1827</v>
      </c>
      <c r="DB41" s="187" t="s">
        <v>1704</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2388</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1743</v>
      </c>
      <c r="L42" s="163" t="s">
        <v>2665</v>
      </c>
      <c r="M42" s="357" t="s">
        <v>1397</v>
      </c>
      <c r="N42" s="163" t="s">
        <v>2666</v>
      </c>
      <c r="O42" s="163" t="s">
        <v>1989</v>
      </c>
      <c r="P42" s="163" t="s">
        <v>1568</v>
      </c>
      <c r="Q42" s="231"/>
      <c r="R42" s="231"/>
      <c r="S42" s="231"/>
      <c r="T42" s="231"/>
      <c r="U42" s="231"/>
      <c r="V42" s="231"/>
      <c r="W42" s="164"/>
      <c r="X42" s="260" t="s">
        <v>1750</v>
      </c>
      <c r="Y42" s="167" t="s">
        <v>2667</v>
      </c>
      <c r="Z42" s="167" t="s">
        <v>2036</v>
      </c>
      <c r="AA42" s="167" t="s">
        <v>2668</v>
      </c>
      <c r="AB42" s="167" t="s">
        <v>1504</v>
      </c>
      <c r="AC42" s="167" t="s">
        <v>2669</v>
      </c>
      <c r="AD42" s="167"/>
      <c r="AE42" s="358"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9" t="s">
        <v>2675</v>
      </c>
      <c r="BE42" s="249"/>
      <c r="BF42" s="249"/>
      <c r="BG42" s="199" t="s">
        <v>2676</v>
      </c>
      <c r="BH42" s="360" t="s">
        <v>2677</v>
      </c>
      <c r="BI42" s="360"/>
      <c r="BJ42" s="199" t="s">
        <v>1567</v>
      </c>
      <c r="BK42" s="249"/>
      <c r="BL42" s="249"/>
      <c r="BM42" s="249"/>
      <c r="BN42" s="249"/>
      <c r="BO42" s="171"/>
      <c r="BP42" s="278"/>
      <c r="BQ42" s="179" t="s">
        <v>2678</v>
      </c>
      <c r="BR42" s="179" t="s">
        <v>2679</v>
      </c>
      <c r="BS42" s="179" t="s">
        <v>2680</v>
      </c>
      <c r="BT42" s="179" t="s">
        <v>1868</v>
      </c>
      <c r="BU42" s="179" t="s">
        <v>2428</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1712</v>
      </c>
      <c r="CK42" s="244" t="s">
        <v>1791</v>
      </c>
      <c r="CL42" s="244" t="s">
        <v>2686</v>
      </c>
      <c r="CM42" s="107" t="str">
        <f>HYPERLINK("https://www.youtube.com/watch?v=LpklkoraHfQ","15.53")</f>
        <v>15.53</v>
      </c>
      <c r="CN42" s="250"/>
      <c r="CO42" s="244"/>
      <c r="CP42" s="250"/>
      <c r="CQ42" s="250"/>
      <c r="CR42" s="250"/>
      <c r="CS42" s="171"/>
      <c r="CT42" s="182" t="s">
        <v>2687</v>
      </c>
      <c r="CU42" s="182" t="s">
        <v>2019</v>
      </c>
      <c r="CV42" s="182" t="s">
        <v>2688</v>
      </c>
      <c r="CW42" s="120" t="s">
        <v>2689</v>
      </c>
      <c r="CX42" s="361" t="s">
        <v>2690</v>
      </c>
      <c r="CY42" s="361"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2490</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1720</v>
      </c>
      <c r="BZ43" s="226"/>
      <c r="CA43" s="226"/>
      <c r="CB43" s="226"/>
      <c r="CC43" s="226"/>
      <c r="CD43" s="226"/>
      <c r="CE43" s="226"/>
      <c r="CF43" s="154" t="s">
        <v>1709</v>
      </c>
      <c r="CG43" s="154" t="s">
        <v>1371</v>
      </c>
      <c r="CH43" s="226"/>
      <c r="CI43" s="226"/>
      <c r="CJ43" s="226"/>
      <c r="CK43" s="226"/>
      <c r="CL43" s="142" t="s">
        <v>2017</v>
      </c>
      <c r="CM43" s="142" t="s">
        <v>1124</v>
      </c>
      <c r="CN43" s="226"/>
      <c r="CO43" s="226"/>
      <c r="CP43" s="226"/>
      <c r="CQ43" s="226"/>
      <c r="CR43" s="226"/>
      <c r="CS43" s="171"/>
      <c r="CT43" s="226"/>
      <c r="CU43" s="142" t="s">
        <v>1305</v>
      </c>
      <c r="CV43" s="142" t="s">
        <v>2718</v>
      </c>
      <c r="CW43" s="142" t="s">
        <v>1912</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62" t="s">
        <v>2724</v>
      </c>
      <c r="B44" s="363" t="s">
        <v>2725</v>
      </c>
      <c r="C44" s="364" t="s">
        <v>820</v>
      </c>
      <c r="D44" s="365" t="s">
        <v>615</v>
      </c>
      <c r="E44" s="366" t="s">
        <v>820</v>
      </c>
      <c r="F44" s="367" t="s">
        <v>2726</v>
      </c>
      <c r="G44" s="363" t="s">
        <v>2727</v>
      </c>
      <c r="H44" s="368" t="s">
        <v>2000</v>
      </c>
      <c r="I44" s="368" t="s">
        <v>1816</v>
      </c>
      <c r="J44" s="368" t="s">
        <v>2728</v>
      </c>
      <c r="K44" s="368" t="s">
        <v>1986</v>
      </c>
      <c r="L44" s="368" t="s">
        <v>622</v>
      </c>
      <c r="M44" s="368" t="s">
        <v>2729</v>
      </c>
      <c r="N44" s="369" t="s">
        <v>2730</v>
      </c>
      <c r="O44" s="369" t="s">
        <v>2731</v>
      </c>
      <c r="P44" s="370" t="s">
        <v>685</v>
      </c>
      <c r="Q44" s="369"/>
      <c r="R44" s="371"/>
      <c r="S44" s="371"/>
      <c r="T44" s="371"/>
      <c r="U44" s="371"/>
      <c r="V44" s="371"/>
      <c r="W44" s="372"/>
      <c r="X44" s="373" t="s">
        <v>2732</v>
      </c>
      <c r="Y44" s="373" t="s">
        <v>2733</v>
      </c>
      <c r="Z44" s="75" t="s">
        <v>2734</v>
      </c>
      <c r="AA44" s="374" t="s">
        <v>1659</v>
      </c>
      <c r="AB44" s="373" t="s">
        <v>342</v>
      </c>
      <c r="AC44" s="375" t="s">
        <v>2735</v>
      </c>
      <c r="AD44" s="373" t="s">
        <v>1995</v>
      </c>
      <c r="AE44" s="375" t="s">
        <v>2736</v>
      </c>
      <c r="AF44" s="373" t="s">
        <v>634</v>
      </c>
      <c r="AG44" s="376"/>
      <c r="AH44" s="376"/>
      <c r="AI44" s="376"/>
      <c r="AJ44" s="376"/>
      <c r="AK44" s="372"/>
      <c r="AL44" s="377" t="s">
        <v>2737</v>
      </c>
      <c r="AM44" s="378" t="s">
        <v>2047</v>
      </c>
      <c r="AN44" s="379"/>
      <c r="AO44" s="379"/>
      <c r="AP44" s="379"/>
      <c r="AQ44" s="380" t="s">
        <v>2738</v>
      </c>
      <c r="AR44" s="379"/>
      <c r="AS44" s="378" t="s">
        <v>2739</v>
      </c>
      <c r="AT44" s="378" t="s">
        <v>2740</v>
      </c>
      <c r="AU44" s="379"/>
      <c r="AV44" s="379"/>
      <c r="AW44" s="379"/>
      <c r="AX44" s="379"/>
      <c r="AY44" s="372"/>
      <c r="AZ44" s="381" t="s">
        <v>2531</v>
      </c>
      <c r="BA44" s="381" t="s">
        <v>852</v>
      </c>
      <c r="BB44" s="382" t="s">
        <v>1010</v>
      </c>
      <c r="BC44" s="382" t="s">
        <v>911</v>
      </c>
      <c r="BD44" s="381" t="s">
        <v>2741</v>
      </c>
      <c r="BE44" s="383"/>
      <c r="BF44" s="383"/>
      <c r="BG44" s="382" t="s">
        <v>2742</v>
      </c>
      <c r="BH44" s="383"/>
      <c r="BI44" s="382" t="s">
        <v>2743</v>
      </c>
      <c r="BJ44" s="382" t="s">
        <v>631</v>
      </c>
      <c r="BK44" s="383"/>
      <c r="BL44" s="383"/>
      <c r="BM44" s="383"/>
      <c r="BN44" s="383"/>
      <c r="BO44" s="372"/>
      <c r="BP44" s="384"/>
      <c r="BQ44" s="385" t="s">
        <v>1991</v>
      </c>
      <c r="BR44" s="386" t="s">
        <v>938</v>
      </c>
      <c r="BS44" s="384"/>
      <c r="BT44" s="385"/>
      <c r="BU44" s="385" t="s">
        <v>1386</v>
      </c>
      <c r="BV44" s="384"/>
      <c r="BW44" s="384"/>
      <c r="BX44" s="384"/>
      <c r="BY44" s="385"/>
      <c r="BZ44" s="384"/>
      <c r="CA44" s="384"/>
      <c r="CB44" s="384"/>
      <c r="CC44" s="384"/>
      <c r="CD44" s="384"/>
      <c r="CE44" s="387"/>
      <c r="CF44" s="388" t="s">
        <v>2744</v>
      </c>
      <c r="CG44" s="109" t="s">
        <v>776</v>
      </c>
      <c r="CH44" s="389"/>
      <c r="CI44" s="389"/>
      <c r="CJ44" s="389"/>
      <c r="CK44" s="390"/>
      <c r="CL44" s="388" t="s">
        <v>704</v>
      </c>
      <c r="CM44" s="391" t="s">
        <v>2745</v>
      </c>
      <c r="CN44" s="389"/>
      <c r="CO44" s="389"/>
      <c r="CP44" s="389"/>
      <c r="CQ44" s="389"/>
      <c r="CR44" s="389"/>
      <c r="CS44" s="372"/>
      <c r="CT44" s="392"/>
      <c r="CU44" s="393"/>
      <c r="CV44" s="394" t="s">
        <v>138</v>
      </c>
      <c r="CW44" s="393"/>
      <c r="CX44" s="392"/>
      <c r="CY44" s="393"/>
      <c r="CZ44" s="395" t="s">
        <v>2746</v>
      </c>
      <c r="DA44" s="393"/>
      <c r="DB44" s="393"/>
      <c r="DC44" s="393"/>
      <c r="DD44" s="393"/>
      <c r="DE44" s="392"/>
      <c r="DF44" s="372"/>
      <c r="DG44" s="396" t="s">
        <v>1310</v>
      </c>
      <c r="DH44" s="397"/>
      <c r="DI44" s="398"/>
      <c r="DJ44" s="399" t="s">
        <v>865</v>
      </c>
      <c r="DK44" s="398"/>
      <c r="DL44" s="126"/>
      <c r="DM44" s="397"/>
      <c r="DN44" s="399" t="s">
        <v>2747</v>
      </c>
      <c r="DO44" s="398"/>
      <c r="DP44" s="400"/>
      <c r="DQ44" s="401" t="s">
        <v>306</v>
      </c>
      <c r="DR44" s="398"/>
      <c r="DS44" s="398"/>
      <c r="DT44" s="399" t="s">
        <v>507</v>
      </c>
      <c r="DU44" s="398"/>
      <c r="DV44" s="398"/>
      <c r="DW44" s="398"/>
      <c r="DX44" s="398"/>
      <c r="DY44" s="398"/>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2435</v>
      </c>
      <c r="P45" s="187" t="s">
        <v>2754</v>
      </c>
      <c r="Q45" s="187" t="s">
        <v>2755</v>
      </c>
      <c r="R45" s="226"/>
      <c r="S45" s="226"/>
      <c r="T45" s="226"/>
      <c r="U45" s="226"/>
      <c r="V45" s="187" t="s">
        <v>2756</v>
      </c>
      <c r="W45" s="164"/>
      <c r="X45" s="187" t="s">
        <v>2675</v>
      </c>
      <c r="Y45" s="187" t="s">
        <v>2481</v>
      </c>
      <c r="Z45" s="187" t="s">
        <v>2757</v>
      </c>
      <c r="AA45" s="187" t="s">
        <v>2758</v>
      </c>
      <c r="AB45" s="187" t="s">
        <v>1662</v>
      </c>
      <c r="AC45" s="188" t="s">
        <v>1627</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2214</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2506</v>
      </c>
      <c r="CL45" s="187" t="s">
        <v>2441</v>
      </c>
      <c r="CM45" s="187" t="s">
        <v>2772</v>
      </c>
      <c r="CN45" s="226"/>
      <c r="CO45" s="187" t="s">
        <v>2773</v>
      </c>
      <c r="CP45" s="187"/>
      <c r="CQ45" s="187" t="s">
        <v>2774</v>
      </c>
      <c r="CR45" s="226"/>
      <c r="CS45" s="171"/>
      <c r="CT45" s="187" t="s">
        <v>2102</v>
      </c>
      <c r="CU45" s="226"/>
      <c r="CV45" s="187" t="s">
        <v>2038</v>
      </c>
      <c r="CW45" s="187" t="s">
        <v>2775</v>
      </c>
      <c r="CX45" s="186"/>
      <c r="CY45" s="226"/>
      <c r="CZ45" s="187" t="s">
        <v>2776</v>
      </c>
      <c r="DA45" s="187" t="s">
        <v>1765</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2307</v>
      </c>
      <c r="H46" s="161" t="s">
        <v>2783</v>
      </c>
      <c r="I46" s="161" t="s">
        <v>1015</v>
      </c>
      <c r="J46" s="71" t="s">
        <v>2206</v>
      </c>
      <c r="K46" s="71" t="s">
        <v>1817</v>
      </c>
      <c r="L46" s="161" t="s">
        <v>2784</v>
      </c>
      <c r="M46" s="161" t="s">
        <v>2785</v>
      </c>
      <c r="N46" s="161" t="s">
        <v>2786</v>
      </c>
      <c r="O46" s="161" t="s">
        <v>2290</v>
      </c>
      <c r="P46" s="71" t="s">
        <v>1804</v>
      </c>
      <c r="Q46" s="231"/>
      <c r="R46" s="231"/>
      <c r="S46" s="163" t="s">
        <v>2679</v>
      </c>
      <c r="T46" s="231"/>
      <c r="U46" s="163" t="s">
        <v>2787</v>
      </c>
      <c r="V46" s="231"/>
      <c r="W46" s="164"/>
      <c r="X46" s="402" t="s">
        <v>1598</v>
      </c>
      <c r="Y46" s="260" t="s">
        <v>2788</v>
      </c>
      <c r="Z46" s="260" t="s">
        <v>2463</v>
      </c>
      <c r="AA46" s="79" t="s">
        <v>2789</v>
      </c>
      <c r="AB46" s="260" t="s">
        <v>2104</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2593</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2276</v>
      </c>
      <c r="CV46" s="279" t="s">
        <v>1100</v>
      </c>
      <c r="CW46" s="279" t="s">
        <v>2816</v>
      </c>
      <c r="CX46" s="120" t="s">
        <v>2817</v>
      </c>
      <c r="CY46" s="120" t="s">
        <v>1797</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3" t="s">
        <v>2825</v>
      </c>
      <c r="B47" s="404" t="s">
        <v>2826</v>
      </c>
      <c r="C47" s="405" t="s">
        <v>819</v>
      </c>
      <c r="D47" s="406" t="s">
        <v>819</v>
      </c>
      <c r="E47" s="407" t="s">
        <v>819</v>
      </c>
      <c r="F47" s="408" t="s">
        <v>1242</v>
      </c>
      <c r="G47" s="404" t="s">
        <v>102</v>
      </c>
      <c r="H47" s="409" t="s">
        <v>2827</v>
      </c>
      <c r="I47" s="409" t="s">
        <v>2828</v>
      </c>
      <c r="J47" s="409" t="s">
        <v>299</v>
      </c>
      <c r="K47" s="410" t="s">
        <v>2829</v>
      </c>
      <c r="L47" s="409" t="s">
        <v>2449</v>
      </c>
      <c r="M47" s="410" t="s">
        <v>2830</v>
      </c>
      <c r="N47" s="410" t="s">
        <v>2831</v>
      </c>
      <c r="O47" s="409" t="s">
        <v>1007</v>
      </c>
      <c r="P47" s="409" t="s">
        <v>1804</v>
      </c>
      <c r="Q47" s="409" t="s">
        <v>2832</v>
      </c>
      <c r="R47" s="410" t="s">
        <v>2833</v>
      </c>
      <c r="S47" s="409" t="s">
        <v>2834</v>
      </c>
      <c r="T47" s="409" t="s">
        <v>2083</v>
      </c>
      <c r="U47" s="409" t="s">
        <v>2232</v>
      </c>
      <c r="V47" s="409" t="s">
        <v>2835</v>
      </c>
      <c r="W47" s="141"/>
      <c r="X47" s="409" t="s">
        <v>1032</v>
      </c>
      <c r="Y47" s="409" t="s">
        <v>2836</v>
      </c>
      <c r="Z47" s="410" t="s">
        <v>2018</v>
      </c>
      <c r="AA47" s="409" t="s">
        <v>2837</v>
      </c>
      <c r="AB47" s="411" t="s">
        <v>2838</v>
      </c>
      <c r="AC47" s="409" t="s">
        <v>2499</v>
      </c>
      <c r="AD47" s="409" t="s">
        <v>2839</v>
      </c>
      <c r="AE47" s="409" t="s">
        <v>660</v>
      </c>
      <c r="AF47" s="410" t="s">
        <v>2757</v>
      </c>
      <c r="AG47" s="409" t="s">
        <v>2353</v>
      </c>
      <c r="AH47" s="328" t="s">
        <v>2840</v>
      </c>
      <c r="AI47" s="409" t="s">
        <v>2841</v>
      </c>
      <c r="AJ47" s="409" t="s">
        <v>2842</v>
      </c>
      <c r="AK47" s="141"/>
      <c r="AL47" s="409" t="s">
        <v>2843</v>
      </c>
      <c r="AM47" s="410" t="s">
        <v>2844</v>
      </c>
      <c r="AN47" s="409" t="s">
        <v>2845</v>
      </c>
      <c r="AO47" s="410" t="s">
        <v>2846</v>
      </c>
      <c r="AP47" s="409" t="s">
        <v>2847</v>
      </c>
      <c r="AQ47" s="409" t="s">
        <v>2848</v>
      </c>
      <c r="AR47" s="409" t="s">
        <v>2849</v>
      </c>
      <c r="AS47" s="411" t="s">
        <v>2368</v>
      </c>
      <c r="AT47" s="328" t="s">
        <v>2471</v>
      </c>
      <c r="AU47" s="409" t="s">
        <v>2850</v>
      </c>
      <c r="AV47" s="409" t="s">
        <v>1919</v>
      </c>
      <c r="AW47" s="409" t="s">
        <v>2809</v>
      </c>
      <c r="AX47" s="409" t="s">
        <v>2851</v>
      </c>
      <c r="AY47" s="149"/>
      <c r="AZ47" s="410" t="s">
        <v>2852</v>
      </c>
      <c r="BA47" s="410" t="s">
        <v>2853</v>
      </c>
      <c r="BB47" s="409" t="s">
        <v>1521</v>
      </c>
      <c r="BC47" s="409" t="s">
        <v>113</v>
      </c>
      <c r="BD47" s="410" t="s">
        <v>2854</v>
      </c>
      <c r="BE47" s="412" t="s">
        <v>2855</v>
      </c>
      <c r="BF47" s="328" t="s">
        <v>2856</v>
      </c>
      <c r="BG47" s="412" t="s">
        <v>1363</v>
      </c>
      <c r="BH47" s="328" t="s">
        <v>2857</v>
      </c>
      <c r="BI47" s="328" t="s">
        <v>2858</v>
      </c>
      <c r="BJ47" s="409" t="s">
        <v>2848</v>
      </c>
      <c r="BK47" s="409" t="s">
        <v>2859</v>
      </c>
      <c r="BL47" s="409" t="s">
        <v>2860</v>
      </c>
      <c r="BM47" s="409" t="s">
        <v>1107</v>
      </c>
      <c r="BN47" s="409" t="s">
        <v>2861</v>
      </c>
      <c r="BO47" s="149"/>
      <c r="BP47" s="328" t="s">
        <v>2862</v>
      </c>
      <c r="BQ47" s="409" t="s">
        <v>873</v>
      </c>
      <c r="BR47" s="409" t="s">
        <v>2863</v>
      </c>
      <c r="BS47" s="411" t="s">
        <v>2864</v>
      </c>
      <c r="BT47" s="409" t="s">
        <v>2865</v>
      </c>
      <c r="BU47" s="409" t="s">
        <v>2866</v>
      </c>
      <c r="BV47" s="410" t="s">
        <v>2867</v>
      </c>
      <c r="BW47" s="328" t="s">
        <v>2868</v>
      </c>
      <c r="BX47" s="409" t="s">
        <v>2869</v>
      </c>
      <c r="BY47" s="410" t="s">
        <v>2870</v>
      </c>
      <c r="BZ47" s="409" t="s">
        <v>2871</v>
      </c>
      <c r="CA47" s="409"/>
      <c r="CB47" s="409" t="s">
        <v>189</v>
      </c>
      <c r="CC47" s="409" t="s">
        <v>2872</v>
      </c>
      <c r="CD47" s="328" t="s">
        <v>2873</v>
      </c>
      <c r="CE47" s="413"/>
      <c r="CF47" s="409" t="s">
        <v>2874</v>
      </c>
      <c r="CG47" s="409" t="s">
        <v>2875</v>
      </c>
      <c r="CH47" s="409" t="s">
        <v>2876</v>
      </c>
      <c r="CI47" s="409" t="s">
        <v>2877</v>
      </c>
      <c r="CJ47" s="409" t="s">
        <v>2878</v>
      </c>
      <c r="CK47" s="409" t="s">
        <v>2879</v>
      </c>
      <c r="CL47" s="328" t="s">
        <v>2880</v>
      </c>
      <c r="CM47" s="328" t="s">
        <v>2881</v>
      </c>
      <c r="CN47" s="410" t="s">
        <v>2882</v>
      </c>
      <c r="CO47" s="409" t="s">
        <v>2883</v>
      </c>
      <c r="CP47" s="409"/>
      <c r="CQ47" s="409" t="s">
        <v>1138</v>
      </c>
      <c r="CR47" s="409" t="s">
        <v>2218</v>
      </c>
      <c r="CS47" s="149"/>
      <c r="CT47" s="410" t="s">
        <v>2884</v>
      </c>
      <c r="CU47" s="410" t="s">
        <v>2885</v>
      </c>
      <c r="CV47" s="409" t="s">
        <v>2886</v>
      </c>
      <c r="CW47" s="409" t="s">
        <v>2887</v>
      </c>
      <c r="CX47" s="409" t="s">
        <v>2888</v>
      </c>
      <c r="CY47" s="410" t="s">
        <v>2889</v>
      </c>
      <c r="CZ47" s="412" t="s">
        <v>2890</v>
      </c>
      <c r="DA47" s="409" t="s">
        <v>2891</v>
      </c>
      <c r="DB47" s="409" t="s">
        <v>2892</v>
      </c>
      <c r="DC47" s="409" t="s">
        <v>2893</v>
      </c>
      <c r="DD47" s="409" t="s">
        <v>1550</v>
      </c>
      <c r="DE47" s="409" t="s">
        <v>2894</v>
      </c>
      <c r="DF47" s="149"/>
      <c r="DG47" s="409" t="s">
        <v>1710</v>
      </c>
      <c r="DH47" s="409"/>
      <c r="DI47" s="410" t="s">
        <v>2895</v>
      </c>
      <c r="DJ47" s="409" t="s">
        <v>2896</v>
      </c>
      <c r="DK47" s="409" t="s">
        <v>198</v>
      </c>
      <c r="DL47" s="409" t="s">
        <v>2897</v>
      </c>
      <c r="DM47" s="410" t="s">
        <v>2898</v>
      </c>
      <c r="DN47" s="409" t="s">
        <v>2777</v>
      </c>
      <c r="DO47" s="409" t="s">
        <v>1640</v>
      </c>
      <c r="DP47" s="409" t="s">
        <v>2899</v>
      </c>
      <c r="DQ47" s="410" t="s">
        <v>2074</v>
      </c>
      <c r="DR47" s="409" t="s">
        <v>2900</v>
      </c>
      <c r="DS47" s="412" t="s">
        <v>2901</v>
      </c>
      <c r="DT47" s="414" t="s">
        <v>2162</v>
      </c>
      <c r="DU47" s="409" t="s">
        <v>2902</v>
      </c>
      <c r="DV47" s="409"/>
      <c r="DW47" s="208" t="s">
        <v>2903</v>
      </c>
      <c r="DX47" s="409" t="s">
        <v>2683</v>
      </c>
      <c r="DY47" s="409" t="s">
        <v>2904</v>
      </c>
      <c r="DZ47" s="409" t="s">
        <v>2664</v>
      </c>
      <c r="EA47" s="409" t="s">
        <v>2905</v>
      </c>
      <c r="EB47" s="409" t="s">
        <v>1006</v>
      </c>
    </row>
    <row r="48" ht="15.75" customHeight="1">
      <c r="A48" s="62" t="s">
        <v>2906</v>
      </c>
      <c r="B48" s="63" t="s">
        <v>2907</v>
      </c>
      <c r="C48" s="64" t="s">
        <v>819</v>
      </c>
      <c r="D48" s="65" t="s">
        <v>819</v>
      </c>
      <c r="E48" s="66" t="s">
        <v>819</v>
      </c>
      <c r="F48" s="67" t="s">
        <v>518</v>
      </c>
      <c r="G48" s="63" t="s">
        <v>2908</v>
      </c>
      <c r="H48" s="69" t="str">
        <f>HYPERLINK("https://clips.twitch.tv/LachrymoseCourteousDelicataSeemsGood","51.28")</f>
        <v>51.28</v>
      </c>
      <c r="I48" s="258" t="s">
        <v>2909</v>
      </c>
      <c r="J48" s="258" t="s">
        <v>977</v>
      </c>
      <c r="K48" s="163" t="s">
        <v>621</v>
      </c>
      <c r="L48" s="258" t="s">
        <v>1861</v>
      </c>
      <c r="M48" s="163" t="s">
        <v>1987</v>
      </c>
      <c r="N48" s="163" t="s">
        <v>2910</v>
      </c>
      <c r="O48" s="258" t="s">
        <v>146</v>
      </c>
      <c r="P48" s="69" t="str">
        <f>HYPERLINK("https://clips.twitch.tv/OpenFastVelociraptorPastaThat","16.00")</f>
        <v>16.00</v>
      </c>
      <c r="Q48" s="231"/>
      <c r="R48" s="231"/>
      <c r="S48" s="231"/>
      <c r="T48" s="231"/>
      <c r="U48" s="231"/>
      <c r="V48" s="231"/>
      <c r="W48" s="164"/>
      <c r="X48" s="167" t="s">
        <v>878</v>
      </c>
      <c r="Y48" s="259" t="s">
        <v>2911</v>
      </c>
      <c r="Z48" s="76" t="str">
        <f>HYPERLINK("https://youtu.be/DcWVHDR229E","14.90")</f>
        <v>14.90</v>
      </c>
      <c r="AA48" s="167" t="s">
        <v>2912</v>
      </c>
      <c r="AB48" s="76" t="str">
        <f>HYPERLINK("https://clips.twitch.tv/DifferentUninterestedGerbilHassaanChop","30.28")</f>
        <v>30.28</v>
      </c>
      <c r="AC48" s="76" t="str">
        <f>HYPERLINK("https://clips.twitch.tv/RenownedTiredGnatBigBrother","57.66")</f>
        <v>57.66</v>
      </c>
      <c r="AD48" s="247"/>
      <c r="AE48" s="167" t="s">
        <v>2243</v>
      </c>
      <c r="AF48" s="259" t="s">
        <v>1941</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2913</v>
      </c>
      <c r="AT48" s="240" t="s">
        <v>2576</v>
      </c>
      <c r="AU48" s="248"/>
      <c r="AV48" s="248"/>
      <c r="AW48" s="248"/>
      <c r="AX48" s="248"/>
      <c r="AY48" s="171"/>
      <c r="AZ48" s="415"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2526</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2924</v>
      </c>
      <c r="CM48" s="244" t="s">
        <v>2925</v>
      </c>
      <c r="CN48" s="250"/>
      <c r="CO48" s="250"/>
      <c r="CP48" s="250"/>
      <c r="CQ48" s="250"/>
      <c r="CR48" s="250"/>
      <c r="CS48" s="171"/>
      <c r="CT48" s="182" t="s">
        <v>2926</v>
      </c>
      <c r="CU48" s="220"/>
      <c r="CV48" s="182" t="s">
        <v>2927</v>
      </c>
      <c r="CW48" s="182" t="s">
        <v>2928</v>
      </c>
      <c r="CX48" s="182"/>
      <c r="CY48" s="279"/>
      <c r="CZ48" s="117" t="str">
        <f>HYPERLINK("https://youtu.be/XTRC8xLEK0E","2:15.69")</f>
        <v>2:15.69</v>
      </c>
      <c r="DA48" s="182" t="s">
        <v>2580</v>
      </c>
      <c r="DB48" s="220"/>
      <c r="DC48" s="220"/>
      <c r="DD48" s="220"/>
      <c r="DE48" s="220"/>
      <c r="DF48" s="171"/>
      <c r="DG48" s="221"/>
      <c r="DH48" s="221"/>
      <c r="DI48" s="221"/>
      <c r="DJ48" s="221"/>
      <c r="DK48" s="183"/>
      <c r="DL48" s="221"/>
      <c r="DM48" s="221"/>
      <c r="DN48" s="183" t="s">
        <v>2929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2930</v>
      </c>
      <c r="B49" s="130" t="s">
        <v>2931</v>
      </c>
      <c r="C49" s="131" t="s">
        <v>819</v>
      </c>
      <c r="D49" s="132" t="s">
        <v>819</v>
      </c>
      <c r="E49" s="133" t="s">
        <v>819</v>
      </c>
      <c r="F49" s="134" t="s">
        <v>1579</v>
      </c>
      <c r="G49" s="130" t="s">
        <v>2596</v>
      </c>
      <c r="H49" s="142" t="s">
        <v>1234</v>
      </c>
      <c r="I49" s="186" t="s">
        <v>2932</v>
      </c>
      <c r="J49" s="142" t="s">
        <v>2933</v>
      </c>
      <c r="K49" s="187" t="s">
        <v>2934</v>
      </c>
      <c r="L49" s="142" t="s">
        <v>364</v>
      </c>
      <c r="M49" s="142" t="s">
        <v>2746</v>
      </c>
      <c r="N49" s="154" t="s">
        <v>2935</v>
      </c>
      <c r="O49" s="142" t="s">
        <v>2936</v>
      </c>
      <c r="P49" s="142" t="s">
        <v>1935</v>
      </c>
      <c r="Q49" s="226"/>
      <c r="R49" s="142" t="s">
        <v>2863</v>
      </c>
      <c r="S49" s="142" t="s">
        <v>2937</v>
      </c>
      <c r="T49" s="226"/>
      <c r="U49" s="187" t="s">
        <v>2938</v>
      </c>
      <c r="V49" s="186"/>
      <c r="W49" s="164"/>
      <c r="X49" s="186" t="s">
        <v>2061</v>
      </c>
      <c r="Y49" s="142" t="s">
        <v>1437</v>
      </c>
      <c r="Z49" s="154" t="s">
        <v>1124</v>
      </c>
      <c r="AA49" s="142" t="s">
        <v>2939</v>
      </c>
      <c r="AB49" s="142" t="s">
        <v>2940</v>
      </c>
      <c r="AC49" s="186" t="s">
        <v>2941</v>
      </c>
      <c r="AD49" s="186" t="s">
        <v>2942</v>
      </c>
      <c r="AE49" s="186" t="s">
        <v>2943</v>
      </c>
      <c r="AF49" s="142" t="s">
        <v>2944</v>
      </c>
      <c r="AG49" s="142" t="s">
        <v>2741</v>
      </c>
      <c r="AH49" s="226"/>
      <c r="AI49" s="226"/>
      <c r="AJ49" s="142" t="s">
        <v>2945</v>
      </c>
      <c r="AK49" s="164"/>
      <c r="AL49" s="142" t="s">
        <v>555</v>
      </c>
      <c r="AM49" s="142" t="s">
        <v>1631</v>
      </c>
      <c r="AN49" s="142" t="s">
        <v>2946</v>
      </c>
      <c r="AO49" s="186" t="s">
        <v>2947</v>
      </c>
      <c r="AP49" s="187" t="s">
        <v>2948</v>
      </c>
      <c r="AQ49" s="186" t="s">
        <v>2801</v>
      </c>
      <c r="AR49" s="226"/>
      <c r="AS49" s="142" t="s">
        <v>2949</v>
      </c>
      <c r="AT49" s="142" t="s">
        <v>2950</v>
      </c>
      <c r="AU49" s="186" t="s">
        <v>781</v>
      </c>
      <c r="AV49" s="226"/>
      <c r="AW49" s="186" t="s">
        <v>2951</v>
      </c>
      <c r="AX49" s="154" t="s">
        <v>2952</v>
      </c>
      <c r="AY49" s="171"/>
      <c r="AZ49" s="142" t="s">
        <v>823</v>
      </c>
      <c r="BA49" s="186" t="s">
        <v>2953</v>
      </c>
      <c r="BB49" s="187" t="s">
        <v>2954</v>
      </c>
      <c r="BC49" s="154" t="s">
        <v>2955</v>
      </c>
      <c r="BD49" s="186" t="s">
        <v>2956</v>
      </c>
      <c r="BE49" s="187" t="s">
        <v>2957</v>
      </c>
      <c r="BF49" s="142" t="s">
        <v>2958</v>
      </c>
      <c r="BG49" s="186" t="s">
        <v>2771</v>
      </c>
      <c r="BH49" s="186" t="s">
        <v>2959</v>
      </c>
      <c r="BI49" s="154" t="s">
        <v>2960</v>
      </c>
      <c r="BJ49" s="154" t="s">
        <v>2961</v>
      </c>
      <c r="BK49" s="226"/>
      <c r="BL49" s="186" t="s">
        <v>2235</v>
      </c>
      <c r="BM49" s="186" t="s">
        <v>2962</v>
      </c>
      <c r="BN49" s="186" t="s">
        <v>2963</v>
      </c>
      <c r="BO49" s="171"/>
      <c r="BP49" s="186" t="s">
        <v>2964</v>
      </c>
      <c r="BQ49" s="186" t="s">
        <v>1771</v>
      </c>
      <c r="BR49" s="142" t="s">
        <v>2523</v>
      </c>
      <c r="BS49" s="186" t="s">
        <v>2965</v>
      </c>
      <c r="BT49" s="186" t="s">
        <v>1657</v>
      </c>
      <c r="BU49" s="186" t="s">
        <v>2966</v>
      </c>
      <c r="BV49" s="187" t="s">
        <v>2967</v>
      </c>
      <c r="BW49" s="187" t="s">
        <v>913</v>
      </c>
      <c r="BX49" s="142" t="s">
        <v>2968</v>
      </c>
      <c r="BY49" s="142" t="s">
        <v>1653</v>
      </c>
      <c r="BZ49" s="142" t="s">
        <v>2969</v>
      </c>
      <c r="CA49" s="186"/>
      <c r="CB49" s="186" t="s">
        <v>593</v>
      </c>
      <c r="CC49" s="142" t="s">
        <v>2970</v>
      </c>
      <c r="CD49" s="186" t="s">
        <v>2971</v>
      </c>
      <c r="CE49" s="186"/>
      <c r="CF49" s="154" t="s">
        <v>1758</v>
      </c>
      <c r="CG49" s="186" t="s">
        <v>2972</v>
      </c>
      <c r="CH49" s="186" t="s">
        <v>2973</v>
      </c>
      <c r="CI49" s="186" t="s">
        <v>2974</v>
      </c>
      <c r="CJ49" s="186" t="s">
        <v>1083</v>
      </c>
      <c r="CK49" s="142" t="s">
        <v>2975</v>
      </c>
      <c r="CL49" s="142" t="s">
        <v>305</v>
      </c>
      <c r="CM49" s="211" t="s">
        <v>2976</v>
      </c>
      <c r="CN49" s="226"/>
      <c r="CO49" s="226"/>
      <c r="CP49" s="226"/>
      <c r="CQ49" s="186" t="s">
        <v>2977</v>
      </c>
      <c r="CR49" s="186" t="s">
        <v>541</v>
      </c>
      <c r="CS49" s="171"/>
      <c r="CT49" s="186" t="s">
        <v>2978</v>
      </c>
      <c r="CU49" s="186" t="s">
        <v>2207</v>
      </c>
      <c r="CV49" s="142" t="s">
        <v>305</v>
      </c>
      <c r="CW49" s="187" t="s">
        <v>2979</v>
      </c>
      <c r="CX49" s="142" t="s">
        <v>2980</v>
      </c>
      <c r="CY49" s="142" t="s">
        <v>2981</v>
      </c>
      <c r="CZ49" s="142" t="s">
        <v>2982</v>
      </c>
      <c r="DA49" s="142" t="s">
        <v>2092</v>
      </c>
      <c r="DB49" s="142" t="s">
        <v>2983</v>
      </c>
      <c r="DC49" s="142" t="s">
        <v>2984</v>
      </c>
      <c r="DD49" s="142" t="s">
        <v>1322</v>
      </c>
      <c r="DE49" s="142" t="s">
        <v>2985</v>
      </c>
      <c r="DF49" s="171"/>
      <c r="DG49" s="142" t="s">
        <v>2986</v>
      </c>
      <c r="DH49" s="186"/>
      <c r="DI49" s="187" t="s">
        <v>2987</v>
      </c>
      <c r="DJ49" s="142" t="s">
        <v>2988</v>
      </c>
      <c r="DK49" s="142" t="s">
        <v>2989</v>
      </c>
      <c r="DL49" s="142" t="s">
        <v>2990</v>
      </c>
      <c r="DM49" s="142" t="s">
        <v>2400</v>
      </c>
      <c r="DN49" s="142" t="s">
        <v>2991</v>
      </c>
      <c r="DO49" s="142" t="s">
        <v>2992</v>
      </c>
      <c r="DP49" s="142" t="s">
        <v>2207</v>
      </c>
      <c r="DQ49" s="142" t="s">
        <v>287</v>
      </c>
      <c r="DR49" s="142" t="s">
        <v>1646</v>
      </c>
      <c r="DS49" s="142" t="s">
        <v>2993</v>
      </c>
      <c r="DT49" s="142" t="s">
        <v>2994</v>
      </c>
      <c r="DU49" s="142" t="s">
        <v>2995</v>
      </c>
      <c r="DV49" s="212"/>
      <c r="DW49" s="159" t="s">
        <v>2996</v>
      </c>
      <c r="DX49" s="142" t="s">
        <v>1971</v>
      </c>
      <c r="DY49" s="142" t="s">
        <v>2997</v>
      </c>
      <c r="DZ49" s="142" t="s">
        <v>2998</v>
      </c>
      <c r="EA49" s="142" t="s">
        <v>928</v>
      </c>
      <c r="EB49" s="142" t="s">
        <v>2999</v>
      </c>
    </row>
    <row r="50" ht="15.75" customHeight="1">
      <c r="A50" s="62" t="s">
        <v>3000</v>
      </c>
      <c r="B50" s="63" t="s">
        <v>3001</v>
      </c>
      <c r="C50" s="64" t="s">
        <v>820</v>
      </c>
      <c r="D50" s="65" t="s">
        <v>819</v>
      </c>
      <c r="E50" s="66" t="s">
        <v>820</v>
      </c>
      <c r="F50" s="67" t="s">
        <v>615</v>
      </c>
      <c r="G50" s="63" t="s">
        <v>3002</v>
      </c>
      <c r="H50" s="163" t="s">
        <v>712</v>
      </c>
      <c r="I50" s="258" t="s">
        <v>3003</v>
      </c>
      <c r="J50" s="258" t="s">
        <v>3004</v>
      </c>
      <c r="K50" s="163" t="s">
        <v>1743</v>
      </c>
      <c r="L50" s="258" t="s">
        <v>3005</v>
      </c>
      <c r="M50" s="231"/>
      <c r="N50" s="258" t="s">
        <v>3006</v>
      </c>
      <c r="O50" s="258" t="s">
        <v>3007</v>
      </c>
      <c r="P50" s="163" t="s">
        <v>332</v>
      </c>
      <c r="Q50" s="231"/>
      <c r="R50" s="231"/>
      <c r="S50" s="163" t="s">
        <v>3008</v>
      </c>
      <c r="T50" s="163" t="s">
        <v>1045</v>
      </c>
      <c r="U50" s="231"/>
      <c r="V50" s="231"/>
      <c r="W50" s="164"/>
      <c r="X50" s="167" t="s">
        <v>3009</v>
      </c>
      <c r="Y50" s="167" t="s">
        <v>3010</v>
      </c>
      <c r="Z50" s="167" t="s">
        <v>2878</v>
      </c>
      <c r="AA50" s="167" t="s">
        <v>3011</v>
      </c>
      <c r="AB50" s="167" t="s">
        <v>3012</v>
      </c>
      <c r="AC50" s="167" t="s">
        <v>3013</v>
      </c>
      <c r="AD50" s="247"/>
      <c r="AE50" s="167"/>
      <c r="AF50" s="167" t="s">
        <v>2463</v>
      </c>
      <c r="AG50" s="247"/>
      <c r="AH50" s="167"/>
      <c r="AI50" s="167" t="s">
        <v>229</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2402</v>
      </c>
      <c r="BM50" s="199" t="s">
        <v>3022</v>
      </c>
      <c r="BN50" s="249"/>
      <c r="BO50" s="171"/>
      <c r="BP50" s="178"/>
      <c r="BQ50" s="264" t="s">
        <v>3023</v>
      </c>
      <c r="BR50" s="179" t="s">
        <v>2715</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7" t="s">
        <v>3033</v>
      </c>
      <c r="CJ50" s="250"/>
      <c r="CK50" s="244" t="s">
        <v>1779</v>
      </c>
      <c r="CL50" s="244" t="s">
        <v>812</v>
      </c>
      <c r="CM50" s="244" t="s">
        <v>1990</v>
      </c>
      <c r="CN50" s="250"/>
      <c r="CO50" s="250"/>
      <c r="CP50" s="250"/>
      <c r="CQ50" s="250"/>
      <c r="CR50" s="250"/>
      <c r="CS50" s="171"/>
      <c r="CT50" s="182" t="s">
        <v>3034</v>
      </c>
      <c r="CU50" s="220"/>
      <c r="CV50" s="182" t="s">
        <v>1907</v>
      </c>
      <c r="CW50" s="182" t="s">
        <v>3035</v>
      </c>
      <c r="CX50" s="220"/>
      <c r="CY50" s="220"/>
      <c r="CZ50" s="182" t="s">
        <v>2719</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2307</v>
      </c>
      <c r="H51" s="187" t="s">
        <v>1413</v>
      </c>
      <c r="I51" s="187" t="s">
        <v>1547</v>
      </c>
      <c r="J51" s="187" t="s">
        <v>3041</v>
      </c>
      <c r="K51" s="187" t="s">
        <v>3042</v>
      </c>
      <c r="L51" s="187" t="s">
        <v>252</v>
      </c>
      <c r="M51" s="187" t="s">
        <v>3043</v>
      </c>
      <c r="N51" s="187" t="s">
        <v>2384</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2839</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2132</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2063</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2641</v>
      </c>
      <c r="CK51" s="187" t="s">
        <v>2956</v>
      </c>
      <c r="CL51" s="187" t="s">
        <v>3069</v>
      </c>
      <c r="CM51" s="159" t="str">
        <f>HYPERLINK("https://youtu.be/eT1ltwCFNY0","15.59")</f>
        <v>15.59</v>
      </c>
      <c r="CN51" s="226"/>
      <c r="CO51" s="226"/>
      <c r="CP51" s="190" t="s">
        <v>3070</v>
      </c>
      <c r="CQ51" s="195"/>
      <c r="CR51" s="226"/>
      <c r="CS51" s="171"/>
      <c r="CT51" s="187" t="s">
        <v>3071</v>
      </c>
      <c r="CU51" s="187" t="s">
        <v>1910</v>
      </c>
      <c r="CV51" s="187" t="s">
        <v>2152</v>
      </c>
      <c r="CW51" s="187" t="s">
        <v>2884</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2829</v>
      </c>
      <c r="L52" s="161" t="s">
        <v>3080</v>
      </c>
      <c r="M52" s="161" t="s">
        <v>3081</v>
      </c>
      <c r="N52" s="161" t="s">
        <v>3082</v>
      </c>
      <c r="O52" s="161" t="s">
        <v>1693</v>
      </c>
      <c r="P52" s="161" t="s">
        <v>1804</v>
      </c>
      <c r="Q52" s="231"/>
      <c r="R52" s="231"/>
      <c r="S52" s="231"/>
      <c r="T52" s="231"/>
      <c r="U52" s="231"/>
      <c r="V52" s="161"/>
      <c r="W52" s="164"/>
      <c r="X52" s="260" t="s">
        <v>3083</v>
      </c>
      <c r="Y52" s="260" t="s">
        <v>2788</v>
      </c>
      <c r="Z52" s="166" t="s">
        <v>3084</v>
      </c>
      <c r="AA52" s="260" t="s">
        <v>3085</v>
      </c>
      <c r="AB52" s="260" t="s">
        <v>1662</v>
      </c>
      <c r="AC52" s="260" t="s">
        <v>3086</v>
      </c>
      <c r="AD52" s="260"/>
      <c r="AE52" s="260" t="s">
        <v>3087</v>
      </c>
      <c r="AF52" s="260" t="s">
        <v>2607</v>
      </c>
      <c r="AG52" s="247"/>
      <c r="AH52" s="247"/>
      <c r="AI52" s="247"/>
      <c r="AJ52" s="260"/>
      <c r="AK52" s="164"/>
      <c r="AL52" s="248"/>
      <c r="AM52" s="262" t="s">
        <v>303</v>
      </c>
      <c r="AN52" s="248"/>
      <c r="AO52" s="248"/>
      <c r="AP52" s="248"/>
      <c r="AQ52" s="248"/>
      <c r="AR52" s="248"/>
      <c r="AS52" s="262" t="s">
        <v>2368</v>
      </c>
      <c r="AT52" s="262" t="s">
        <v>3088</v>
      </c>
      <c r="AU52" s="248"/>
      <c r="AV52" s="248"/>
      <c r="AW52" s="248"/>
      <c r="AX52" s="248"/>
      <c r="AY52" s="171"/>
      <c r="AZ52" s="174" t="s">
        <v>3089</v>
      </c>
      <c r="BA52" s="174" t="s">
        <v>3090</v>
      </c>
      <c r="BB52" s="174" t="s">
        <v>1639</v>
      </c>
      <c r="BC52" s="174" t="s">
        <v>1934</v>
      </c>
      <c r="BD52" s="174" t="s">
        <v>2090</v>
      </c>
      <c r="BE52" s="174" t="s">
        <v>632</v>
      </c>
      <c r="BF52" s="249"/>
      <c r="BG52" s="174" t="s">
        <v>480</v>
      </c>
      <c r="BH52" s="174" t="s">
        <v>2118</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2829</v>
      </c>
      <c r="CK52" s="235" t="s">
        <v>2126</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1990</v>
      </c>
      <c r="Q53" s="226"/>
      <c r="R53" s="226"/>
      <c r="S53" s="142" t="s">
        <v>2936</v>
      </c>
      <c r="T53" s="226"/>
      <c r="U53" s="186" t="s">
        <v>3117</v>
      </c>
      <c r="V53" s="226"/>
      <c r="W53" s="164"/>
      <c r="X53" s="186" t="s">
        <v>2064</v>
      </c>
      <c r="Y53" s="187" t="s">
        <v>2606</v>
      </c>
      <c r="Z53" s="187" t="s">
        <v>2570</v>
      </c>
      <c r="AA53" s="186" t="s">
        <v>3118</v>
      </c>
      <c r="AB53" s="186" t="s">
        <v>2940</v>
      </c>
      <c r="AC53" s="186" t="s">
        <v>3119</v>
      </c>
      <c r="AD53" s="226"/>
      <c r="AE53" s="186" t="s">
        <v>3120</v>
      </c>
      <c r="AF53" s="186" t="s">
        <v>3121</v>
      </c>
      <c r="AG53" s="226"/>
      <c r="AH53" s="187"/>
      <c r="AI53" s="187" t="s">
        <v>1771</v>
      </c>
      <c r="AJ53" s="226"/>
      <c r="AK53" s="164"/>
      <c r="AL53" s="187" t="s">
        <v>1209</v>
      </c>
      <c r="AM53" s="186" t="s">
        <v>2192</v>
      </c>
      <c r="AN53" s="226"/>
      <c r="AO53" s="226"/>
      <c r="AP53" s="226"/>
      <c r="AQ53" s="226"/>
      <c r="AR53" s="226"/>
      <c r="AS53" s="142" t="s">
        <v>2408</v>
      </c>
      <c r="AT53" s="186" t="s">
        <v>1872</v>
      </c>
      <c r="AU53" s="187" t="s">
        <v>3122</v>
      </c>
      <c r="AV53" s="226"/>
      <c r="AW53" s="187" t="s">
        <v>1820</v>
      </c>
      <c r="AX53" s="226"/>
      <c r="AY53" s="171"/>
      <c r="AZ53" s="226"/>
      <c r="BA53" s="186" t="s">
        <v>596</v>
      </c>
      <c r="BB53" s="186" t="s">
        <v>3123</v>
      </c>
      <c r="BC53" s="186" t="s">
        <v>2731</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2507</v>
      </c>
      <c r="CM53" s="186" t="s">
        <v>3135</v>
      </c>
      <c r="CN53" s="226"/>
      <c r="CO53" s="226"/>
      <c r="CP53" s="186"/>
      <c r="CQ53" s="186" t="s">
        <v>1655</v>
      </c>
      <c r="CR53" s="226"/>
      <c r="CS53" s="171"/>
      <c r="CT53" s="186" t="s">
        <v>3136</v>
      </c>
      <c r="CU53" s="187" t="s">
        <v>2207</v>
      </c>
      <c r="CV53" s="187" t="s">
        <v>2152</v>
      </c>
      <c r="CW53" s="186" t="s">
        <v>3137</v>
      </c>
      <c r="CX53" s="186" t="s">
        <v>3138</v>
      </c>
      <c r="CY53" s="187" t="s">
        <v>3139</v>
      </c>
      <c r="CZ53" s="186" t="s">
        <v>3140</v>
      </c>
      <c r="DA53" s="186" t="s">
        <v>1828</v>
      </c>
      <c r="DB53" s="226"/>
      <c r="DC53" s="226"/>
      <c r="DD53" s="226"/>
      <c r="DE53" s="226"/>
      <c r="DF53" s="171"/>
      <c r="DG53" s="187" t="s">
        <v>2338</v>
      </c>
      <c r="DH53" s="226"/>
      <c r="DI53" s="226"/>
      <c r="DJ53" s="186" t="s">
        <v>2779</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2469</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2623</v>
      </c>
      <c r="AH54" s="167"/>
      <c r="AI54" s="167" t="s">
        <v>3119</v>
      </c>
      <c r="AJ54" s="167" t="s">
        <v>2350</v>
      </c>
      <c r="AK54" s="164"/>
      <c r="AL54" s="170" t="s">
        <v>2668</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1991</v>
      </c>
      <c r="BA54" s="199" t="s">
        <v>1167</v>
      </c>
      <c r="BB54" s="199" t="s">
        <v>2500</v>
      </c>
      <c r="BC54" s="199" t="s">
        <v>714</v>
      </c>
      <c r="BD54" s="199" t="s">
        <v>3163</v>
      </c>
      <c r="BE54" s="249"/>
      <c r="BF54" s="249"/>
      <c r="BG54" s="199" t="s">
        <v>1363</v>
      </c>
      <c r="BH54" s="176"/>
      <c r="BI54" s="199" t="s">
        <v>3164</v>
      </c>
      <c r="BJ54" s="199" t="s">
        <v>2439</v>
      </c>
      <c r="BK54" s="249"/>
      <c r="BL54" s="249"/>
      <c r="BM54" s="249"/>
      <c r="BN54" s="249"/>
      <c r="BO54" s="171"/>
      <c r="BP54" s="178"/>
      <c r="BQ54" s="179" t="s">
        <v>3165</v>
      </c>
      <c r="BR54" s="179" t="s">
        <v>3166</v>
      </c>
      <c r="BS54" s="179" t="s">
        <v>2870</v>
      </c>
      <c r="BT54" s="179" t="s">
        <v>3167</v>
      </c>
      <c r="BU54" s="179" t="s">
        <v>3168</v>
      </c>
      <c r="BV54" s="179" t="s">
        <v>3169</v>
      </c>
      <c r="BW54" s="179" t="s">
        <v>3170</v>
      </c>
      <c r="BX54" s="179" t="s">
        <v>3171</v>
      </c>
      <c r="BY54" s="179" t="s">
        <v>2767</v>
      </c>
      <c r="BZ54" s="179" t="s">
        <v>3172</v>
      </c>
      <c r="CA54" s="219"/>
      <c r="CB54" s="219"/>
      <c r="CC54" s="219"/>
      <c r="CD54" s="219"/>
      <c r="CE54" s="219"/>
      <c r="CF54" s="244" t="s">
        <v>3173</v>
      </c>
      <c r="CG54" s="244" t="s">
        <v>3174</v>
      </c>
      <c r="CH54" s="244" t="s">
        <v>3175</v>
      </c>
      <c r="CI54" s="244" t="s">
        <v>3176</v>
      </c>
      <c r="CJ54" s="244" t="s">
        <v>978</v>
      </c>
      <c r="CK54" s="244" t="s">
        <v>638</v>
      </c>
      <c r="CL54" s="244" t="s">
        <v>2250</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2585</v>
      </c>
      <c r="DO54" s="183"/>
      <c r="DP54" s="183" t="s">
        <v>2482</v>
      </c>
      <c r="DQ54" s="183" t="s">
        <v>3189</v>
      </c>
      <c r="DR54" s="183" t="s">
        <v>3190</v>
      </c>
      <c r="DS54" s="183" t="s">
        <v>3191</v>
      </c>
      <c r="DT54" s="183" t="s">
        <v>500</v>
      </c>
      <c r="DU54" s="183" t="s">
        <v>711</v>
      </c>
      <c r="DV54" s="183"/>
      <c r="DW54" s="223" t="s">
        <v>3192</v>
      </c>
      <c r="DX54" s="183" t="s">
        <v>2188</v>
      </c>
      <c r="DY54" s="183" t="s">
        <v>2731</v>
      </c>
      <c r="DZ54" s="221"/>
      <c r="EA54" s="183" t="s">
        <v>3193</v>
      </c>
      <c r="EB54" s="183" t="s">
        <v>3194</v>
      </c>
    </row>
    <row r="55" ht="15.75" customHeight="1">
      <c r="A55" s="224" t="s">
        <v>3195</v>
      </c>
      <c r="B55" s="130" t="s">
        <v>3196</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3197</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3198</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2762</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3199</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2386</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2532</v>
      </c>
      <c r="AJ56" s="260" t="s">
        <v>3220</v>
      </c>
      <c r="AK56" s="164"/>
      <c r="AL56" s="262" t="s">
        <v>2382</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3142</v>
      </c>
      <c r="BE56" s="174" t="s">
        <v>2416</v>
      </c>
      <c r="BF56" s="174" t="s">
        <v>2039</v>
      </c>
      <c r="BG56" s="174" t="s">
        <v>289</v>
      </c>
      <c r="BH56" s="176"/>
      <c r="BI56" s="174" t="s">
        <v>3232</v>
      </c>
      <c r="BJ56" s="174" t="s">
        <v>3233</v>
      </c>
      <c r="BK56" s="249"/>
      <c r="BL56" s="174" t="s">
        <v>2860</v>
      </c>
      <c r="BM56" s="174" t="s">
        <v>3022</v>
      </c>
      <c r="BN56" s="174" t="s">
        <v>3234</v>
      </c>
      <c r="BO56" s="171"/>
      <c r="BP56" s="178"/>
      <c r="BQ56" s="178" t="s">
        <v>2003</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2325</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2592</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1990</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2627</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2432</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2828</v>
      </c>
      <c r="J58" s="161" t="s">
        <v>2516</v>
      </c>
      <c r="K58" s="161" t="s">
        <v>3293</v>
      </c>
      <c r="L58" s="256" t="s">
        <v>2446</v>
      </c>
      <c r="M58" s="161" t="s">
        <v>3294</v>
      </c>
      <c r="N58" s="161" t="s">
        <v>3295</v>
      </c>
      <c r="O58" s="161" t="s">
        <v>3296</v>
      </c>
      <c r="P58" s="71" t="s">
        <v>1865</v>
      </c>
      <c r="Q58" s="161" t="s">
        <v>3297</v>
      </c>
      <c r="R58" s="161" t="s">
        <v>305</v>
      </c>
      <c r="S58" s="161" t="s">
        <v>2688</v>
      </c>
      <c r="T58" s="231"/>
      <c r="U58" s="161" t="s">
        <v>3298</v>
      </c>
      <c r="V58" s="161" t="s">
        <v>3299</v>
      </c>
      <c r="W58" s="164"/>
      <c r="X58" s="260" t="s">
        <v>3300</v>
      </c>
      <c r="Y58" s="260" t="s">
        <v>1992</v>
      </c>
      <c r="Z58" s="260" t="s">
        <v>3301</v>
      </c>
      <c r="AA58" s="260" t="s">
        <v>714</v>
      </c>
      <c r="AB58" s="167" t="s">
        <v>2773</v>
      </c>
      <c r="AC58" s="260" t="s">
        <v>3302</v>
      </c>
      <c r="AD58" s="260"/>
      <c r="AE58" s="260" t="s">
        <v>3303</v>
      </c>
      <c r="AF58" s="260" t="s">
        <v>1941</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2954</v>
      </c>
      <c r="BC58" s="94" t="s">
        <v>2435</v>
      </c>
      <c r="BD58" s="174" t="s">
        <v>2052</v>
      </c>
      <c r="BE58" s="174" t="s">
        <v>3312</v>
      </c>
      <c r="BF58" s="174" t="s">
        <v>1189</v>
      </c>
      <c r="BG58" s="174" t="s">
        <v>2132</v>
      </c>
      <c r="BH58" s="174" t="s">
        <v>3313</v>
      </c>
      <c r="BI58" s="174" t="s">
        <v>3314</v>
      </c>
      <c r="BJ58" s="174" t="s">
        <v>2713</v>
      </c>
      <c r="BK58" s="94" t="s">
        <v>3315</v>
      </c>
      <c r="BL58" s="94" t="s">
        <v>3316</v>
      </c>
      <c r="BM58" s="174" t="s">
        <v>1800</v>
      </c>
      <c r="BN58" s="174" t="s">
        <v>3317</v>
      </c>
      <c r="BO58" s="171"/>
      <c r="BP58" s="178" t="s">
        <v>3318</v>
      </c>
      <c r="BQ58" s="178" t="s">
        <v>535</v>
      </c>
      <c r="BR58" s="178" t="s">
        <v>1663</v>
      </c>
      <c r="BS58" s="179" t="s">
        <v>3319</v>
      </c>
      <c r="BT58" s="178" t="s">
        <v>3320</v>
      </c>
      <c r="BU58" s="179" t="s">
        <v>2649</v>
      </c>
      <c r="BV58" s="219"/>
      <c r="BW58" s="178" t="s">
        <v>3321</v>
      </c>
      <c r="BX58" s="178" t="s">
        <v>2968</v>
      </c>
      <c r="BY58" s="178" t="s">
        <v>1683</v>
      </c>
      <c r="BZ58" s="179" t="s">
        <v>3322</v>
      </c>
      <c r="CA58" s="105"/>
      <c r="CB58" s="103" t="s">
        <v>3323</v>
      </c>
      <c r="CC58" s="178" t="s">
        <v>1693</v>
      </c>
      <c r="CD58" s="103" t="s">
        <v>3324</v>
      </c>
      <c r="CE58" s="178"/>
      <c r="CF58" s="111" t="s">
        <v>2941</v>
      </c>
      <c r="CG58" s="111" t="s">
        <v>879</v>
      </c>
      <c r="CH58" s="234" t="s">
        <v>2973</v>
      </c>
      <c r="CI58" s="235" t="s">
        <v>3325</v>
      </c>
      <c r="CJ58" s="250"/>
      <c r="CK58" s="235" t="s">
        <v>3326</v>
      </c>
      <c r="CL58" s="111" t="s">
        <v>1058</v>
      </c>
      <c r="CM58" s="235" t="s">
        <v>3327</v>
      </c>
      <c r="CN58" s="250"/>
      <c r="CO58" s="235" t="s">
        <v>1780</v>
      </c>
      <c r="CP58" s="244"/>
      <c r="CQ58" s="235" t="s">
        <v>3328</v>
      </c>
      <c r="CR58" s="235" t="s">
        <v>3329</v>
      </c>
      <c r="CS58" s="171"/>
      <c r="CT58" s="279" t="s">
        <v>3330</v>
      </c>
      <c r="CU58" s="279" t="s">
        <v>2482</v>
      </c>
      <c r="CV58" s="279" t="s">
        <v>3331</v>
      </c>
      <c r="CW58" s="279" t="s">
        <v>3332</v>
      </c>
      <c r="CX58" s="279" t="s">
        <v>3333</v>
      </c>
      <c r="CY58" s="182" t="s">
        <v>2380</v>
      </c>
      <c r="CZ58" s="120" t="s">
        <v>3334</v>
      </c>
      <c r="DA58" s="279" t="s">
        <v>3335</v>
      </c>
      <c r="DB58" s="279" t="s">
        <v>3336</v>
      </c>
      <c r="DC58" s="279" t="s">
        <v>3106</v>
      </c>
      <c r="DD58" s="279" t="s">
        <v>2900</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2723</v>
      </c>
      <c r="DU58" s="245" t="s">
        <v>3343</v>
      </c>
      <c r="DV58" s="183"/>
      <c r="DW58" s="223" t="s">
        <v>3344</v>
      </c>
      <c r="DX58" s="221"/>
      <c r="DY58" s="245" t="s">
        <v>2336</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2570</v>
      </c>
      <c r="AA59" s="186" t="s">
        <v>2321</v>
      </c>
      <c r="AB59" s="187" t="s">
        <v>2396</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2446</v>
      </c>
      <c r="M60" s="163" t="s">
        <v>3376</v>
      </c>
      <c r="N60" s="163" t="s">
        <v>3377</v>
      </c>
      <c r="O60" s="163" t="s">
        <v>2731</v>
      </c>
      <c r="P60" s="163" t="s">
        <v>3378</v>
      </c>
      <c r="Q60" s="231"/>
      <c r="R60" s="231"/>
      <c r="S60" s="231"/>
      <c r="T60" s="231"/>
      <c r="U60" s="231"/>
      <c r="V60" s="231"/>
      <c r="W60" s="164"/>
      <c r="X60" s="167" t="s">
        <v>363</v>
      </c>
      <c r="Y60" s="167" t="s">
        <v>3379</v>
      </c>
      <c r="Z60" s="167" t="s">
        <v>3084</v>
      </c>
      <c r="AA60" s="167" t="s">
        <v>3380</v>
      </c>
      <c r="AB60" s="167" t="s">
        <v>2250</v>
      </c>
      <c r="AC60" s="167" t="s">
        <v>3381</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3013</v>
      </c>
      <c r="BE60" s="249"/>
      <c r="BF60" s="249"/>
      <c r="BG60" s="199" t="s">
        <v>1808</v>
      </c>
      <c r="BH60" s="199" t="s">
        <v>3385</v>
      </c>
      <c r="BI60" s="199" t="s">
        <v>3386</v>
      </c>
      <c r="BJ60" s="199" t="s">
        <v>2961</v>
      </c>
      <c r="BK60" s="249"/>
      <c r="BL60" s="249"/>
      <c r="BM60" s="249"/>
      <c r="BN60" s="249"/>
      <c r="BO60" s="171"/>
      <c r="BP60" s="178"/>
      <c r="BQ60" s="179" t="s">
        <v>1425</v>
      </c>
      <c r="BR60" s="179" t="s">
        <v>2343</v>
      </c>
      <c r="BS60" s="179" t="s">
        <v>3387</v>
      </c>
      <c r="BT60" s="179" t="s">
        <v>2678</v>
      </c>
      <c r="BU60" s="179" t="s">
        <v>3388</v>
      </c>
      <c r="BV60" s="179" t="s">
        <v>3389</v>
      </c>
      <c r="BW60" s="179" t="s">
        <v>3390</v>
      </c>
      <c r="BX60" s="179" t="s">
        <v>3391</v>
      </c>
      <c r="BY60" s="179" t="s">
        <v>2428</v>
      </c>
      <c r="BZ60" s="219"/>
      <c r="CA60" s="219"/>
      <c r="CB60" s="219"/>
      <c r="CC60" s="219"/>
      <c r="CD60" s="219"/>
      <c r="CE60" s="219"/>
      <c r="CF60" s="244" t="s">
        <v>2300</v>
      </c>
      <c r="CG60" s="244" t="s">
        <v>1921</v>
      </c>
      <c r="CH60" s="244" t="s">
        <v>990</v>
      </c>
      <c r="CI60" s="244" t="s">
        <v>3392</v>
      </c>
      <c r="CJ60" s="244" t="s">
        <v>3393</v>
      </c>
      <c r="CK60" s="244" t="s">
        <v>3394</v>
      </c>
      <c r="CL60" s="244" t="s">
        <v>2886</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9"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2877</v>
      </c>
      <c r="R61" s="186" t="s">
        <v>3411</v>
      </c>
      <c r="S61" s="186" t="s">
        <v>3412</v>
      </c>
      <c r="T61" s="226"/>
      <c r="U61" s="186" t="s">
        <v>3413</v>
      </c>
      <c r="V61" s="186" t="s">
        <v>3414</v>
      </c>
      <c r="W61" s="164"/>
      <c r="X61" s="187" t="s">
        <v>3009</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2411</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2939</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2459</v>
      </c>
      <c r="DN61" s="187" t="s">
        <v>3452</v>
      </c>
      <c r="DO61" s="187"/>
      <c r="DP61" s="187" t="s">
        <v>221</v>
      </c>
      <c r="DQ61" s="187" t="s">
        <v>3453</v>
      </c>
      <c r="DR61" s="187" t="s">
        <v>3454</v>
      </c>
      <c r="DS61" s="187" t="s">
        <v>3455</v>
      </c>
      <c r="DT61" s="187" t="s">
        <v>2680</v>
      </c>
      <c r="DU61" s="187" t="s">
        <v>3456</v>
      </c>
      <c r="DV61" s="187"/>
      <c r="DW61" s="208" t="s">
        <v>3457</v>
      </c>
      <c r="DX61" s="187" t="s">
        <v>3458</v>
      </c>
      <c r="DY61" s="187" t="s">
        <v>3459</v>
      </c>
      <c r="DZ61" s="187" t="s">
        <v>3460</v>
      </c>
      <c r="EA61" s="187" t="s">
        <v>503</v>
      </c>
      <c r="EB61" s="187" t="s">
        <v>2451</v>
      </c>
    </row>
    <row r="62" ht="15.75" customHeight="1">
      <c r="A62" s="420" t="s">
        <v>3461</v>
      </c>
      <c r="B62" s="63" t="s">
        <v>3462</v>
      </c>
      <c r="C62" s="64" t="s">
        <v>819</v>
      </c>
      <c r="D62" s="65" t="s">
        <v>819</v>
      </c>
      <c r="E62" s="66" t="s">
        <v>819</v>
      </c>
      <c r="F62" s="67" t="s">
        <v>3463</v>
      </c>
      <c r="G62" s="63" t="s">
        <v>2696</v>
      </c>
      <c r="H62" s="163"/>
      <c r="I62" s="71" t="s">
        <v>3464</v>
      </c>
      <c r="J62" s="161" t="s">
        <v>3465</v>
      </c>
      <c r="K62" s="161" t="s">
        <v>2734</v>
      </c>
      <c r="L62" s="421" t="str">
        <f>hyperlink("https://www.twitch.tv/videos/642998947","44.64")</f>
        <v>44.64</v>
      </c>
      <c r="M62" s="231"/>
      <c r="N62" s="421"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2" t="str">
        <f>hyperlink("https://twitter.com/Reborn_Frog/status/1374633444911640583","55.70")</f>
        <v>55.70</v>
      </c>
      <c r="CG62" s="422"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350" t="s">
        <v>3483</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2543</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2913</v>
      </c>
      <c r="AN63" s="226"/>
      <c r="AO63" s="187" t="s">
        <v>3497</v>
      </c>
      <c r="AP63" s="226"/>
      <c r="AQ63" s="226"/>
      <c r="AR63" s="226"/>
      <c r="AS63" s="187" t="s">
        <v>2047</v>
      </c>
      <c r="AT63" s="186" t="s">
        <v>3498</v>
      </c>
      <c r="AU63" s="226"/>
      <c r="AV63" s="187"/>
      <c r="AW63" s="187" t="s">
        <v>2352</v>
      </c>
      <c r="AX63" s="226"/>
      <c r="AY63" s="171"/>
      <c r="AZ63" s="187" t="s">
        <v>3499</v>
      </c>
      <c r="BA63" s="187" t="s">
        <v>3005</v>
      </c>
      <c r="BB63" s="226"/>
      <c r="BC63" s="186" t="s">
        <v>627</v>
      </c>
      <c r="BD63" s="187" t="s">
        <v>764</v>
      </c>
      <c r="BE63" s="226"/>
      <c r="BF63" s="226"/>
      <c r="BG63" s="187" t="s">
        <v>950</v>
      </c>
      <c r="BH63" s="187" t="s">
        <v>3500</v>
      </c>
      <c r="BI63" s="187"/>
      <c r="BJ63" s="226"/>
      <c r="BK63" s="226"/>
      <c r="BL63" s="187" t="s">
        <v>2389</v>
      </c>
      <c r="BM63" s="226"/>
      <c r="BN63" s="226"/>
      <c r="BO63" s="171"/>
      <c r="BP63" s="186" t="s">
        <v>3501</v>
      </c>
      <c r="BQ63" s="187" t="s">
        <v>2380</v>
      </c>
      <c r="BR63" s="187" t="s">
        <v>3502</v>
      </c>
      <c r="BS63" s="187" t="s">
        <v>3503</v>
      </c>
      <c r="BT63" s="187" t="s">
        <v>3504</v>
      </c>
      <c r="BU63" s="187" t="s">
        <v>2680</v>
      </c>
      <c r="BV63" s="226"/>
      <c r="BW63" s="187" t="s">
        <v>1471</v>
      </c>
      <c r="BX63" s="187" t="s">
        <v>3505</v>
      </c>
      <c r="BY63" s="187"/>
      <c r="BZ63" s="226"/>
      <c r="CA63" s="187"/>
      <c r="CB63" s="187" t="s">
        <v>3506</v>
      </c>
      <c r="CC63" s="187" t="s">
        <v>335</v>
      </c>
      <c r="CD63" s="226"/>
      <c r="CE63" s="226"/>
      <c r="CF63" s="187" t="s">
        <v>2609</v>
      </c>
      <c r="CG63" s="186" t="s">
        <v>286</v>
      </c>
      <c r="CH63" s="187" t="s">
        <v>3507</v>
      </c>
      <c r="CI63" s="187" t="s">
        <v>3508</v>
      </c>
      <c r="CJ63" s="226"/>
      <c r="CK63" s="187" t="s">
        <v>3509</v>
      </c>
      <c r="CL63" s="187" t="s">
        <v>2813</v>
      </c>
      <c r="CM63" s="226"/>
      <c r="CN63" s="226"/>
      <c r="CO63" s="226"/>
      <c r="CP63" s="187"/>
      <c r="CQ63" s="187" t="s">
        <v>3510</v>
      </c>
      <c r="CR63" s="226"/>
      <c r="CS63" s="171"/>
      <c r="CT63" s="187" t="s">
        <v>2687</v>
      </c>
      <c r="CU63" s="226"/>
      <c r="CV63" s="187" t="s">
        <v>3511</v>
      </c>
      <c r="CW63" s="186" t="s">
        <v>3512</v>
      </c>
      <c r="CX63" s="186" t="s">
        <v>3013</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2696</v>
      </c>
      <c r="G64" s="63" t="s">
        <v>2908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5"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2917</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1799</v>
      </c>
      <c r="AT65" s="142" t="s">
        <v>485</v>
      </c>
      <c r="AU65" s="186" t="s">
        <v>1593</v>
      </c>
      <c r="AV65" s="186" t="s">
        <v>3545</v>
      </c>
      <c r="AW65" s="186" t="s">
        <v>1281</v>
      </c>
      <c r="AX65" s="186" t="s">
        <v>3546</v>
      </c>
      <c r="AY65" s="171"/>
      <c r="AZ65" s="142" t="s">
        <v>575</v>
      </c>
      <c r="BA65" s="142" t="s">
        <v>170</v>
      </c>
      <c r="BB65" s="142" t="s">
        <v>2542</v>
      </c>
      <c r="BC65" s="142" t="s">
        <v>3547</v>
      </c>
      <c r="BD65" s="186" t="s">
        <v>3548</v>
      </c>
      <c r="BE65" s="186" t="s">
        <v>3549</v>
      </c>
      <c r="BF65" s="186" t="s">
        <v>3550</v>
      </c>
      <c r="BG65" s="142" t="s">
        <v>392</v>
      </c>
      <c r="BH65" s="186" t="s">
        <v>3551</v>
      </c>
      <c r="BI65" s="186"/>
      <c r="BJ65" s="142" t="s">
        <v>3552</v>
      </c>
      <c r="BK65" s="186" t="s">
        <v>3553</v>
      </c>
      <c r="BL65" s="186" t="s">
        <v>2551</v>
      </c>
      <c r="BM65" s="142" t="s">
        <v>3554</v>
      </c>
      <c r="BN65" s="186" t="s">
        <v>3555</v>
      </c>
      <c r="BO65" s="171"/>
      <c r="BP65" s="228"/>
      <c r="BQ65" s="186" t="s">
        <v>3556</v>
      </c>
      <c r="BR65" s="142" t="s">
        <v>3557</v>
      </c>
      <c r="BS65" s="142" t="s">
        <v>2377</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2919</v>
      </c>
      <c r="DU65" s="186" t="s">
        <v>2214</v>
      </c>
      <c r="DV65" s="186"/>
      <c r="DW65" s="208" t="s">
        <v>3588</v>
      </c>
      <c r="DX65" s="186" t="s">
        <v>1006</v>
      </c>
      <c r="DY65" s="186" t="s">
        <v>1518</v>
      </c>
      <c r="DZ65" s="186" t="s">
        <v>1351</v>
      </c>
      <c r="EA65" s="186" t="s">
        <v>3589</v>
      </c>
      <c r="EB65" s="186"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2934</v>
      </c>
      <c r="L66" s="256" t="s">
        <v>1360</v>
      </c>
      <c r="M66" s="163" t="s">
        <v>3597</v>
      </c>
      <c r="N66" s="163" t="s">
        <v>3598</v>
      </c>
      <c r="O66" s="71" t="s">
        <v>1249</v>
      </c>
      <c r="P66" s="71" t="s">
        <v>1935</v>
      </c>
      <c r="Q66" s="163" t="s">
        <v>3599</v>
      </c>
      <c r="R66" s="231"/>
      <c r="S66" s="71" t="s">
        <v>2119</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2627</v>
      </c>
      <c r="AU66" s="248"/>
      <c r="AV66" s="248"/>
      <c r="AW66" s="170" t="s">
        <v>1831</v>
      </c>
      <c r="AX66" s="262" t="s">
        <v>3612</v>
      </c>
      <c r="AY66" s="171"/>
      <c r="AZ66" s="94" t="s">
        <v>3613</v>
      </c>
      <c r="BA66" s="199" t="s">
        <v>3614</v>
      </c>
      <c r="BB66" s="199" t="s">
        <v>177</v>
      </c>
      <c r="BC66" s="177" t="s">
        <v>2385</v>
      </c>
      <c r="BD66" s="94" t="s">
        <v>3156</v>
      </c>
      <c r="BE66" s="199" t="s">
        <v>2489</v>
      </c>
      <c r="BF66" s="249"/>
      <c r="BG66" s="94" t="s">
        <v>2491</v>
      </c>
      <c r="BH66" s="199" t="s">
        <v>3615</v>
      </c>
      <c r="BI66" s="199"/>
      <c r="BJ66" s="199" t="s">
        <v>2549</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1888</v>
      </c>
      <c r="CH66" s="111" t="s">
        <v>3628</v>
      </c>
      <c r="CI66" s="244" t="s">
        <v>3629</v>
      </c>
      <c r="CJ66" s="111" t="s">
        <v>3630</v>
      </c>
      <c r="CK66" s="111" t="s">
        <v>3631</v>
      </c>
      <c r="CL66" s="111" t="s">
        <v>3012</v>
      </c>
      <c r="CM66" s="111" t="s">
        <v>2320</v>
      </c>
      <c r="CN66" s="250"/>
      <c r="CO66" s="250"/>
      <c r="CP66" s="244"/>
      <c r="CQ66" s="244" t="s">
        <v>3632</v>
      </c>
      <c r="CR66" s="250"/>
      <c r="CS66" s="171"/>
      <c r="CT66" s="120" t="s">
        <v>3633</v>
      </c>
      <c r="CU66" s="279" t="s">
        <v>3178</v>
      </c>
      <c r="CV66" s="182" t="s">
        <v>3634</v>
      </c>
      <c r="CW66" s="120" t="s">
        <v>3047</v>
      </c>
      <c r="CX66" s="120" t="s">
        <v>3635</v>
      </c>
      <c r="CY66" s="182" t="s">
        <v>2161</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518</v>
      </c>
      <c r="G67" s="130" t="s">
        <v>753</v>
      </c>
      <c r="H67" s="142" t="s">
        <v>2413</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2285</v>
      </c>
      <c r="BE67" s="226"/>
      <c r="BF67" s="226"/>
      <c r="BG67" s="186" t="s">
        <v>534</v>
      </c>
      <c r="BH67" s="186" t="s">
        <v>3657</v>
      </c>
      <c r="BI67" s="226"/>
      <c r="BJ67" s="186" t="s">
        <v>3658</v>
      </c>
      <c r="BK67" s="226"/>
      <c r="BL67" s="226"/>
      <c r="BM67" s="226"/>
      <c r="BN67" s="226"/>
      <c r="BO67" s="171"/>
      <c r="BP67" s="186" t="s">
        <v>2974</v>
      </c>
      <c r="BQ67" s="186" t="s">
        <v>3659</v>
      </c>
      <c r="BR67" s="154" t="s">
        <v>3660</v>
      </c>
      <c r="BS67" s="142" t="s">
        <v>3661</v>
      </c>
      <c r="BT67" s="186" t="s">
        <v>3662</v>
      </c>
      <c r="BU67" s="186" t="s">
        <v>3663</v>
      </c>
      <c r="BV67" s="226"/>
      <c r="BW67" s="226"/>
      <c r="BX67" s="226"/>
      <c r="BY67" s="186" t="s">
        <v>2870</v>
      </c>
      <c r="BZ67" s="226"/>
      <c r="CA67" s="226"/>
      <c r="CB67" s="226"/>
      <c r="CC67" s="226"/>
      <c r="CD67" s="226"/>
      <c r="CE67" s="226"/>
      <c r="CF67" s="186" t="s">
        <v>1045</v>
      </c>
      <c r="CG67" s="186" t="s">
        <v>3664</v>
      </c>
      <c r="CH67" s="186" t="s">
        <v>3665</v>
      </c>
      <c r="CI67" s="150" t="s">
        <v>3666</v>
      </c>
      <c r="CJ67" s="226"/>
      <c r="CK67" s="226"/>
      <c r="CL67" s="154" t="s">
        <v>3667</v>
      </c>
      <c r="CM67" s="186" t="s">
        <v>3668</v>
      </c>
      <c r="CN67" s="226"/>
      <c r="CO67" s="226"/>
      <c r="CP67" s="226"/>
      <c r="CQ67" s="226"/>
      <c r="CR67" s="226"/>
      <c r="CS67" s="171"/>
      <c r="CT67" s="154" t="s">
        <v>2281</v>
      </c>
      <c r="CU67" s="226"/>
      <c r="CV67" s="186" t="s">
        <v>1100</v>
      </c>
      <c r="CW67" s="142" t="s">
        <v>3669</v>
      </c>
      <c r="CX67" s="226"/>
      <c r="CY67" s="186" t="s">
        <v>2279</v>
      </c>
      <c r="CZ67" s="142" t="s">
        <v>3670</v>
      </c>
      <c r="DA67" s="142" t="s">
        <v>2580</v>
      </c>
      <c r="DB67" s="226"/>
      <c r="DC67" s="226"/>
      <c r="DD67" s="226"/>
      <c r="DE67" s="226"/>
      <c r="DF67" s="171"/>
      <c r="DG67" s="142" t="s">
        <v>2938</v>
      </c>
      <c r="DH67" s="226"/>
      <c r="DI67" s="226"/>
      <c r="DJ67" s="226"/>
      <c r="DK67" s="226"/>
      <c r="DL67" s="226"/>
      <c r="DM67" s="226"/>
      <c r="DN67" s="186" t="s">
        <v>3671</v>
      </c>
      <c r="DO67" s="186" t="s">
        <v>3672</v>
      </c>
      <c r="DP67" s="226"/>
      <c r="DQ67" s="226"/>
      <c r="DR67" s="226"/>
      <c r="DS67" s="226"/>
      <c r="DT67" s="226"/>
      <c r="DU67" s="226"/>
      <c r="DV67" s="226"/>
      <c r="DW67" s="429"/>
      <c r="DX67" s="226"/>
      <c r="DY67" s="226"/>
      <c r="DZ67" s="226"/>
      <c r="EA67" s="226"/>
      <c r="EB67" s="226"/>
    </row>
    <row r="68" ht="15.75" customHeight="1">
      <c r="A68" s="430" t="s">
        <v>3673</v>
      </c>
      <c r="B68" s="431" t="s">
        <v>3674</v>
      </c>
      <c r="C68" s="432" t="s">
        <v>819</v>
      </c>
      <c r="D68" s="433" t="s">
        <v>819</v>
      </c>
      <c r="E68" s="434" t="s">
        <v>820</v>
      </c>
      <c r="F68" s="435" t="s">
        <v>3675</v>
      </c>
      <c r="G68" s="431" t="s">
        <v>3676</v>
      </c>
      <c r="H68" s="436" t="s">
        <v>3677</v>
      </c>
      <c r="I68" s="437" t="s">
        <v>3671</v>
      </c>
      <c r="J68" s="436" t="s">
        <v>3678</v>
      </c>
      <c r="K68" s="436" t="s">
        <v>3679</v>
      </c>
      <c r="L68" s="436" t="s">
        <v>864</v>
      </c>
      <c r="M68" s="438" t="s">
        <v>3680</v>
      </c>
      <c r="N68" s="437" t="s">
        <v>3681</v>
      </c>
      <c r="O68" s="438" t="s">
        <v>140</v>
      </c>
      <c r="P68" s="439" t="s">
        <v>3421</v>
      </c>
      <c r="Q68" s="439" t="s">
        <v>3682</v>
      </c>
      <c r="R68" s="439" t="s">
        <v>1551</v>
      </c>
      <c r="S68" s="439" t="s">
        <v>3683</v>
      </c>
      <c r="T68" s="439" t="s">
        <v>3106</v>
      </c>
      <c r="U68" s="439" t="s">
        <v>3684</v>
      </c>
      <c r="V68" s="438" t="s">
        <v>3685</v>
      </c>
      <c r="W68" s="440"/>
      <c r="X68" s="441" t="s">
        <v>873</v>
      </c>
      <c r="Y68" s="442" t="s">
        <v>3686</v>
      </c>
      <c r="Z68" s="443" t="s">
        <v>287</v>
      </c>
      <c r="AA68" s="443" t="s">
        <v>1112</v>
      </c>
      <c r="AB68" s="441" t="s">
        <v>929</v>
      </c>
      <c r="AC68" s="443" t="s">
        <v>3687</v>
      </c>
      <c r="AD68" s="442"/>
      <c r="AE68" s="442" t="s">
        <v>3688</v>
      </c>
      <c r="AF68" s="233" t="s">
        <v>3605</v>
      </c>
      <c r="AG68" s="441" t="s">
        <v>3689</v>
      </c>
      <c r="AH68" s="444" t="s">
        <v>3690</v>
      </c>
      <c r="AI68" s="79" t="s">
        <v>2042</v>
      </c>
      <c r="AJ68" s="444" t="s">
        <v>3691</v>
      </c>
      <c r="AK68" s="440"/>
      <c r="AL68" s="445" t="s">
        <v>3480</v>
      </c>
      <c r="AM68" s="445" t="s">
        <v>2717</v>
      </c>
      <c r="AN68" s="446" t="s">
        <v>3692</v>
      </c>
      <c r="AO68" s="447" t="s">
        <v>3693</v>
      </c>
      <c r="AP68" s="447" t="s">
        <v>3694</v>
      </c>
      <c r="AQ68" s="445" t="s">
        <v>3695</v>
      </c>
      <c r="AR68" s="447" t="s">
        <v>3696</v>
      </c>
      <c r="AS68" s="447" t="s">
        <v>1883</v>
      </c>
      <c r="AT68" s="448" t="s">
        <v>1569</v>
      </c>
      <c r="AU68" s="445" t="s">
        <v>3697</v>
      </c>
      <c r="AV68" s="447" t="s">
        <v>552</v>
      </c>
      <c r="AW68" s="447" t="s">
        <v>334</v>
      </c>
      <c r="AX68" s="447" t="s">
        <v>3698</v>
      </c>
      <c r="AY68" s="449"/>
      <c r="AZ68" s="450" t="s">
        <v>3699</v>
      </c>
      <c r="BA68" s="451" t="s">
        <v>192</v>
      </c>
      <c r="BB68" s="450" t="s">
        <v>1131</v>
      </c>
      <c r="BC68" s="452" t="s">
        <v>139</v>
      </c>
      <c r="BD68" s="450" t="s">
        <v>3700</v>
      </c>
      <c r="BE68" s="450" t="s">
        <v>3701</v>
      </c>
      <c r="BF68" s="450" t="s">
        <v>3702</v>
      </c>
      <c r="BG68" s="450" t="s">
        <v>1504</v>
      </c>
      <c r="BH68" s="453" t="s">
        <v>3703</v>
      </c>
      <c r="BI68" s="174"/>
      <c r="BJ68" s="454" t="s">
        <v>1527</v>
      </c>
      <c r="BK68" s="455"/>
      <c r="BL68" s="455"/>
      <c r="BM68" s="455"/>
      <c r="BN68" s="455"/>
      <c r="BO68" s="449"/>
      <c r="BP68" s="456"/>
      <c r="BQ68" s="457" t="s">
        <v>2546</v>
      </c>
      <c r="BR68" s="458" t="s">
        <v>1139</v>
      </c>
      <c r="BS68" s="457" t="s">
        <v>3704</v>
      </c>
      <c r="BT68" s="458" t="s">
        <v>3702</v>
      </c>
      <c r="BU68" s="458" t="s">
        <v>3063</v>
      </c>
      <c r="BV68" s="458" t="s">
        <v>3705</v>
      </c>
      <c r="BW68" s="459" t="s">
        <v>3706</v>
      </c>
      <c r="BX68" s="456"/>
      <c r="BY68" s="460" t="s">
        <v>3707</v>
      </c>
      <c r="BZ68" s="456"/>
      <c r="CA68" s="456"/>
      <c r="CB68" s="456"/>
      <c r="CC68" s="456"/>
      <c r="CD68" s="456"/>
      <c r="CE68" s="456"/>
      <c r="CF68" s="461" t="s">
        <v>3708</v>
      </c>
      <c r="CG68" s="462" t="s">
        <v>412</v>
      </c>
      <c r="CH68" s="463" t="s">
        <v>3709</v>
      </c>
      <c r="CI68" s="462" t="s">
        <v>3710</v>
      </c>
      <c r="CJ68" s="461" t="s">
        <v>3711</v>
      </c>
      <c r="CK68" s="462" t="s">
        <v>3712</v>
      </c>
      <c r="CL68" s="462" t="s">
        <v>3713</v>
      </c>
      <c r="CM68" s="463" t="s">
        <v>3714</v>
      </c>
      <c r="CN68" s="464"/>
      <c r="CO68" s="463" t="s">
        <v>3715</v>
      </c>
      <c r="CP68" s="465" t="s">
        <v>3716</v>
      </c>
      <c r="CQ68" s="466"/>
      <c r="CR68" s="466"/>
      <c r="CS68" s="449"/>
      <c r="CT68" s="467" t="s">
        <v>3549</v>
      </c>
      <c r="CU68" s="468" t="s">
        <v>1130</v>
      </c>
      <c r="CV68" s="469" t="s">
        <v>1110</v>
      </c>
      <c r="CW68" s="468" t="s">
        <v>590</v>
      </c>
      <c r="CX68" s="469" t="s">
        <v>3717</v>
      </c>
      <c r="CY68" s="470" t="s">
        <v>3718</v>
      </c>
      <c r="CZ68" s="471" t="s">
        <v>3719</v>
      </c>
      <c r="DA68" s="472" t="s">
        <v>3720</v>
      </c>
      <c r="DB68" s="473"/>
      <c r="DC68" s="473"/>
      <c r="DD68" s="473"/>
      <c r="DE68" s="473"/>
      <c r="DF68" s="449"/>
      <c r="DG68" s="474" t="s">
        <v>3407</v>
      </c>
      <c r="DH68" s="475"/>
      <c r="DI68" s="474" t="s">
        <v>3721</v>
      </c>
      <c r="DJ68" s="474" t="s">
        <v>3722</v>
      </c>
      <c r="DK68" s="474" t="s">
        <v>1295</v>
      </c>
      <c r="DL68" s="474" t="s">
        <v>1230</v>
      </c>
      <c r="DM68" s="474" t="s">
        <v>3723</v>
      </c>
      <c r="DN68" s="474" t="s">
        <v>3724</v>
      </c>
      <c r="DO68" s="476" t="s">
        <v>2950</v>
      </c>
      <c r="DP68" s="477" t="s">
        <v>1070</v>
      </c>
      <c r="DQ68" s="478" t="s">
        <v>3725</v>
      </c>
      <c r="DR68" s="474" t="s">
        <v>3726</v>
      </c>
      <c r="DS68" s="479"/>
      <c r="DT68" s="478" t="s">
        <v>1653</v>
      </c>
      <c r="DU68" s="475"/>
      <c r="DV68" s="474"/>
      <c r="DW68" s="125" t="s">
        <v>3727</v>
      </c>
      <c r="DX68" s="478" t="s">
        <v>1430</v>
      </c>
      <c r="DY68" s="474" t="s">
        <v>3728</v>
      </c>
      <c r="DZ68" s="479"/>
      <c r="EA68" s="474" t="s">
        <v>865</v>
      </c>
      <c r="EB68" s="479"/>
    </row>
    <row r="69" ht="15.75" customHeight="1">
      <c r="A69" s="224" t="s">
        <v>3729</v>
      </c>
      <c r="B69" s="130" t="s">
        <v>3730</v>
      </c>
      <c r="C69" s="131" t="s">
        <v>819</v>
      </c>
      <c r="D69" s="132" t="s">
        <v>819</v>
      </c>
      <c r="E69" s="133" t="s">
        <v>819</v>
      </c>
      <c r="F69" s="134" t="s">
        <v>819</v>
      </c>
      <c r="G69" s="130" t="s">
        <v>2662</v>
      </c>
      <c r="H69" s="226"/>
      <c r="I69" s="186" t="s">
        <v>3731</v>
      </c>
      <c r="J69" s="186" t="s">
        <v>2516</v>
      </c>
      <c r="K69" s="187" t="s">
        <v>3732</v>
      </c>
      <c r="L69" s="186" t="s">
        <v>1491</v>
      </c>
      <c r="M69" s="226"/>
      <c r="N69" s="187" t="s">
        <v>3733</v>
      </c>
      <c r="O69" s="187" t="s">
        <v>2796</v>
      </c>
      <c r="P69" s="187" t="s">
        <v>2239</v>
      </c>
      <c r="Q69" s="226"/>
      <c r="R69" s="186" t="s">
        <v>2863</v>
      </c>
      <c r="S69" s="186" t="s">
        <v>760</v>
      </c>
      <c r="T69" s="226"/>
      <c r="U69" s="226"/>
      <c r="V69" s="226"/>
      <c r="W69" s="164"/>
      <c r="X69" s="186" t="s">
        <v>2710</v>
      </c>
      <c r="Y69" s="187" t="s">
        <v>130</v>
      </c>
      <c r="Z69" s="187" t="s">
        <v>1990</v>
      </c>
      <c r="AA69" s="236" t="s">
        <v>3734</v>
      </c>
      <c r="AB69" s="480" t="s">
        <v>3012</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2253</v>
      </c>
      <c r="BC69" s="480" t="s">
        <v>3739</v>
      </c>
      <c r="BD69" s="187" t="s">
        <v>2536</v>
      </c>
      <c r="BE69" s="226"/>
      <c r="BF69" s="226"/>
      <c r="BG69" s="187" t="s">
        <v>1010</v>
      </c>
      <c r="BH69" s="187" t="s">
        <v>3740</v>
      </c>
      <c r="BI69" s="187"/>
      <c r="BJ69" s="226"/>
      <c r="BK69" s="226"/>
      <c r="BL69" s="187" t="s">
        <v>2316</v>
      </c>
      <c r="BM69" s="226"/>
      <c r="BN69" s="226"/>
      <c r="BO69" s="171"/>
      <c r="BP69" s="186" t="s">
        <v>3741</v>
      </c>
      <c r="BQ69" s="186" t="s">
        <v>2380</v>
      </c>
      <c r="BR69" s="187" t="s">
        <v>2343</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2297</v>
      </c>
      <c r="CM69" s="187" t="s">
        <v>211</v>
      </c>
      <c r="CN69" s="226"/>
      <c r="CO69" s="226"/>
      <c r="CP69" s="226"/>
      <c r="CQ69" s="226"/>
      <c r="CR69" s="186" t="s">
        <v>3749</v>
      </c>
      <c r="CS69" s="171"/>
      <c r="CT69" s="186" t="s">
        <v>3750</v>
      </c>
      <c r="CU69" s="226"/>
      <c r="CV69" s="187" t="s">
        <v>2809</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1986</v>
      </c>
      <c r="L70" s="163"/>
      <c r="M70" s="231"/>
      <c r="N70" s="481" t="s">
        <v>3757</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3758</v>
      </c>
      <c r="AA70" s="485" t="s">
        <v>990</v>
      </c>
      <c r="AB70" s="486" t="s">
        <v>3759</v>
      </c>
      <c r="AC70" s="247"/>
      <c r="AD70" s="247"/>
      <c r="AE70" s="487" t="s">
        <v>345</v>
      </c>
      <c r="AF70" s="486" t="s">
        <v>1502</v>
      </c>
      <c r="AG70" s="247"/>
      <c r="AH70" s="247"/>
      <c r="AI70" s="247"/>
      <c r="AJ70" s="247"/>
      <c r="AK70" s="164"/>
      <c r="AL70" s="248"/>
      <c r="AM70" s="248"/>
      <c r="AN70" s="248"/>
      <c r="AO70" s="248"/>
      <c r="AP70" s="248"/>
      <c r="AQ70" s="248"/>
      <c r="AR70" s="248"/>
      <c r="AS70" s="488" t="s">
        <v>2071</v>
      </c>
      <c r="AT70" s="170" t="s">
        <v>3760</v>
      </c>
      <c r="AU70" s="248"/>
      <c r="AV70" s="248"/>
      <c r="AW70" s="248"/>
      <c r="AX70" s="248"/>
      <c r="AY70" s="171"/>
      <c r="AZ70" s="249"/>
      <c r="BA70" s="199"/>
      <c r="BB70" s="199"/>
      <c r="BC70" s="199"/>
      <c r="BD70" s="489" t="s">
        <v>3761</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3123</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2705</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2797</v>
      </c>
      <c r="BC71" s="186" t="s">
        <v>3772</v>
      </c>
      <c r="BD71" s="187" t="s">
        <v>3773</v>
      </c>
      <c r="BE71" s="226"/>
      <c r="BF71" s="226"/>
      <c r="BG71" s="186" t="s">
        <v>2742</v>
      </c>
      <c r="BH71" s="193"/>
      <c r="BI71" s="186"/>
      <c r="BJ71" s="186" t="s">
        <v>2258</v>
      </c>
      <c r="BK71" s="226"/>
      <c r="BL71" s="226"/>
      <c r="BM71" s="226"/>
      <c r="BN71" s="226"/>
      <c r="BO71" s="171"/>
      <c r="BP71" s="186"/>
      <c r="BQ71" s="186" t="s">
        <v>3434</v>
      </c>
      <c r="BR71" s="226"/>
      <c r="BS71" s="186" t="s">
        <v>3774</v>
      </c>
      <c r="BT71" s="186" t="s">
        <v>2854</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2320</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3783</v>
      </c>
      <c r="H72" s="231"/>
      <c r="I72" s="163" t="s">
        <v>2028</v>
      </c>
      <c r="J72" s="163" t="s">
        <v>3465</v>
      </c>
      <c r="K72" s="163" t="s">
        <v>1817</v>
      </c>
      <c r="L72" s="494" t="s">
        <v>3784</v>
      </c>
      <c r="M72" s="231"/>
      <c r="N72" s="163" t="s">
        <v>3785</v>
      </c>
      <c r="O72" s="163" t="s">
        <v>3786</v>
      </c>
      <c r="P72" s="163" t="s">
        <v>1865</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1791</v>
      </c>
      <c r="BR72" s="179" t="s">
        <v>3792</v>
      </c>
      <c r="BS72" s="179" t="s">
        <v>3663</v>
      </c>
      <c r="BT72" s="179" t="s">
        <v>3793</v>
      </c>
      <c r="BU72" s="179" t="s">
        <v>3473</v>
      </c>
      <c r="BV72" s="219"/>
      <c r="BW72" s="219"/>
      <c r="BX72" s="179" t="s">
        <v>3794</v>
      </c>
      <c r="BY72" s="219"/>
      <c r="BZ72" s="219"/>
      <c r="CA72" s="219"/>
      <c r="CB72" s="219"/>
      <c r="CC72" s="219"/>
      <c r="CD72" s="219"/>
      <c r="CE72" s="219"/>
      <c r="CF72" s="244" t="s">
        <v>1455</v>
      </c>
      <c r="CG72" s="111" t="s">
        <v>3099</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3002</v>
      </c>
      <c r="H73" s="228"/>
      <c r="I73" s="226"/>
      <c r="J73" s="186" t="s">
        <v>842</v>
      </c>
      <c r="K73" s="186" t="s">
        <v>3800</v>
      </c>
      <c r="L73" s="186" t="s">
        <v>3801</v>
      </c>
      <c r="M73" s="186" t="s">
        <v>3802</v>
      </c>
      <c r="N73" s="186" t="s">
        <v>3803</v>
      </c>
      <c r="O73" s="186" t="s">
        <v>3804</v>
      </c>
      <c r="P73" s="142" t="s">
        <v>1865</v>
      </c>
      <c r="Q73" s="226"/>
      <c r="R73" s="226"/>
      <c r="S73" s="226"/>
      <c r="T73" s="226"/>
      <c r="U73" s="226"/>
      <c r="V73" s="186" t="s">
        <v>3805</v>
      </c>
      <c r="W73" s="164"/>
      <c r="X73" s="211" t="s">
        <v>3806</v>
      </c>
      <c r="Y73" s="186" t="s">
        <v>1992</v>
      </c>
      <c r="Z73" s="142" t="s">
        <v>3807</v>
      </c>
      <c r="AA73" s="186" t="s">
        <v>3058</v>
      </c>
      <c r="AB73" s="186" t="s">
        <v>3808</v>
      </c>
      <c r="AC73" s="211" t="s">
        <v>2325</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1758</v>
      </c>
      <c r="BE73" s="226"/>
      <c r="BF73" s="226"/>
      <c r="BG73" s="211" t="s">
        <v>928</v>
      </c>
      <c r="BH73" s="226"/>
      <c r="BI73" s="186" t="s">
        <v>3815</v>
      </c>
      <c r="BJ73" s="226"/>
      <c r="BK73" s="186"/>
      <c r="BL73" s="186" t="s">
        <v>2133</v>
      </c>
      <c r="BM73" s="186" t="s">
        <v>3816</v>
      </c>
      <c r="BN73" s="226"/>
      <c r="BO73" s="171"/>
      <c r="BP73" s="226"/>
      <c r="BQ73" s="186" t="s">
        <v>1587</v>
      </c>
      <c r="BR73" s="142" t="s">
        <v>3817</v>
      </c>
      <c r="BS73" s="186" t="s">
        <v>2965</v>
      </c>
      <c r="BT73" s="186" t="s">
        <v>3818</v>
      </c>
      <c r="BU73" s="186" t="s">
        <v>3503</v>
      </c>
      <c r="BV73" s="226"/>
      <c r="BW73" s="226"/>
      <c r="BX73" s="226"/>
      <c r="BY73" s="186" t="s">
        <v>420</v>
      </c>
      <c r="BZ73" s="142" t="s">
        <v>3819</v>
      </c>
      <c r="CA73" s="226"/>
      <c r="CB73" s="226"/>
      <c r="CC73" s="142" t="s">
        <v>1693</v>
      </c>
      <c r="CD73" s="186" t="s">
        <v>3820</v>
      </c>
      <c r="CE73" s="186"/>
      <c r="CF73" s="186" t="s">
        <v>3821</v>
      </c>
      <c r="CG73" s="142" t="s">
        <v>3099</v>
      </c>
      <c r="CH73" s="186" t="s">
        <v>3822</v>
      </c>
      <c r="CI73" s="186" t="s">
        <v>3823</v>
      </c>
      <c r="CJ73" s="226"/>
      <c r="CK73" s="226"/>
      <c r="CL73" s="186" t="s">
        <v>3824</v>
      </c>
      <c r="CM73" s="142" t="s">
        <v>3135</v>
      </c>
      <c r="CN73" s="226"/>
      <c r="CO73" s="186"/>
      <c r="CP73" s="226"/>
      <c r="CQ73" s="226"/>
      <c r="CR73" s="186" t="s">
        <v>3825</v>
      </c>
      <c r="CS73" s="171"/>
      <c r="CT73" s="186" t="s">
        <v>3684</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2696</v>
      </c>
      <c r="H74" s="163" t="s">
        <v>3837</v>
      </c>
      <c r="I74" s="231"/>
      <c r="J74" s="163" t="s">
        <v>2421</v>
      </c>
      <c r="K74" s="163" t="s">
        <v>3838</v>
      </c>
      <c r="L74" s="163" t="s">
        <v>3839</v>
      </c>
      <c r="M74" s="163" t="s">
        <v>699</v>
      </c>
      <c r="N74" s="163" t="s">
        <v>3840</v>
      </c>
      <c r="O74" s="163" t="s">
        <v>1343</v>
      </c>
      <c r="P74" s="163" t="s">
        <v>2692</v>
      </c>
      <c r="Q74" s="231"/>
      <c r="R74" s="231"/>
      <c r="S74" s="231"/>
      <c r="T74" s="231"/>
      <c r="U74" s="231"/>
      <c r="V74" s="231"/>
      <c r="W74" s="164"/>
      <c r="X74" s="247"/>
      <c r="Y74" s="167" t="s">
        <v>3602</v>
      </c>
      <c r="Z74" s="167" t="s">
        <v>1124</v>
      </c>
      <c r="AA74" s="259" t="s">
        <v>1369</v>
      </c>
      <c r="AB74" s="167" t="s">
        <v>3479</v>
      </c>
      <c r="AC74" s="167" t="s">
        <v>3841</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2668</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1837</v>
      </c>
      <c r="BV74" s="219"/>
      <c r="BW74" s="179" t="s">
        <v>3849</v>
      </c>
      <c r="BX74" s="219"/>
      <c r="BY74" s="179" t="s">
        <v>3850</v>
      </c>
      <c r="BZ74" s="179" t="s">
        <v>3851</v>
      </c>
      <c r="CA74" s="219"/>
      <c r="CB74" s="219"/>
      <c r="CC74" s="219"/>
      <c r="CD74" s="219"/>
      <c r="CE74" s="219"/>
      <c r="CF74" s="244" t="s">
        <v>3852</v>
      </c>
      <c r="CG74" s="334" t="s">
        <v>3853</v>
      </c>
      <c r="CH74" s="244"/>
      <c r="CI74" s="250"/>
      <c r="CJ74" s="244" t="s">
        <v>3042</v>
      </c>
      <c r="CK74" s="250"/>
      <c r="CL74" s="334" t="s">
        <v>3012</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2324</v>
      </c>
      <c r="AA75" s="186" t="s">
        <v>3864</v>
      </c>
      <c r="AB75" s="186" t="s">
        <v>2686</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3128</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1971</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2666</v>
      </c>
      <c r="O76" s="163" t="s">
        <v>1989</v>
      </c>
      <c r="P76" s="163" t="s">
        <v>3010</v>
      </c>
      <c r="Q76" s="163" t="s">
        <v>3885</v>
      </c>
      <c r="R76" s="163"/>
      <c r="S76" s="163" t="s">
        <v>3886</v>
      </c>
      <c r="T76" s="231"/>
      <c r="U76" s="163" t="s">
        <v>3887</v>
      </c>
      <c r="V76" s="163" t="s">
        <v>3888</v>
      </c>
      <c r="W76" s="164"/>
      <c r="X76" s="167" t="s">
        <v>3889</v>
      </c>
      <c r="Y76" s="259" t="s">
        <v>3890</v>
      </c>
      <c r="Z76" s="167" t="s">
        <v>2040</v>
      </c>
      <c r="AA76" s="167" t="s">
        <v>3891</v>
      </c>
      <c r="AB76" s="167" t="s">
        <v>1662</v>
      </c>
      <c r="AC76" s="167" t="s">
        <v>3019</v>
      </c>
      <c r="AD76" s="167" t="s">
        <v>3892</v>
      </c>
      <c r="AE76" s="167" t="s">
        <v>3893</v>
      </c>
      <c r="AF76" s="259" t="s">
        <v>3894</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2955</v>
      </c>
      <c r="AX76" s="248"/>
      <c r="AY76" s="171"/>
      <c r="AZ76" s="199" t="s">
        <v>3895</v>
      </c>
      <c r="BA76" s="199" t="s">
        <v>3655</v>
      </c>
      <c r="BB76" s="199" t="s">
        <v>928</v>
      </c>
      <c r="BC76" s="199" t="s">
        <v>3896</v>
      </c>
      <c r="BD76" s="249"/>
      <c r="BE76" s="249"/>
      <c r="BF76" s="249"/>
      <c r="BG76" s="199" t="s">
        <v>3897</v>
      </c>
      <c r="BH76" s="176"/>
      <c r="BI76" s="249"/>
      <c r="BJ76" s="249"/>
      <c r="BK76" s="249"/>
      <c r="BL76" s="199" t="s">
        <v>3898</v>
      </c>
      <c r="BM76" s="199" t="s">
        <v>1851</v>
      </c>
      <c r="BN76" s="249"/>
      <c r="BO76" s="171"/>
      <c r="BP76" s="219"/>
      <c r="BQ76" s="179"/>
      <c r="BR76" s="179" t="s">
        <v>3899</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3103</v>
      </c>
      <c r="AB77" s="186" t="s">
        <v>3910</v>
      </c>
      <c r="AC77" s="186" t="s">
        <v>3911</v>
      </c>
      <c r="AD77" s="226"/>
      <c r="AE77" s="186" t="s">
        <v>2736</v>
      </c>
      <c r="AF77" s="187" t="s">
        <v>3912</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1725</v>
      </c>
      <c r="BA77" s="187" t="s">
        <v>170</v>
      </c>
      <c r="BB77" s="187" t="s">
        <v>734</v>
      </c>
      <c r="BC77" s="186" t="s">
        <v>3913</v>
      </c>
      <c r="BD77" s="187" t="s">
        <v>2993</v>
      </c>
      <c r="BE77" s="226"/>
      <c r="BF77" s="226"/>
      <c r="BG77" s="186" t="s">
        <v>1951</v>
      </c>
      <c r="BH77" s="187" t="s">
        <v>2943</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2579</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336"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3010</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1964</v>
      </c>
      <c r="BF78" s="249"/>
      <c r="BG78" s="174" t="s">
        <v>3791</v>
      </c>
      <c r="BH78" s="249"/>
      <c r="BI78" s="249"/>
      <c r="BJ78" s="249"/>
      <c r="BK78" s="249"/>
      <c r="BL78" s="174" t="s">
        <v>107</v>
      </c>
      <c r="BM78" s="249"/>
      <c r="BN78" s="249"/>
      <c r="BO78" s="171"/>
      <c r="BP78" s="219"/>
      <c r="BQ78" s="219"/>
      <c r="BR78" s="178" t="s">
        <v>2551</v>
      </c>
      <c r="BS78" s="219"/>
      <c r="BT78" s="219"/>
      <c r="BU78" s="178" t="s">
        <v>2557</v>
      </c>
      <c r="BV78" s="219"/>
      <c r="BW78" s="219"/>
      <c r="BX78" s="219"/>
      <c r="BY78" s="219"/>
      <c r="BZ78" s="219"/>
      <c r="CA78" s="219"/>
      <c r="CB78" s="219"/>
      <c r="CC78" s="219"/>
      <c r="CD78" s="219"/>
      <c r="CE78" s="219"/>
      <c r="CF78" s="235" t="s">
        <v>2984</v>
      </c>
      <c r="CG78" s="235" t="s">
        <v>1222</v>
      </c>
      <c r="CH78" s="235" t="s">
        <v>1842</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3937</v>
      </c>
      <c r="H79" s="187" t="s">
        <v>3938</v>
      </c>
      <c r="I79" s="187" t="s">
        <v>2895</v>
      </c>
      <c r="J79" s="187" t="s">
        <v>3939</v>
      </c>
      <c r="K79" s="187" t="s">
        <v>2829</v>
      </c>
      <c r="L79" s="187" t="s">
        <v>2784</v>
      </c>
      <c r="M79" s="187" t="s">
        <v>3940</v>
      </c>
      <c r="N79" s="187" t="s">
        <v>3941</v>
      </c>
      <c r="O79" s="187" t="s">
        <v>3942</v>
      </c>
      <c r="P79" s="187" t="s">
        <v>1935</v>
      </c>
      <c r="Q79" s="226"/>
      <c r="R79" s="226"/>
      <c r="S79" s="226"/>
      <c r="T79" s="226"/>
      <c r="U79" s="226"/>
      <c r="V79" s="226"/>
      <c r="W79" s="164"/>
      <c r="X79" s="187" t="s">
        <v>2450</v>
      </c>
      <c r="Y79" s="187" t="s">
        <v>2672</v>
      </c>
      <c r="Z79" s="187" t="s">
        <v>3943</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2359</v>
      </c>
      <c r="AT79" s="187" t="s">
        <v>1805</v>
      </c>
      <c r="AU79" s="226"/>
      <c r="AV79" s="226"/>
      <c r="AW79" s="226"/>
      <c r="AX79" s="226"/>
      <c r="AY79" s="171"/>
      <c r="AZ79" s="187"/>
      <c r="BA79" s="187" t="s">
        <v>632</v>
      </c>
      <c r="BB79" s="159" t="str">
        <f>HYPERLINK("https://youtu.be/jzNyA3Lqtt4","28.84")</f>
        <v>28.84</v>
      </c>
      <c r="BC79" s="187" t="s">
        <v>3944</v>
      </c>
      <c r="BD79" s="187" t="s">
        <v>3945</v>
      </c>
      <c r="BE79" s="226"/>
      <c r="BF79" s="226"/>
      <c r="BG79" s="187" t="s">
        <v>1472</v>
      </c>
      <c r="BH79" s="193"/>
      <c r="BI79" s="187" t="s">
        <v>3946</v>
      </c>
      <c r="BJ79" s="187" t="s">
        <v>3947</v>
      </c>
      <c r="BK79" s="226"/>
      <c r="BL79" s="226"/>
      <c r="BM79" s="226"/>
      <c r="BN79" s="226"/>
      <c r="BO79" s="171"/>
      <c r="BP79" s="195"/>
      <c r="BQ79" s="226"/>
      <c r="BR79" s="187" t="s">
        <v>2627</v>
      </c>
      <c r="BS79" s="187" t="s">
        <v>3948</v>
      </c>
      <c r="BT79" s="187" t="s">
        <v>1629</v>
      </c>
      <c r="BU79" s="159" t="str">
        <f>HYPERLINK("https://www.youtube.com/watch?v=HaeMpTna7bY","21.54")</f>
        <v>21.54</v>
      </c>
      <c r="BV79" s="226"/>
      <c r="BW79" s="188"/>
      <c r="BX79" s="188"/>
      <c r="BY79" s="226"/>
      <c r="BZ79" s="226"/>
      <c r="CA79" s="226"/>
      <c r="CB79" s="226"/>
      <c r="CC79" s="226"/>
      <c r="CD79" s="226"/>
      <c r="CE79" s="226"/>
      <c r="CF79" s="187" t="s">
        <v>3949</v>
      </c>
      <c r="CG79" s="187" t="s">
        <v>121</v>
      </c>
      <c r="CH79" s="187" t="s">
        <v>3950</v>
      </c>
      <c r="CI79" s="226"/>
      <c r="CJ79" s="226"/>
      <c r="CK79" s="187" t="s">
        <v>3142</v>
      </c>
      <c r="CL79" s="187" t="s">
        <v>3418</v>
      </c>
      <c r="CM79" s="226"/>
      <c r="CN79" s="226"/>
      <c r="CO79" s="226"/>
      <c r="CP79" s="226"/>
      <c r="CQ79" s="226"/>
      <c r="CR79" s="226"/>
      <c r="CS79" s="171"/>
      <c r="CT79" s="187" t="s">
        <v>3951</v>
      </c>
      <c r="CU79" s="226"/>
      <c r="CV79" s="187" t="s">
        <v>1126</v>
      </c>
      <c r="CW79" s="187" t="s">
        <v>2645</v>
      </c>
      <c r="CX79" s="186"/>
      <c r="CY79" s="195"/>
      <c r="CZ79" s="187" t="s">
        <v>3952</v>
      </c>
      <c r="DA79" s="187" t="s">
        <v>3953</v>
      </c>
      <c r="DB79" s="226"/>
      <c r="DC79" s="226"/>
      <c r="DD79" s="226"/>
      <c r="DE79" s="226"/>
      <c r="DF79" s="171"/>
      <c r="DG79" s="226"/>
      <c r="DH79" s="226"/>
      <c r="DI79" s="226"/>
      <c r="DJ79" s="226"/>
      <c r="DK79" s="226"/>
      <c r="DL79" s="226"/>
      <c r="DM79" s="226"/>
      <c r="DN79" s="187" t="s">
        <v>3954</v>
      </c>
      <c r="DO79" s="187"/>
      <c r="DP79" s="228"/>
      <c r="DQ79" s="228"/>
      <c r="DR79" s="226"/>
      <c r="DS79" s="226"/>
      <c r="DT79" s="226"/>
      <c r="DU79" s="226"/>
      <c r="DV79" s="226"/>
      <c r="DW79" s="208"/>
      <c r="DX79" s="226"/>
      <c r="DY79" s="226"/>
      <c r="DZ79" s="226"/>
      <c r="EA79" s="226"/>
      <c r="EB79" s="226"/>
    </row>
    <row r="80" ht="15.75" customHeight="1">
      <c r="A80" s="62" t="s">
        <v>3955</v>
      </c>
      <c r="B80" s="63" t="s">
        <v>3956</v>
      </c>
      <c r="C80" s="64" t="s">
        <v>819</v>
      </c>
      <c r="D80" s="65" t="s">
        <v>819</v>
      </c>
      <c r="E80" s="66" t="s">
        <v>820</v>
      </c>
      <c r="F80" s="67" t="s">
        <v>320</v>
      </c>
      <c r="G80" s="63" t="s">
        <v>3271</v>
      </c>
      <c r="H80" s="163"/>
      <c r="I80" s="231"/>
      <c r="J80" s="231"/>
      <c r="K80" s="231"/>
      <c r="L80" s="163" t="s">
        <v>113</v>
      </c>
      <c r="M80" s="231"/>
      <c r="N80" s="231"/>
      <c r="O80" s="161" t="s">
        <v>2543</v>
      </c>
      <c r="P80" s="161" t="s">
        <v>1990</v>
      </c>
      <c r="Q80" s="73" t="s">
        <v>3773</v>
      </c>
      <c r="R80" s="231"/>
      <c r="S80" s="231"/>
      <c r="T80" s="161" t="s">
        <v>3957</v>
      </c>
      <c r="U80" s="161" t="s">
        <v>2401</v>
      </c>
      <c r="V80" s="163" t="s">
        <v>3958</v>
      </c>
      <c r="W80" s="164"/>
      <c r="X80" s="247"/>
      <c r="Y80" s="260" t="s">
        <v>1869</v>
      </c>
      <c r="Z80" s="76" t="str">
        <f>HYPERLINK("https://youtu.be/esd_xoh2Wlk","14.77")</f>
        <v>14.77</v>
      </c>
      <c r="AA80" s="247"/>
      <c r="AB80" s="260" t="s">
        <v>3107</v>
      </c>
      <c r="AC80" s="247"/>
      <c r="AD80" s="247"/>
      <c r="AE80" s="247"/>
      <c r="AF80" s="247"/>
      <c r="AG80" s="167" t="s">
        <v>3397</v>
      </c>
      <c r="AH80" s="167"/>
      <c r="AI80" s="260" t="s">
        <v>3959</v>
      </c>
      <c r="AJ80" s="167" t="s">
        <v>3960</v>
      </c>
      <c r="AK80" s="164"/>
      <c r="AL80" s="248"/>
      <c r="AM80" s="248"/>
      <c r="AN80" s="170" t="s">
        <v>3961</v>
      </c>
      <c r="AO80" s="248"/>
      <c r="AP80" s="86" t="s">
        <v>3962</v>
      </c>
      <c r="AQ80" s="248"/>
      <c r="AR80" s="170" t="s">
        <v>2941</v>
      </c>
      <c r="AS80" s="248"/>
      <c r="AT80" s="248"/>
      <c r="AU80" s="86" t="s">
        <v>2250</v>
      </c>
      <c r="AV80" s="248"/>
      <c r="AW80" s="248"/>
      <c r="AX80" s="248"/>
      <c r="AY80" s="171"/>
      <c r="AZ80" s="249"/>
      <c r="BA80" s="249"/>
      <c r="BB80" s="249"/>
      <c r="BC80" s="249"/>
      <c r="BD80" s="249"/>
      <c r="BE80" s="199" t="s">
        <v>2843</v>
      </c>
      <c r="BF80" s="249"/>
      <c r="BG80" s="94" t="s">
        <v>1574</v>
      </c>
      <c r="BH80" s="249"/>
      <c r="BI80" s="249"/>
      <c r="BJ80" s="174" t="s">
        <v>1775</v>
      </c>
      <c r="BK80" s="249"/>
      <c r="BL80" s="249"/>
      <c r="BM80" s="249"/>
      <c r="BN80" s="199" t="s">
        <v>3963</v>
      </c>
      <c r="BO80" s="171"/>
      <c r="BP80" s="219"/>
      <c r="BQ80" s="219"/>
      <c r="BR80" s="178" t="s">
        <v>3964</v>
      </c>
      <c r="BS80" s="98" t="str">
        <f>HYPERLINK("https://youtu.be/Py8eE2VfnzE","26.37")</f>
        <v>26.37</v>
      </c>
      <c r="BT80" s="219"/>
      <c r="BU80" s="219"/>
      <c r="BV80" s="219"/>
      <c r="BW80" s="219"/>
      <c r="BX80" s="219"/>
      <c r="BY80" s="219"/>
      <c r="BZ80" s="219"/>
      <c r="CA80" s="219"/>
      <c r="CB80" s="219"/>
      <c r="CC80" s="179" t="s">
        <v>140</v>
      </c>
      <c r="CD80" s="179" t="s">
        <v>3965</v>
      </c>
      <c r="CE80" s="179"/>
      <c r="CF80" s="244" t="s">
        <v>2465</v>
      </c>
      <c r="CG80" s="250"/>
      <c r="CH80" s="500" t="s">
        <v>1559</v>
      </c>
      <c r="CI80" s="235" t="s">
        <v>1794</v>
      </c>
      <c r="CJ80" s="235" t="s">
        <v>2801</v>
      </c>
      <c r="CK80" s="250"/>
      <c r="CL80" s="250"/>
      <c r="CM80" s="250"/>
      <c r="CN80" s="250"/>
      <c r="CO80" s="111" t="s">
        <v>925</v>
      </c>
      <c r="CP80" s="250"/>
      <c r="CQ80" s="250"/>
      <c r="CR80" s="244" t="s">
        <v>3966</v>
      </c>
      <c r="CS80" s="171"/>
      <c r="CT80" s="220"/>
      <c r="CU80" s="220"/>
      <c r="CV80" s="220"/>
      <c r="CW80" s="220"/>
      <c r="CX80" s="220"/>
      <c r="CY80" s="220"/>
      <c r="CZ80" s="182" t="s">
        <v>3967</v>
      </c>
      <c r="DA80" s="220"/>
      <c r="DB80" s="220"/>
      <c r="DC80" s="279"/>
      <c r="DD80" s="182" t="s">
        <v>3968</v>
      </c>
      <c r="DE80" s="182" t="s">
        <v>3969</v>
      </c>
      <c r="DF80" s="171"/>
      <c r="DG80" s="222"/>
      <c r="DH80" s="222"/>
      <c r="DI80" s="222"/>
      <c r="DJ80" s="222"/>
      <c r="DK80" s="222"/>
      <c r="DL80" s="221"/>
      <c r="DM80" s="221"/>
      <c r="DN80" s="221"/>
      <c r="DO80" s="245" t="s">
        <v>3970</v>
      </c>
      <c r="DP80" s="221"/>
      <c r="DQ80" s="221"/>
      <c r="DR80" s="221"/>
      <c r="DS80" s="221"/>
      <c r="DT80" s="221"/>
      <c r="DU80" s="221"/>
      <c r="DV80" s="221"/>
      <c r="DW80" s="223"/>
      <c r="DX80" s="221"/>
      <c r="DY80" s="125" t="s">
        <v>2297</v>
      </c>
      <c r="DZ80" s="125" t="str">
        <f>HYPERLINK("https://youtu.be/cSRvv7G0qWk","25.28")</f>
        <v>25.28</v>
      </c>
      <c r="EA80" s="245" t="s">
        <v>3971</v>
      </c>
      <c r="EB80" s="245" t="s">
        <v>3972</v>
      </c>
    </row>
    <row r="81" ht="15.75" customHeight="1">
      <c r="A81" s="501" t="s">
        <v>3973</v>
      </c>
      <c r="B81" s="130" t="s">
        <v>3974</v>
      </c>
      <c r="C81" s="131" t="s">
        <v>819</v>
      </c>
      <c r="D81" s="132" t="s">
        <v>819</v>
      </c>
      <c r="E81" s="133" t="s">
        <v>819</v>
      </c>
      <c r="F81" s="134" t="s">
        <v>820</v>
      </c>
      <c r="G81" s="130" t="s">
        <v>2307</v>
      </c>
      <c r="H81" s="187" t="s">
        <v>712</v>
      </c>
      <c r="I81" s="187" t="s">
        <v>3975</v>
      </c>
      <c r="J81" s="187" t="s">
        <v>3976</v>
      </c>
      <c r="K81" s="187" t="s">
        <v>3838</v>
      </c>
      <c r="L81" s="187" t="s">
        <v>2041</v>
      </c>
      <c r="M81" s="187" t="s">
        <v>3977</v>
      </c>
      <c r="N81" s="187" t="s">
        <v>3978</v>
      </c>
      <c r="O81" s="187" t="s">
        <v>1174</v>
      </c>
      <c r="P81" s="187" t="s">
        <v>3979</v>
      </c>
      <c r="Q81" s="226"/>
      <c r="R81" s="226"/>
      <c r="S81" s="187" t="s">
        <v>1599</v>
      </c>
      <c r="T81" s="226"/>
      <c r="U81" s="187" t="s">
        <v>1284</v>
      </c>
      <c r="V81" s="226"/>
      <c r="W81" s="164"/>
      <c r="X81" s="187" t="s">
        <v>1370</v>
      </c>
      <c r="Y81" s="187" t="s">
        <v>1175</v>
      </c>
      <c r="Z81" s="187" t="s">
        <v>3980</v>
      </c>
      <c r="AA81" s="187" t="s">
        <v>2355</v>
      </c>
      <c r="AB81" s="252" t="s">
        <v>1610</v>
      </c>
      <c r="AC81" s="226"/>
      <c r="AD81" s="226"/>
      <c r="AE81" s="226"/>
      <c r="AF81" s="186" t="s">
        <v>3981</v>
      </c>
      <c r="AG81" s="226"/>
      <c r="AH81" s="226"/>
      <c r="AI81" s="226"/>
      <c r="AJ81" s="226"/>
      <c r="AK81" s="164"/>
      <c r="AL81" s="187" t="s">
        <v>3982</v>
      </c>
      <c r="AM81" s="186" t="s">
        <v>3983</v>
      </c>
      <c r="AN81" s="226"/>
      <c r="AO81" s="226"/>
      <c r="AP81" s="226"/>
      <c r="AQ81" s="186" t="s">
        <v>3800</v>
      </c>
      <c r="AR81" s="226"/>
      <c r="AS81" s="187" t="s">
        <v>2331</v>
      </c>
      <c r="AT81" s="187" t="s">
        <v>2722</v>
      </c>
      <c r="AU81" s="186" t="s">
        <v>3984</v>
      </c>
      <c r="AV81" s="226"/>
      <c r="AW81" s="187" t="s">
        <v>3985</v>
      </c>
      <c r="AX81" s="187" t="s">
        <v>3986</v>
      </c>
      <c r="AY81" s="171"/>
      <c r="AZ81" s="186" t="s">
        <v>3987</v>
      </c>
      <c r="BA81" s="187" t="s">
        <v>3988</v>
      </c>
      <c r="BB81" s="187" t="s">
        <v>3843</v>
      </c>
      <c r="BC81" s="186" t="s">
        <v>622</v>
      </c>
      <c r="BD81" s="187" t="s">
        <v>2285</v>
      </c>
      <c r="BE81" s="186" t="s">
        <v>3989</v>
      </c>
      <c r="BF81" s="186" t="s">
        <v>3990</v>
      </c>
      <c r="BG81" s="187" t="s">
        <v>3991</v>
      </c>
      <c r="BH81" s="193"/>
      <c r="BI81" s="186" t="s">
        <v>3992</v>
      </c>
      <c r="BJ81" s="186" t="s">
        <v>3993</v>
      </c>
      <c r="BK81" s="226"/>
      <c r="BL81" s="226"/>
      <c r="BM81" s="187"/>
      <c r="BN81" s="226"/>
      <c r="BO81" s="171"/>
      <c r="BP81" s="226"/>
      <c r="BQ81" s="226"/>
      <c r="BR81" s="187" t="s">
        <v>3994</v>
      </c>
      <c r="BS81" s="186" t="s">
        <v>710</v>
      </c>
      <c r="BT81" s="226"/>
      <c r="BU81" s="186" t="s">
        <v>2994</v>
      </c>
      <c r="BV81" s="226"/>
      <c r="BW81" s="226"/>
      <c r="BX81" s="226"/>
      <c r="BY81" s="186" t="s">
        <v>3995</v>
      </c>
      <c r="BZ81" s="226"/>
      <c r="CA81" s="187"/>
      <c r="CB81" s="187" t="s">
        <v>2573</v>
      </c>
      <c r="CC81" s="226"/>
      <c r="CD81" s="226"/>
      <c r="CE81" s="226"/>
      <c r="CF81" s="187" t="s">
        <v>3996</v>
      </c>
      <c r="CG81" s="187" t="s">
        <v>3997</v>
      </c>
      <c r="CH81" s="187" t="s">
        <v>3998</v>
      </c>
      <c r="CI81" s="187"/>
      <c r="CJ81" s="187" t="s">
        <v>3999</v>
      </c>
      <c r="CK81" s="187" t="s">
        <v>3751</v>
      </c>
      <c r="CL81" s="409" t="s">
        <v>3991</v>
      </c>
      <c r="CM81" s="186" t="s">
        <v>1879</v>
      </c>
      <c r="CN81" s="226"/>
      <c r="CO81" s="226"/>
      <c r="CP81" s="187"/>
      <c r="CQ81" s="187" t="s">
        <v>4000</v>
      </c>
      <c r="CR81" s="226"/>
      <c r="CS81" s="171"/>
      <c r="CT81" s="186" t="s">
        <v>567</v>
      </c>
      <c r="CU81" s="187" t="s">
        <v>2207</v>
      </c>
      <c r="CV81" s="187" t="s">
        <v>4001</v>
      </c>
      <c r="CW81" s="226"/>
      <c r="CX81" s="226"/>
      <c r="CY81" s="187" t="s">
        <v>158</v>
      </c>
      <c r="CZ81" s="186" t="s">
        <v>3927</v>
      </c>
      <c r="DA81" s="187" t="s">
        <v>1282</v>
      </c>
      <c r="DB81" s="226"/>
      <c r="DC81" s="226"/>
      <c r="DD81" s="186" t="s">
        <v>2193</v>
      </c>
      <c r="DE81" s="187" t="s">
        <v>800</v>
      </c>
      <c r="DF81" s="171"/>
      <c r="DG81" s="226"/>
      <c r="DH81" s="226"/>
      <c r="DI81" s="226"/>
      <c r="DJ81" s="187" t="s">
        <v>4002</v>
      </c>
      <c r="DK81" s="226"/>
      <c r="DL81" s="226"/>
      <c r="DM81" s="226"/>
      <c r="DN81" s="226"/>
      <c r="DO81" s="226"/>
      <c r="DP81" s="187" t="s">
        <v>4003</v>
      </c>
      <c r="DQ81" s="187" t="s">
        <v>3451</v>
      </c>
      <c r="DR81" s="186" t="s">
        <v>4004</v>
      </c>
      <c r="DS81" s="226"/>
      <c r="DT81" s="226"/>
      <c r="DU81" s="226"/>
      <c r="DV81" s="226"/>
      <c r="DW81" s="208"/>
      <c r="DX81" s="226"/>
      <c r="DY81" s="226"/>
      <c r="DZ81" s="226"/>
      <c r="EA81" s="226"/>
      <c r="EB81" s="226"/>
    </row>
    <row r="82" ht="15.75" customHeight="1">
      <c r="A82" s="62" t="s">
        <v>4005</v>
      </c>
      <c r="B82" s="63" t="s">
        <v>4006</v>
      </c>
      <c r="C82" s="64" t="s">
        <v>819</v>
      </c>
      <c r="D82" s="65" t="s">
        <v>819</v>
      </c>
      <c r="E82" s="66" t="s">
        <v>819</v>
      </c>
      <c r="F82" s="67" t="s">
        <v>4007</v>
      </c>
      <c r="G82" s="63" t="s">
        <v>753</v>
      </c>
      <c r="H82" s="257"/>
      <c r="I82" s="502" t="s">
        <v>4008</v>
      </c>
      <c r="J82" s="163" t="s">
        <v>2290</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2904</v>
      </c>
      <c r="AU82" s="248"/>
      <c r="AV82" s="88" t="str">
        <f>HYPERLINK("https://www.youtube.com/watch?v=ZrfhNe_zSDk","41.12")</f>
        <v>41.12</v>
      </c>
      <c r="AW82" s="240"/>
      <c r="AX82" s="248"/>
      <c r="AY82" s="171"/>
      <c r="AZ82" s="249"/>
      <c r="BA82" s="249"/>
      <c r="BB82" s="249"/>
      <c r="BC82" s="199" t="s">
        <v>4009</v>
      </c>
      <c r="BD82" s="249"/>
      <c r="BE82" s="504"/>
      <c r="BF82" s="176"/>
      <c r="BG82" s="249"/>
      <c r="BH82" s="199" t="s">
        <v>4010</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4011</v>
      </c>
      <c r="BT82" s="219"/>
      <c r="BU82" s="179" t="s">
        <v>2466</v>
      </c>
      <c r="BV82" s="219"/>
      <c r="BW82" s="98" t="s">
        <v>4012</v>
      </c>
      <c r="BX82" s="264" t="s">
        <v>4013</v>
      </c>
      <c r="BY82" s="219"/>
      <c r="BZ82" s="264" t="s">
        <v>4014</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4015</v>
      </c>
      <c r="CU82" s="182"/>
      <c r="CV82" s="182" t="s">
        <v>2002</v>
      </c>
      <c r="CW82" s="220"/>
      <c r="CX82" s="120" t="s">
        <v>1939</v>
      </c>
      <c r="CY82" s="120" t="s">
        <v>4016</v>
      </c>
      <c r="CZ82" s="117" t="s">
        <v>4017</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4018</v>
      </c>
      <c r="B83" s="130" t="s">
        <v>4019</v>
      </c>
      <c r="C83" s="131" t="s">
        <v>819</v>
      </c>
      <c r="D83" s="132" t="s">
        <v>820</v>
      </c>
      <c r="E83" s="133" t="s">
        <v>819</v>
      </c>
      <c r="F83" s="134" t="s">
        <v>1066</v>
      </c>
      <c r="G83" s="130" t="s">
        <v>2307</v>
      </c>
      <c r="H83" s="186" t="s">
        <v>382</v>
      </c>
      <c r="I83" s="142" t="s">
        <v>3141</v>
      </c>
      <c r="J83" s="142" t="s">
        <v>1934</v>
      </c>
      <c r="K83" s="142" t="s">
        <v>3349</v>
      </c>
      <c r="L83" s="142" t="s">
        <v>2041</v>
      </c>
      <c r="M83" s="142" t="s">
        <v>4020</v>
      </c>
      <c r="N83" s="142" t="s">
        <v>4021</v>
      </c>
      <c r="O83" s="142" t="s">
        <v>2543</v>
      </c>
      <c r="P83" s="142" t="s">
        <v>4022</v>
      </c>
      <c r="Q83" s="142" t="s">
        <v>4023</v>
      </c>
      <c r="R83" s="226"/>
      <c r="S83" s="142" t="s">
        <v>1831</v>
      </c>
      <c r="T83" s="142" t="s">
        <v>4024</v>
      </c>
      <c r="U83" s="226"/>
      <c r="V83" s="186" t="s">
        <v>4025</v>
      </c>
      <c r="W83" s="164"/>
      <c r="X83" s="142" t="s">
        <v>4026</v>
      </c>
      <c r="Y83" s="226"/>
      <c r="Z83" s="142" t="s">
        <v>3443</v>
      </c>
      <c r="AA83" s="142" t="s">
        <v>4027</v>
      </c>
      <c r="AB83" s="142" t="s">
        <v>2875</v>
      </c>
      <c r="AC83" s="186" t="s">
        <v>1747</v>
      </c>
      <c r="AD83" s="226"/>
      <c r="AE83" s="142" t="s">
        <v>3809</v>
      </c>
      <c r="AF83" s="142" t="s">
        <v>3943</v>
      </c>
      <c r="AG83" s="226"/>
      <c r="AH83" s="186" t="s">
        <v>1806</v>
      </c>
      <c r="AI83" s="186" t="s">
        <v>343</v>
      </c>
      <c r="AJ83" s="226"/>
      <c r="AK83" s="164"/>
      <c r="AL83" s="186" t="s">
        <v>4028</v>
      </c>
      <c r="AM83" s="186" t="s">
        <v>4029</v>
      </c>
      <c r="AN83" s="226"/>
      <c r="AO83" s="186" t="s">
        <v>4030</v>
      </c>
      <c r="AP83" s="226"/>
      <c r="AQ83" s="226"/>
      <c r="AR83" s="186" t="s">
        <v>1776</v>
      </c>
      <c r="AS83" s="142" t="s">
        <v>4031</v>
      </c>
      <c r="AT83" s="142" t="s">
        <v>1911</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2864</v>
      </c>
      <c r="BZ83" s="142" t="s">
        <v>4039</v>
      </c>
      <c r="CA83" s="186"/>
      <c r="CB83" s="186" t="s">
        <v>4040</v>
      </c>
      <c r="CC83" s="142" t="s">
        <v>828</v>
      </c>
      <c r="CD83" s="226"/>
      <c r="CE83" s="226"/>
      <c r="CF83" s="142" t="s">
        <v>4041</v>
      </c>
      <c r="CG83" s="142" t="s">
        <v>2566</v>
      </c>
      <c r="CH83" s="226"/>
      <c r="CI83" s="142" t="s">
        <v>4042</v>
      </c>
      <c r="CJ83" s="142" t="s">
        <v>4043</v>
      </c>
      <c r="CK83" s="142" t="s">
        <v>3280</v>
      </c>
      <c r="CL83" s="226"/>
      <c r="CM83" s="226"/>
      <c r="CN83" s="226"/>
      <c r="CO83" s="226"/>
      <c r="CP83" s="212"/>
      <c r="CQ83" s="142" t="s">
        <v>3106</v>
      </c>
      <c r="CR83" s="226"/>
      <c r="CS83" s="171"/>
      <c r="CT83" s="142" t="s">
        <v>343</v>
      </c>
      <c r="CU83" s="226"/>
      <c r="CV83" s="226"/>
      <c r="CW83" s="142" t="s">
        <v>4044</v>
      </c>
      <c r="CX83" s="226"/>
      <c r="CY83" s="226"/>
      <c r="CZ83" s="187" t="s">
        <v>4045</v>
      </c>
      <c r="DA83" s="142" t="s">
        <v>2819</v>
      </c>
      <c r="DB83" s="226"/>
      <c r="DC83" s="186" t="s">
        <v>4046</v>
      </c>
      <c r="DD83" s="142" t="s">
        <v>4047</v>
      </c>
      <c r="DE83" s="226"/>
      <c r="DF83" s="171"/>
      <c r="DG83" s="228"/>
      <c r="DH83" s="228"/>
      <c r="DI83" s="226"/>
      <c r="DJ83" s="226"/>
      <c r="DK83" s="142" t="s">
        <v>964</v>
      </c>
      <c r="DL83" s="186" t="s">
        <v>2822</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2734</v>
      </c>
      <c r="L84" s="161" t="s">
        <v>4053</v>
      </c>
      <c r="M84" s="231"/>
      <c r="N84" s="161" t="s">
        <v>4054</v>
      </c>
      <c r="O84" s="161" t="s">
        <v>4032</v>
      </c>
      <c r="P84" s="161" t="s">
        <v>233</v>
      </c>
      <c r="Q84" s="231"/>
      <c r="R84" s="231"/>
      <c r="S84" s="231"/>
      <c r="T84" s="231"/>
      <c r="U84" s="231"/>
      <c r="V84" s="231"/>
      <c r="W84" s="164"/>
      <c r="X84" s="260" t="s">
        <v>2678</v>
      </c>
      <c r="Y84" s="260" t="s">
        <v>3274</v>
      </c>
      <c r="Z84" s="260" t="s">
        <v>2482</v>
      </c>
      <c r="AA84" s="260" t="s">
        <v>4055</v>
      </c>
      <c r="AB84" s="260" t="s">
        <v>3970</v>
      </c>
      <c r="AC84" s="260" t="s">
        <v>4056</v>
      </c>
      <c r="AD84" s="247"/>
      <c r="AE84" s="260" t="s">
        <v>1756</v>
      </c>
      <c r="AF84" s="260" t="s">
        <v>4057</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3972</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3122</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2570</v>
      </c>
      <c r="Q85" s="226"/>
      <c r="R85" s="226"/>
      <c r="S85" s="226"/>
      <c r="T85" s="226"/>
      <c r="U85" s="226"/>
      <c r="V85" s="226"/>
      <c r="W85" s="164"/>
      <c r="X85" s="187" t="s">
        <v>4082</v>
      </c>
      <c r="Y85" s="186" t="s">
        <v>1992</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3156</v>
      </c>
      <c r="BE85" s="226"/>
      <c r="BF85" s="226"/>
      <c r="BG85" s="187" t="s">
        <v>2676</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1788</v>
      </c>
      <c r="CH85" s="226"/>
      <c r="CI85" s="226"/>
      <c r="CJ85" s="226"/>
      <c r="CK85" s="187" t="s">
        <v>4091</v>
      </c>
      <c r="CL85" s="187" t="s">
        <v>2104</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1743</v>
      </c>
      <c r="L86" s="161" t="s">
        <v>1630</v>
      </c>
      <c r="M86" s="231"/>
      <c r="N86" s="231"/>
      <c r="O86" s="163" t="s">
        <v>552</v>
      </c>
      <c r="P86" s="69" t="str">
        <f>HYPERLINK("https://youtu.be/TrDja1til7w","16.00")</f>
        <v>16.00</v>
      </c>
      <c r="Q86" s="231"/>
      <c r="R86" s="231"/>
      <c r="S86" s="163" t="s">
        <v>2299</v>
      </c>
      <c r="T86" s="231"/>
      <c r="U86" s="231"/>
      <c r="V86" s="231"/>
      <c r="W86" s="164"/>
      <c r="X86" s="79" t="s">
        <v>1841</v>
      </c>
      <c r="Y86" s="259" t="s">
        <v>4095</v>
      </c>
      <c r="Z86" s="259" t="s">
        <v>2482</v>
      </c>
      <c r="AA86" s="259" t="s">
        <v>1253</v>
      </c>
      <c r="AB86" s="167" t="s">
        <v>2572</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7" t="s">
        <v>1797</v>
      </c>
      <c r="BH86" s="249"/>
      <c r="BI86" s="249"/>
      <c r="BJ86" s="249"/>
      <c r="BK86" s="249"/>
      <c r="BL86" s="249"/>
      <c r="BM86" s="249"/>
      <c r="BN86" s="249"/>
      <c r="BO86" s="171"/>
      <c r="BP86" s="179"/>
      <c r="BQ86" s="219"/>
      <c r="BR86" s="179" t="s">
        <v>2375</v>
      </c>
      <c r="BS86" s="179" t="s">
        <v>2918</v>
      </c>
      <c r="BT86" s="219"/>
      <c r="BU86" s="508" t="s">
        <v>4098</v>
      </c>
      <c r="BV86" s="219"/>
      <c r="BW86" s="219"/>
      <c r="BX86" s="219"/>
      <c r="BY86" s="219"/>
      <c r="BZ86" s="219"/>
      <c r="CA86" s="179"/>
      <c r="CB86" s="179" t="s">
        <v>4099</v>
      </c>
      <c r="CC86" s="179"/>
      <c r="CD86" s="219"/>
      <c r="CE86" s="219"/>
      <c r="CF86" s="244" t="s">
        <v>1016</v>
      </c>
      <c r="CG86" s="250"/>
      <c r="CH86" s="250"/>
      <c r="CI86" s="250"/>
      <c r="CJ86" s="250"/>
      <c r="CK86" s="250"/>
      <c r="CL86" s="505" t="s">
        <v>2283</v>
      </c>
      <c r="CM86" s="244"/>
      <c r="CN86" s="250"/>
      <c r="CO86" s="250"/>
      <c r="CP86" s="250"/>
      <c r="CQ86" s="250"/>
      <c r="CR86" s="250"/>
      <c r="CS86" s="171"/>
      <c r="CT86" s="182" t="s">
        <v>2675</v>
      </c>
      <c r="CU86" s="182" t="s">
        <v>3393</v>
      </c>
      <c r="CV86" s="269" t="s">
        <v>609</v>
      </c>
      <c r="CW86" s="182" t="s">
        <v>4100</v>
      </c>
      <c r="CX86" s="182" t="s">
        <v>1741</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1066</v>
      </c>
      <c r="H87" s="187"/>
      <c r="I87" s="187" t="s">
        <v>4105</v>
      </c>
      <c r="J87" s="187" t="s">
        <v>3406</v>
      </c>
      <c r="K87" s="187" t="s">
        <v>2364</v>
      </c>
      <c r="L87" s="187" t="s">
        <v>4106</v>
      </c>
      <c r="M87" s="159" t="str">
        <f>HYPERLINK("https://www.twitch.tv/videos/204820156","2:20.22")</f>
        <v>2:20.22</v>
      </c>
      <c r="N87" s="187" t="s">
        <v>4107</v>
      </c>
      <c r="O87" s="187" t="s">
        <v>931</v>
      </c>
      <c r="P87" s="509" t="s">
        <v>3912</v>
      </c>
      <c r="Q87" s="187"/>
      <c r="R87" s="187"/>
      <c r="S87" s="187"/>
      <c r="T87" s="187"/>
      <c r="U87" s="187"/>
      <c r="V87" s="226"/>
      <c r="W87" s="164"/>
      <c r="X87" s="187" t="s">
        <v>365</v>
      </c>
      <c r="Y87" s="236" t="s">
        <v>4108</v>
      </c>
      <c r="Z87" s="187" t="s">
        <v>287</v>
      </c>
      <c r="AA87" s="187" t="s">
        <v>3891</v>
      </c>
      <c r="AB87" s="187" t="s">
        <v>3970</v>
      </c>
      <c r="AC87" s="187" t="s">
        <v>4109</v>
      </c>
      <c r="AD87" s="187"/>
      <c r="AE87" s="187" t="s">
        <v>4110</v>
      </c>
      <c r="AF87" s="187" t="s">
        <v>3943</v>
      </c>
      <c r="AG87" s="187"/>
      <c r="AH87" s="187"/>
      <c r="AI87" s="187"/>
      <c r="AJ87" s="226"/>
      <c r="AK87" s="164"/>
      <c r="AL87" s="226"/>
      <c r="AM87" s="187"/>
      <c r="AN87" s="226"/>
      <c r="AO87" s="187"/>
      <c r="AP87" s="226"/>
      <c r="AQ87" s="226"/>
      <c r="AR87" s="187"/>
      <c r="AS87" s="187" t="s">
        <v>1883</v>
      </c>
      <c r="AT87" s="187" t="s">
        <v>4111</v>
      </c>
      <c r="AU87" s="226"/>
      <c r="AV87" s="187"/>
      <c r="AW87" s="187"/>
      <c r="AX87" s="187"/>
      <c r="AY87" s="171"/>
      <c r="AZ87" s="187" t="s">
        <v>4024</v>
      </c>
      <c r="BA87" s="187" t="s">
        <v>4112</v>
      </c>
      <c r="BB87" s="187" t="s">
        <v>588</v>
      </c>
      <c r="BC87" s="187" t="s">
        <v>706</v>
      </c>
      <c r="BD87" s="187" t="s">
        <v>4113</v>
      </c>
      <c r="BE87" s="187"/>
      <c r="BF87" s="187"/>
      <c r="BG87" s="187" t="s">
        <v>3099</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1919</v>
      </c>
      <c r="CH87" s="187"/>
      <c r="CI87" s="187"/>
      <c r="CJ87" s="187"/>
      <c r="CK87" s="187" t="s">
        <v>1045</v>
      </c>
      <c r="CL87" s="187" t="s">
        <v>4119</v>
      </c>
      <c r="CM87" s="187" t="s">
        <v>2408</v>
      </c>
      <c r="CN87" s="187"/>
      <c r="CO87" s="187"/>
      <c r="CP87" s="187"/>
      <c r="CQ87" s="187"/>
      <c r="CR87" s="187"/>
      <c r="CS87" s="171"/>
      <c r="CT87" s="187" t="s">
        <v>3133</v>
      </c>
      <c r="CU87" s="187" t="s">
        <v>3875</v>
      </c>
      <c r="CV87" s="187" t="s">
        <v>3808</v>
      </c>
      <c r="CW87" s="187" t="s">
        <v>919</v>
      </c>
      <c r="CX87" s="187" t="s">
        <v>4120</v>
      </c>
      <c r="CY87" s="187"/>
      <c r="CZ87" s="187" t="s">
        <v>4121</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4015</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1699</v>
      </c>
      <c r="I89" s="187" t="s">
        <v>4127</v>
      </c>
      <c r="J89" s="187" t="s">
        <v>1324</v>
      </c>
      <c r="K89" s="186" t="s">
        <v>2885</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2943</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1735</v>
      </c>
      <c r="AS89" s="186" t="s">
        <v>4139</v>
      </c>
      <c r="AT89" s="186" t="s">
        <v>2314</v>
      </c>
      <c r="AU89" s="186" t="s">
        <v>4140</v>
      </c>
      <c r="AV89" s="226"/>
      <c r="AW89" s="186" t="s">
        <v>4141</v>
      </c>
      <c r="AX89" s="186" t="s">
        <v>4142</v>
      </c>
      <c r="AY89" s="171"/>
      <c r="AZ89" s="226"/>
      <c r="BA89" s="186" t="s">
        <v>4143</v>
      </c>
      <c r="BB89" s="186" t="s">
        <v>4144</v>
      </c>
      <c r="BC89" s="186" t="s">
        <v>2887</v>
      </c>
      <c r="BD89" s="186" t="s">
        <v>2154</v>
      </c>
      <c r="BE89" s="186" t="s">
        <v>4145</v>
      </c>
      <c r="BF89" s="226"/>
      <c r="BG89" s="186" t="s">
        <v>4146</v>
      </c>
      <c r="BH89" s="186" t="s">
        <v>4147</v>
      </c>
      <c r="BI89" s="186"/>
      <c r="BJ89" s="187" t="s">
        <v>106</v>
      </c>
      <c r="BK89" s="226"/>
      <c r="BL89" s="187" t="s">
        <v>2679</v>
      </c>
      <c r="BM89" s="187" t="s">
        <v>4148</v>
      </c>
      <c r="BN89" s="186" t="s">
        <v>4149</v>
      </c>
      <c r="BO89" s="171"/>
      <c r="BP89" s="226"/>
      <c r="BQ89" s="226"/>
      <c r="BR89" s="187" t="s">
        <v>4150</v>
      </c>
      <c r="BS89" s="186" t="s">
        <v>2763</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3976</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2422</v>
      </c>
      <c r="DI89" s="226"/>
      <c r="DJ89" s="187" t="s">
        <v>4162</v>
      </c>
      <c r="DK89" s="142" t="s">
        <v>3902</v>
      </c>
      <c r="DL89" s="187" t="s">
        <v>1564</v>
      </c>
      <c r="DM89" s="187" t="s">
        <v>4163</v>
      </c>
      <c r="DN89" s="226"/>
      <c r="DO89" s="226"/>
      <c r="DP89" s="186" t="s">
        <v>952</v>
      </c>
      <c r="DQ89" s="186" t="s">
        <v>3585</v>
      </c>
      <c r="DR89" s="186" t="s">
        <v>4164</v>
      </c>
      <c r="DS89" s="187" t="s">
        <v>2808</v>
      </c>
      <c r="DT89" s="187" t="s">
        <v>3780</v>
      </c>
      <c r="DU89" s="186" t="s">
        <v>2055</v>
      </c>
      <c r="DV89" s="186"/>
      <c r="DW89" s="208" t="s">
        <v>1149</v>
      </c>
      <c r="DX89" s="187" t="s">
        <v>663</v>
      </c>
      <c r="DY89" s="186" t="s">
        <v>4165</v>
      </c>
      <c r="DZ89" s="186" t="s">
        <v>774</v>
      </c>
      <c r="EA89" s="187" t="s">
        <v>4166</v>
      </c>
      <c r="EB89" s="187" t="s">
        <v>1472</v>
      </c>
    </row>
    <row r="90" ht="15.75" customHeight="1">
      <c r="A90" s="336" t="s">
        <v>4167</v>
      </c>
      <c r="B90" s="63" t="s">
        <v>4168</v>
      </c>
      <c r="C90" s="64" t="s">
        <v>819</v>
      </c>
      <c r="D90" s="65" t="s">
        <v>819</v>
      </c>
      <c r="E90" s="66" t="s">
        <v>819</v>
      </c>
      <c r="F90" s="67" t="s">
        <v>101</v>
      </c>
      <c r="G90" s="63" t="s">
        <v>4169</v>
      </c>
      <c r="H90" s="161" t="s">
        <v>2536</v>
      </c>
      <c r="I90" s="163" t="s">
        <v>4170</v>
      </c>
      <c r="J90" s="163" t="s">
        <v>4171</v>
      </c>
      <c r="K90" s="163" t="s">
        <v>1585</v>
      </c>
      <c r="L90" s="163" t="s">
        <v>4172</v>
      </c>
      <c r="M90" s="231"/>
      <c r="N90" s="161" t="s">
        <v>4173</v>
      </c>
      <c r="O90" s="161" t="s">
        <v>402</v>
      </c>
      <c r="P90" s="71" t="s">
        <v>982</v>
      </c>
      <c r="Q90" s="163" t="s">
        <v>696</v>
      </c>
      <c r="R90" s="231"/>
      <c r="S90" s="71" t="s">
        <v>938</v>
      </c>
      <c r="T90" s="231"/>
      <c r="U90" s="161" t="s">
        <v>2621</v>
      </c>
      <c r="V90" s="71" t="s">
        <v>4174</v>
      </c>
      <c r="W90" s="164"/>
      <c r="X90" s="167" t="s">
        <v>4175</v>
      </c>
      <c r="Y90" s="260" t="s">
        <v>2249</v>
      </c>
      <c r="Z90" s="167" t="s">
        <v>768</v>
      </c>
      <c r="AA90" s="167" t="s">
        <v>4176</v>
      </c>
      <c r="AB90" s="260" t="s">
        <v>4177</v>
      </c>
      <c r="AC90" s="260" t="s">
        <v>3132</v>
      </c>
      <c r="AD90" s="260"/>
      <c r="AE90" s="167" t="s">
        <v>2858</v>
      </c>
      <c r="AF90" s="79" t="s">
        <v>1546</v>
      </c>
      <c r="AG90" s="167" t="s">
        <v>4178</v>
      </c>
      <c r="AH90" s="81"/>
      <c r="AI90" s="79" t="s">
        <v>1824</v>
      </c>
      <c r="AJ90" s="260" t="s">
        <v>4179</v>
      </c>
      <c r="AK90" s="164"/>
      <c r="AL90" s="170" t="s">
        <v>2401</v>
      </c>
      <c r="AM90" s="262" t="s">
        <v>2717</v>
      </c>
      <c r="AN90" s="248"/>
      <c r="AO90" s="86" t="s">
        <v>4180</v>
      </c>
      <c r="AP90" s="170" t="s">
        <v>4181</v>
      </c>
      <c r="AQ90" s="170" t="s">
        <v>4182</v>
      </c>
      <c r="AR90" s="170" t="s">
        <v>4183</v>
      </c>
      <c r="AS90" s="86" t="s">
        <v>2976</v>
      </c>
      <c r="AT90" s="170" t="s">
        <v>4184</v>
      </c>
      <c r="AU90" s="170" t="s">
        <v>4185</v>
      </c>
      <c r="AV90" s="248"/>
      <c r="AW90" s="86" t="s">
        <v>3228</v>
      </c>
      <c r="AX90" s="262" t="s">
        <v>4186</v>
      </c>
      <c r="AY90" s="171"/>
      <c r="AZ90" s="249"/>
      <c r="BA90" s="199" t="s">
        <v>2584</v>
      </c>
      <c r="BB90" s="199" t="s">
        <v>4111</v>
      </c>
      <c r="BC90" s="199" t="s">
        <v>4187</v>
      </c>
      <c r="BD90" s="174" t="s">
        <v>2339</v>
      </c>
      <c r="BE90" s="199" t="s">
        <v>1939</v>
      </c>
      <c r="BF90" s="249"/>
      <c r="BG90" s="199" t="s">
        <v>4188</v>
      </c>
      <c r="BH90" s="174" t="s">
        <v>695</v>
      </c>
      <c r="BI90" s="249"/>
      <c r="BJ90" s="177" t="s">
        <v>3091</v>
      </c>
      <c r="BK90" s="199" t="s">
        <v>4189</v>
      </c>
      <c r="BL90" s="199" t="s">
        <v>3316</v>
      </c>
      <c r="BM90" s="249"/>
      <c r="BN90" s="174" t="s">
        <v>4190</v>
      </c>
      <c r="BO90" s="171"/>
      <c r="BP90" s="219"/>
      <c r="BQ90" s="179" t="s">
        <v>2581</v>
      </c>
      <c r="BR90" s="178" t="s">
        <v>3886</v>
      </c>
      <c r="BS90" s="179" t="s">
        <v>4191</v>
      </c>
      <c r="BT90" s="179" t="s">
        <v>4192</v>
      </c>
      <c r="BU90" s="179" t="s">
        <v>1287</v>
      </c>
      <c r="BV90" s="219"/>
      <c r="BW90" s="103" t="s">
        <v>2431</v>
      </c>
      <c r="BX90" s="219"/>
      <c r="BY90" s="103" t="s">
        <v>2768</v>
      </c>
      <c r="BZ90" s="103" t="s">
        <v>4193</v>
      </c>
      <c r="CA90" s="105"/>
      <c r="CB90" s="103" t="s">
        <v>4194</v>
      </c>
      <c r="CC90" s="178" t="s">
        <v>1780</v>
      </c>
      <c r="CD90" s="178" t="s">
        <v>4195</v>
      </c>
      <c r="CE90" s="178"/>
      <c r="CF90" s="235" t="s">
        <v>4196</v>
      </c>
      <c r="CG90" s="235" t="s">
        <v>4197</v>
      </c>
      <c r="CH90" s="244" t="s">
        <v>4198</v>
      </c>
      <c r="CI90" s="244" t="s">
        <v>4199</v>
      </c>
      <c r="CJ90" s="244"/>
      <c r="CK90" s="235" t="s">
        <v>4200</v>
      </c>
      <c r="CL90" s="510" t="s">
        <v>2443</v>
      </c>
      <c r="CM90" s="111" t="s">
        <v>2570</v>
      </c>
      <c r="CN90" s="250"/>
      <c r="CO90" s="244" t="s">
        <v>4201</v>
      </c>
      <c r="CP90" s="250"/>
      <c r="CQ90" s="250"/>
      <c r="CR90" s="244" t="s">
        <v>2429</v>
      </c>
      <c r="CS90" s="171"/>
      <c r="CT90" s="182" t="s">
        <v>3089</v>
      </c>
      <c r="CU90" s="182" t="s">
        <v>4202</v>
      </c>
      <c r="CV90" s="182" t="s">
        <v>4203</v>
      </c>
      <c r="CW90" s="182" t="s">
        <v>2765</v>
      </c>
      <c r="CX90" s="220"/>
      <c r="CY90" s="220"/>
      <c r="CZ90" s="120" t="s">
        <v>4204</v>
      </c>
      <c r="DA90" s="120" t="s">
        <v>3779</v>
      </c>
      <c r="DB90" s="182" t="s">
        <v>4205</v>
      </c>
      <c r="DC90" s="182" t="s">
        <v>4106</v>
      </c>
      <c r="DD90" s="182" t="s">
        <v>4206</v>
      </c>
      <c r="DE90" s="182" t="s">
        <v>4207</v>
      </c>
      <c r="DF90" s="171"/>
      <c r="DG90" s="183" t="s">
        <v>4208</v>
      </c>
      <c r="DH90" s="245"/>
      <c r="DI90" s="183" t="s">
        <v>4209</v>
      </c>
      <c r="DJ90" s="183" t="s">
        <v>1797</v>
      </c>
      <c r="DK90" s="184" t="s">
        <v>4210</v>
      </c>
      <c r="DL90" s="183" t="s">
        <v>2733</v>
      </c>
      <c r="DM90" s="221"/>
      <c r="DN90" s="183" t="s">
        <v>4211</v>
      </c>
      <c r="DO90" s="245" t="s">
        <v>4212</v>
      </c>
      <c r="DP90" s="183" t="s">
        <v>2949</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2546</v>
      </c>
      <c r="I91" s="187" t="s">
        <v>3928</v>
      </c>
      <c r="J91" s="187" t="s">
        <v>1161</v>
      </c>
      <c r="K91" s="187" t="s">
        <v>3800</v>
      </c>
      <c r="L91" s="187" t="s">
        <v>3089</v>
      </c>
      <c r="M91" s="187" t="s">
        <v>4222</v>
      </c>
      <c r="N91" s="187" t="s">
        <v>4223</v>
      </c>
      <c r="O91" s="187" t="s">
        <v>107</v>
      </c>
      <c r="P91" s="187" t="s">
        <v>1703</v>
      </c>
      <c r="Q91" s="226"/>
      <c r="R91" s="226"/>
      <c r="S91" s="187" t="s">
        <v>1306</v>
      </c>
      <c r="T91" s="226"/>
      <c r="U91" s="187" t="s">
        <v>1713</v>
      </c>
      <c r="V91" s="226"/>
      <c r="W91" s="164"/>
      <c r="X91" s="187" t="s">
        <v>1723</v>
      </c>
      <c r="Y91" s="187" t="s">
        <v>4224</v>
      </c>
      <c r="Z91" s="187" t="s">
        <v>4225</v>
      </c>
      <c r="AA91" s="187" t="s">
        <v>4226</v>
      </c>
      <c r="AB91" s="187" t="s">
        <v>4227</v>
      </c>
      <c r="AC91" s="187" t="s">
        <v>3874</v>
      </c>
      <c r="AD91" s="187" t="s">
        <v>4228</v>
      </c>
      <c r="AE91" s="187" t="s">
        <v>2007</v>
      </c>
      <c r="AF91" s="187" t="s">
        <v>3378</v>
      </c>
      <c r="AG91" s="187" t="s">
        <v>4229</v>
      </c>
      <c r="AH91" s="187"/>
      <c r="AI91" s="187" t="s">
        <v>3265</v>
      </c>
      <c r="AJ91" s="187" t="s">
        <v>4230</v>
      </c>
      <c r="AK91" s="164"/>
      <c r="AL91" s="187" t="s">
        <v>1529</v>
      </c>
      <c r="AM91" s="187" t="s">
        <v>4231</v>
      </c>
      <c r="AN91" s="226"/>
      <c r="AO91" s="226"/>
      <c r="AP91" s="226"/>
      <c r="AQ91" s="187" t="s">
        <v>2702</v>
      </c>
      <c r="AR91" s="226"/>
      <c r="AS91" s="187" t="s">
        <v>4232</v>
      </c>
      <c r="AT91" s="187" t="s">
        <v>4233</v>
      </c>
      <c r="AU91" s="226"/>
      <c r="AV91" s="226"/>
      <c r="AW91" s="226"/>
      <c r="AX91" s="226"/>
      <c r="AY91" s="171"/>
      <c r="AZ91" s="187" t="s">
        <v>4234</v>
      </c>
      <c r="BA91" s="187" t="s">
        <v>4235</v>
      </c>
      <c r="BB91" s="187" t="s">
        <v>3843</v>
      </c>
      <c r="BC91" s="187" t="s">
        <v>1507</v>
      </c>
      <c r="BD91" s="187" t="s">
        <v>4236</v>
      </c>
      <c r="BE91" s="187" t="s">
        <v>2526</v>
      </c>
      <c r="BF91" s="187" t="s">
        <v>3548</v>
      </c>
      <c r="BG91" s="187" t="s">
        <v>3877</v>
      </c>
      <c r="BH91" s="187" t="s">
        <v>497</v>
      </c>
      <c r="BI91" s="187"/>
      <c r="BJ91" s="187" t="s">
        <v>4237</v>
      </c>
      <c r="BK91" s="226"/>
      <c r="BL91" s="187" t="s">
        <v>2995</v>
      </c>
      <c r="BM91" s="187" t="s">
        <v>1985</v>
      </c>
      <c r="BN91" s="226"/>
      <c r="BO91" s="171"/>
      <c r="BP91" s="186"/>
      <c r="BQ91" s="187" t="s">
        <v>4238</v>
      </c>
      <c r="BR91" s="187" t="s">
        <v>1809</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1622</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2427</v>
      </c>
      <c r="CX91" s="187" t="s">
        <v>4253</v>
      </c>
      <c r="CY91" s="187" t="s">
        <v>853</v>
      </c>
      <c r="CZ91" s="187" t="s">
        <v>4254</v>
      </c>
      <c r="DA91" s="187" t="s">
        <v>2331</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2117</v>
      </c>
      <c r="H93" s="211" t="s">
        <v>1429</v>
      </c>
      <c r="I93" s="211" t="s">
        <v>4264</v>
      </c>
      <c r="J93" s="211" t="s">
        <v>4265</v>
      </c>
      <c r="K93" s="211" t="s">
        <v>4266</v>
      </c>
      <c r="L93" s="211" t="s">
        <v>4267</v>
      </c>
      <c r="M93" s="211" t="s">
        <v>4268</v>
      </c>
      <c r="N93" s="211" t="s">
        <v>1177</v>
      </c>
      <c r="O93" s="211" t="s">
        <v>1351</v>
      </c>
      <c r="P93" s="142" t="s">
        <v>1992</v>
      </c>
      <c r="Q93" s="142" t="s">
        <v>4269</v>
      </c>
      <c r="R93" s="226"/>
      <c r="S93" s="226"/>
      <c r="T93" s="226"/>
      <c r="U93" s="226"/>
      <c r="V93" s="226"/>
      <c r="W93" s="164"/>
      <c r="X93" s="211" t="s">
        <v>4270</v>
      </c>
      <c r="Y93" s="246" t="s">
        <v>4271</v>
      </c>
      <c r="Z93" s="211" t="s">
        <v>1458</v>
      </c>
      <c r="AA93" s="211" t="s">
        <v>4272</v>
      </c>
      <c r="AB93" s="246" t="s">
        <v>4130</v>
      </c>
      <c r="AC93" s="211" t="s">
        <v>4273</v>
      </c>
      <c r="AD93" s="186"/>
      <c r="AE93" s="186" t="s">
        <v>4274</v>
      </c>
      <c r="AF93" s="142" t="s">
        <v>4275</v>
      </c>
      <c r="AG93" s="187" t="s">
        <v>4276</v>
      </c>
      <c r="AH93" s="187"/>
      <c r="AI93" s="187" t="s">
        <v>1084</v>
      </c>
      <c r="AJ93" s="226"/>
      <c r="AK93" s="164"/>
      <c r="AL93" s="226"/>
      <c r="AM93" s="186" t="s">
        <v>2012</v>
      </c>
      <c r="AN93" s="226"/>
      <c r="AO93" s="226"/>
      <c r="AP93" s="226"/>
      <c r="AQ93" s="186" t="s">
        <v>4277</v>
      </c>
      <c r="AR93" s="226"/>
      <c r="AS93" s="186" t="s">
        <v>4278</v>
      </c>
      <c r="AT93" s="186" t="s">
        <v>4071</v>
      </c>
      <c r="AU93" s="226"/>
      <c r="AV93" s="226"/>
      <c r="AW93" s="226"/>
      <c r="AX93" s="226"/>
      <c r="AY93" s="171"/>
      <c r="AZ93" s="186" t="s">
        <v>4279</v>
      </c>
      <c r="BA93" s="211" t="s">
        <v>453</v>
      </c>
      <c r="BB93" s="211" t="s">
        <v>1131</v>
      </c>
      <c r="BC93" s="186" t="s">
        <v>2765</v>
      </c>
      <c r="BD93" s="186" t="s">
        <v>2126</v>
      </c>
      <c r="BE93" s="186" t="s">
        <v>4280</v>
      </c>
      <c r="BF93" s="186" t="s">
        <v>4281</v>
      </c>
      <c r="BG93" s="187" t="s">
        <v>2622</v>
      </c>
      <c r="BH93" s="193"/>
      <c r="BI93" s="186" t="s">
        <v>4282</v>
      </c>
      <c r="BJ93" s="187" t="s">
        <v>2881</v>
      </c>
      <c r="BK93" s="226"/>
      <c r="BL93" s="186" t="s">
        <v>4283</v>
      </c>
      <c r="BM93" s="186" t="s">
        <v>4284</v>
      </c>
      <c r="BN93" s="186" t="s">
        <v>4285</v>
      </c>
      <c r="BO93" s="171"/>
      <c r="BP93" s="186"/>
      <c r="BQ93" s="186" t="s">
        <v>3142</v>
      </c>
      <c r="BR93" s="186" t="s">
        <v>2997</v>
      </c>
      <c r="BS93" s="186" t="s">
        <v>4286</v>
      </c>
      <c r="BT93" s="186" t="s">
        <v>3827</v>
      </c>
      <c r="BU93" s="187" t="s">
        <v>4287</v>
      </c>
      <c r="BV93" s="226"/>
      <c r="BW93" s="187" t="s">
        <v>826</v>
      </c>
      <c r="BX93" s="186" t="s">
        <v>4288</v>
      </c>
      <c r="BY93" s="187" t="s">
        <v>4289</v>
      </c>
      <c r="BZ93" s="226"/>
      <c r="CA93" s="226"/>
      <c r="CB93" s="226"/>
      <c r="CC93" s="226"/>
      <c r="CD93" s="226"/>
      <c r="CE93" s="226"/>
      <c r="CF93" s="186" t="s">
        <v>4290</v>
      </c>
      <c r="CG93" s="186" t="s">
        <v>4291</v>
      </c>
      <c r="CH93" s="186" t="s">
        <v>2714</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2739</v>
      </c>
      <c r="DB93" s="226"/>
      <c r="DC93" s="226"/>
      <c r="DD93" s="226"/>
      <c r="DE93" s="187" t="s">
        <v>4302</v>
      </c>
      <c r="DF93" s="171"/>
      <c r="DG93" s="187" t="s">
        <v>2775</v>
      </c>
      <c r="DH93" s="226"/>
      <c r="DI93" s="226"/>
      <c r="DJ93" s="186" t="s">
        <v>3319</v>
      </c>
      <c r="DK93" s="186" t="s">
        <v>2989</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4007</v>
      </c>
      <c r="H94" s="231"/>
      <c r="I94" s="163"/>
      <c r="J94" s="163" t="s">
        <v>4307</v>
      </c>
      <c r="K94" s="163" t="s">
        <v>3204</v>
      </c>
      <c r="L94" s="163" t="s">
        <v>3839</v>
      </c>
      <c r="M94" s="231"/>
      <c r="N94" s="163" t="s">
        <v>4308</v>
      </c>
      <c r="O94" s="163" t="s">
        <v>4309</v>
      </c>
      <c r="P94" s="231"/>
      <c r="Q94" s="231"/>
      <c r="R94" s="231"/>
      <c r="S94" s="231"/>
      <c r="T94" s="231"/>
      <c r="U94" s="231"/>
      <c r="V94" s="231"/>
      <c r="W94" s="164"/>
      <c r="X94" s="247"/>
      <c r="Y94" s="247"/>
      <c r="Z94" s="167" t="s">
        <v>4310</v>
      </c>
      <c r="AA94" s="167" t="s">
        <v>2639</v>
      </c>
      <c r="AB94" s="247"/>
      <c r="AC94" s="167" t="s">
        <v>3119</v>
      </c>
      <c r="AD94" s="247"/>
      <c r="AE94" s="167" t="s">
        <v>2423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3898</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2756</v>
      </c>
      <c r="BY94" s="219"/>
      <c r="BZ94" s="219"/>
      <c r="CA94" s="219"/>
      <c r="CB94" s="219"/>
      <c r="CC94" s="219"/>
      <c r="CD94" s="219"/>
      <c r="CE94" s="219"/>
      <c r="CF94" s="244" t="s">
        <v>4313</v>
      </c>
      <c r="CG94" s="244" t="s">
        <v>4144</v>
      </c>
      <c r="CH94" s="250"/>
      <c r="CI94" s="244" t="s">
        <v>4314</v>
      </c>
      <c r="CJ94" s="250"/>
      <c r="CK94" s="244" t="s">
        <v>4315</v>
      </c>
      <c r="CL94" s="235" t="s">
        <v>1766</v>
      </c>
      <c r="CM94" s="250"/>
      <c r="CN94" s="250"/>
      <c r="CO94" s="250"/>
      <c r="CP94" s="250"/>
      <c r="CQ94" s="250"/>
      <c r="CR94" s="250"/>
      <c r="CS94" s="171"/>
      <c r="CT94" s="182" t="s">
        <v>4316</v>
      </c>
      <c r="CU94" s="220"/>
      <c r="CV94" s="182" t="s">
        <v>3418</v>
      </c>
      <c r="CW94" s="182" t="s">
        <v>2041</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3002</v>
      </c>
      <c r="H95" s="187" t="s">
        <v>2187</v>
      </c>
      <c r="I95" s="187" t="s">
        <v>4321</v>
      </c>
      <c r="J95" s="187" t="s">
        <v>4322</v>
      </c>
      <c r="K95" s="187" t="s">
        <v>4323</v>
      </c>
      <c r="L95" s="186" t="s">
        <v>232</v>
      </c>
      <c r="M95" s="186" t="s">
        <v>4324</v>
      </c>
      <c r="N95" s="186" t="s">
        <v>4325</v>
      </c>
      <c r="O95" s="186" t="s">
        <v>2391</v>
      </c>
      <c r="P95" s="187" t="s">
        <v>4326</v>
      </c>
      <c r="Q95" s="226"/>
      <c r="R95" s="226"/>
      <c r="S95" s="226"/>
      <c r="T95" s="226"/>
      <c r="U95" s="226"/>
      <c r="V95" s="226"/>
      <c r="W95" s="164"/>
      <c r="X95" s="187" t="s">
        <v>4327</v>
      </c>
      <c r="Y95" s="187" t="s">
        <v>3415</v>
      </c>
      <c r="Z95" s="186" t="s">
        <v>2650</v>
      </c>
      <c r="AA95" s="187" t="s">
        <v>4328</v>
      </c>
      <c r="AB95" s="187" t="s">
        <v>2588</v>
      </c>
      <c r="AC95" s="187" t="s">
        <v>1508</v>
      </c>
      <c r="AD95" s="186"/>
      <c r="AE95" s="187" t="s">
        <v>578</v>
      </c>
      <c r="AF95" s="187" t="s">
        <v>3378</v>
      </c>
      <c r="AG95" s="226"/>
      <c r="AH95" s="226"/>
      <c r="AI95" s="226"/>
      <c r="AJ95" s="226"/>
      <c r="AK95" s="164"/>
      <c r="AL95" s="226"/>
      <c r="AM95" s="187" t="s">
        <v>2498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4180</v>
      </c>
      <c r="CG95" s="187" t="s">
        <v>1766</v>
      </c>
      <c r="CH95" s="187" t="s">
        <v>4341</v>
      </c>
      <c r="CI95" s="187" t="s">
        <v>4342</v>
      </c>
      <c r="CJ95" s="226"/>
      <c r="CK95" s="187" t="s">
        <v>4343</v>
      </c>
      <c r="CL95" s="187" t="s">
        <v>110</v>
      </c>
      <c r="CM95" s="186" t="s">
        <v>2717</v>
      </c>
      <c r="CN95" s="226"/>
      <c r="CO95" s="226"/>
      <c r="CP95" s="226"/>
      <c r="CQ95" s="226"/>
      <c r="CR95" s="226"/>
      <c r="CS95" s="171"/>
      <c r="CT95" s="187" t="s">
        <v>2790</v>
      </c>
      <c r="CU95" s="187" t="s">
        <v>4202</v>
      </c>
      <c r="CV95" s="187" t="s">
        <v>938</v>
      </c>
      <c r="CW95" s="186" t="s">
        <v>285</v>
      </c>
      <c r="CX95" s="187" t="s">
        <v>4344</v>
      </c>
      <c r="CY95" s="187" t="s">
        <v>4345</v>
      </c>
      <c r="CZ95" s="187" t="s">
        <v>4346</v>
      </c>
      <c r="DA95" s="187" t="s">
        <v>2065</v>
      </c>
      <c r="DB95" s="226"/>
      <c r="DC95" s="226"/>
      <c r="DD95" s="226"/>
      <c r="DE95" s="226"/>
      <c r="DF95" s="171"/>
      <c r="DG95" s="226"/>
      <c r="DH95" s="226"/>
      <c r="DI95" s="226"/>
      <c r="DJ95" s="226"/>
      <c r="DK95" s="226"/>
      <c r="DL95" s="226"/>
      <c r="DM95" s="226"/>
      <c r="DN95" s="187" t="s">
        <v>4347</v>
      </c>
      <c r="DO95" s="187"/>
      <c r="DP95" s="226"/>
      <c r="DQ95" s="187" t="s">
        <v>4213</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2672</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2098</v>
      </c>
      <c r="AW96" s="262" t="s">
        <v>2343</v>
      </c>
      <c r="AX96" s="248"/>
      <c r="AY96" s="171"/>
      <c r="AZ96" s="199" t="s">
        <v>4376</v>
      </c>
      <c r="BA96" s="242" t="s">
        <v>4377</v>
      </c>
      <c r="BB96" s="242" t="s">
        <v>4378</v>
      </c>
      <c r="BC96" s="512" t="s">
        <v>1198</v>
      </c>
      <c r="BD96" s="199" t="s">
        <v>4379</v>
      </c>
      <c r="BE96" s="174" t="s">
        <v>4380</v>
      </c>
      <c r="BF96" s="174" t="s">
        <v>4368</v>
      </c>
      <c r="BG96" s="174" t="s">
        <v>3012</v>
      </c>
      <c r="BH96" s="176"/>
      <c r="BI96" s="249"/>
      <c r="BJ96" s="199" t="s">
        <v>4381</v>
      </c>
      <c r="BK96" s="249"/>
      <c r="BL96" s="199" t="s">
        <v>1831</v>
      </c>
      <c r="BM96" s="249"/>
      <c r="BN96" s="249"/>
      <c r="BO96" s="171"/>
      <c r="BP96" s="178"/>
      <c r="BQ96" s="178" t="s">
        <v>4382</v>
      </c>
      <c r="BR96" s="178" t="s">
        <v>2939</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2331</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1975</v>
      </c>
      <c r="P97" s="187" t="s">
        <v>2759</v>
      </c>
      <c r="Q97" s="226"/>
      <c r="R97" s="226"/>
      <c r="S97" s="226"/>
      <c r="T97" s="226"/>
      <c r="U97" s="226"/>
      <c r="V97" s="226"/>
      <c r="W97" s="164"/>
      <c r="X97" s="186" t="s">
        <v>3743</v>
      </c>
      <c r="Y97" s="186" t="s">
        <v>4406</v>
      </c>
      <c r="Z97" s="186" t="s">
        <v>3686</v>
      </c>
      <c r="AA97" s="186" t="s">
        <v>4407</v>
      </c>
      <c r="AB97" s="186" t="s">
        <v>1885</v>
      </c>
      <c r="AC97" s="186" t="s">
        <v>4408</v>
      </c>
      <c r="AD97" s="187"/>
      <c r="AE97" s="410" t="s">
        <v>4409</v>
      </c>
      <c r="AF97" s="186" t="s">
        <v>4410</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4411</v>
      </c>
      <c r="BC97" s="186" t="s">
        <v>3925</v>
      </c>
      <c r="BD97" s="186" t="s">
        <v>4412</v>
      </c>
      <c r="BE97" s="187" t="s">
        <v>4413</v>
      </c>
      <c r="BF97" s="226"/>
      <c r="BG97" s="211" t="s">
        <v>879</v>
      </c>
      <c r="BH97" s="186" t="s">
        <v>4414</v>
      </c>
      <c r="BI97" s="186" t="s">
        <v>4415</v>
      </c>
      <c r="BJ97" s="187" t="s">
        <v>4416</v>
      </c>
      <c r="BK97" s="226"/>
      <c r="BL97" s="226"/>
      <c r="BM97" s="226"/>
      <c r="BN97" s="226"/>
      <c r="BO97" s="171"/>
      <c r="BP97" s="186" t="s">
        <v>4417</v>
      </c>
      <c r="BQ97" s="186" t="s">
        <v>2465</v>
      </c>
      <c r="BR97" s="186" t="s">
        <v>4036</v>
      </c>
      <c r="BS97" s="186" t="s">
        <v>4418</v>
      </c>
      <c r="BT97" s="186" t="s">
        <v>4419</v>
      </c>
      <c r="BU97" s="186" t="s">
        <v>420</v>
      </c>
      <c r="BV97" s="226"/>
      <c r="BW97" s="186" t="s">
        <v>741</v>
      </c>
      <c r="BX97" s="186" t="s">
        <v>4420</v>
      </c>
      <c r="BY97" s="226"/>
      <c r="BZ97" s="226"/>
      <c r="CA97" s="226"/>
      <c r="CB97" s="226"/>
      <c r="CC97" s="226"/>
      <c r="CD97" s="226"/>
      <c r="CE97" s="226"/>
      <c r="CF97" s="186" t="s">
        <v>4421</v>
      </c>
      <c r="CG97" s="186" t="s">
        <v>2538</v>
      </c>
      <c r="CH97" s="186" t="s">
        <v>3058</v>
      </c>
      <c r="CI97" s="186" t="s">
        <v>4422</v>
      </c>
      <c r="CJ97" s="226"/>
      <c r="CK97" s="186" t="s">
        <v>4423</v>
      </c>
      <c r="CL97" s="186" t="s">
        <v>2950</v>
      </c>
      <c r="CM97" s="186" t="s">
        <v>4424</v>
      </c>
      <c r="CN97" s="226"/>
      <c r="CO97" s="226"/>
      <c r="CP97" s="226"/>
      <c r="CQ97" s="226"/>
      <c r="CR97" s="226"/>
      <c r="CS97" s="171"/>
      <c r="CT97" s="186" t="s">
        <v>4425</v>
      </c>
      <c r="CU97" s="186" t="s">
        <v>2482</v>
      </c>
      <c r="CV97" s="186" t="s">
        <v>3715</v>
      </c>
      <c r="CW97" s="186" t="s">
        <v>4426</v>
      </c>
      <c r="CX97" s="186" t="s">
        <v>4427</v>
      </c>
      <c r="CY97" s="186" t="s">
        <v>4428</v>
      </c>
      <c r="CZ97" s="186" t="s">
        <v>4429</v>
      </c>
      <c r="DA97" s="186" t="s">
        <v>4074</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60" t="s">
        <v>1559</v>
      </c>
      <c r="BB98" s="332"/>
      <c r="BC98" s="332"/>
      <c r="BD98" s="360"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4437</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4007</v>
      </c>
      <c r="H99" s="226"/>
      <c r="I99" s="187" t="s">
        <v>4440</v>
      </c>
      <c r="J99" s="226"/>
      <c r="K99" s="226"/>
      <c r="L99" s="187" t="s">
        <v>4201</v>
      </c>
      <c r="M99" s="226"/>
      <c r="N99" s="187" t="s">
        <v>3587</v>
      </c>
      <c r="O99" s="187" t="s">
        <v>4441</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2796</v>
      </c>
      <c r="BD99" s="187" t="s">
        <v>3062</v>
      </c>
      <c r="BE99" s="226"/>
      <c r="BF99" s="226"/>
      <c r="BG99" s="187" t="s">
        <v>2797</v>
      </c>
      <c r="BH99" s="193"/>
      <c r="BI99" s="226"/>
      <c r="BJ99" s="226"/>
      <c r="BK99" s="226"/>
      <c r="BL99" s="226"/>
      <c r="BM99" s="226"/>
      <c r="BN99" s="226"/>
      <c r="BO99" s="171"/>
      <c r="BP99" s="226"/>
      <c r="BQ99" s="187" t="s">
        <v>4444</v>
      </c>
      <c r="BR99" s="187" t="s">
        <v>3229</v>
      </c>
      <c r="BS99" s="226"/>
      <c r="BT99" s="226"/>
      <c r="BU99" s="187" t="s">
        <v>2466</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2726</v>
      </c>
      <c r="H100" s="161" t="s">
        <v>3761</v>
      </c>
      <c r="I100" s="161" t="s">
        <v>4451</v>
      </c>
      <c r="J100" s="161" t="s">
        <v>2086</v>
      </c>
      <c r="K100" s="161" t="s">
        <v>4452</v>
      </c>
      <c r="L100" s="161" t="s">
        <v>3887</v>
      </c>
      <c r="M100" s="231"/>
      <c r="N100" s="231"/>
      <c r="O100" s="231"/>
      <c r="P100" s="163" t="s">
        <v>4453</v>
      </c>
      <c r="Q100" s="231"/>
      <c r="R100" s="231"/>
      <c r="S100" s="231"/>
      <c r="T100" s="231"/>
      <c r="U100" s="231"/>
      <c r="V100" s="231"/>
      <c r="W100" s="164"/>
      <c r="X100" s="247"/>
      <c r="Y100" s="260" t="s">
        <v>2527</v>
      </c>
      <c r="Z100" s="260" t="s">
        <v>4454</v>
      </c>
      <c r="AA100" s="260" t="s">
        <v>3332</v>
      </c>
      <c r="AB100" s="167" t="s">
        <v>4455</v>
      </c>
      <c r="AC100" s="247"/>
      <c r="AD100" s="247"/>
      <c r="AE100" s="247"/>
      <c r="AF100" s="167" t="s">
        <v>2172</v>
      </c>
      <c r="AG100" s="247"/>
      <c r="AH100" s="247"/>
      <c r="AI100" s="247"/>
      <c r="AJ100" s="247"/>
      <c r="AK100" s="164"/>
      <c r="AL100" s="337"/>
      <c r="AM100" s="337"/>
      <c r="AN100" s="337"/>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2949</v>
      </c>
      <c r="CN100" s="250"/>
      <c r="CO100" s="250"/>
      <c r="CP100" s="250"/>
      <c r="CQ100" s="250"/>
      <c r="CR100" s="250"/>
      <c r="CS100" s="171"/>
      <c r="CT100" s="279" t="s">
        <v>145</v>
      </c>
      <c r="CU100" s="182" t="s">
        <v>2570</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2829</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3997</v>
      </c>
      <c r="AC102" s="167" t="s">
        <v>4056</v>
      </c>
      <c r="AD102" s="247"/>
      <c r="AE102" s="167" t="s">
        <v>4490</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4491</v>
      </c>
      <c r="BB102" s="199" t="s">
        <v>2927</v>
      </c>
      <c r="BC102" s="249"/>
      <c r="BD102" s="249"/>
      <c r="BE102" s="249"/>
      <c r="BF102" s="249"/>
      <c r="BG102" s="199" t="s">
        <v>439</v>
      </c>
      <c r="BH102" s="176"/>
      <c r="BI102" s="249"/>
      <c r="BJ102" s="249"/>
      <c r="BK102" s="249"/>
      <c r="BL102" s="249"/>
      <c r="BM102" s="249"/>
      <c r="BN102" s="249"/>
      <c r="BO102" s="171"/>
      <c r="BP102" s="178"/>
      <c r="BQ102" s="179" t="s">
        <v>2984</v>
      </c>
      <c r="BR102" s="179" t="s">
        <v>4150</v>
      </c>
      <c r="BS102" s="179" t="s">
        <v>1951</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2375</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2696</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2186</v>
      </c>
      <c r="Z103" s="187" t="s">
        <v>1546</v>
      </c>
      <c r="AA103" s="187" t="s">
        <v>4506</v>
      </c>
      <c r="AB103" s="187" t="s">
        <v>3520</v>
      </c>
      <c r="AC103" s="187" t="s">
        <v>2879</v>
      </c>
      <c r="AD103" s="226"/>
      <c r="AE103" s="187" t="s">
        <v>1050</v>
      </c>
      <c r="AF103" s="187" t="s">
        <v>3218</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1737</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2602</v>
      </c>
      <c r="CG103" s="187" t="s">
        <v>2762</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2176</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4229</v>
      </c>
      <c r="P105" s="186" t="s">
        <v>2795</v>
      </c>
      <c r="Q105" s="226"/>
      <c r="R105" s="226"/>
      <c r="S105" s="226"/>
      <c r="T105" s="226"/>
      <c r="U105" s="226"/>
      <c r="V105" s="226"/>
      <c r="W105" s="164"/>
      <c r="X105" s="186" t="s">
        <v>4531</v>
      </c>
      <c r="Y105" s="186" t="s">
        <v>2593</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2454</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2645</v>
      </c>
      <c r="CI105" s="186" t="s">
        <v>4548</v>
      </c>
      <c r="CJ105" s="186" t="s">
        <v>4293</v>
      </c>
      <c r="CK105" s="186" t="s">
        <v>4549</v>
      </c>
      <c r="CL105" s="186" t="s">
        <v>1729</v>
      </c>
      <c r="CM105" s="186" t="s">
        <v>673</v>
      </c>
      <c r="CN105" s="226"/>
      <c r="CO105" s="226"/>
      <c r="CP105" s="226"/>
      <c r="CQ105" s="226"/>
      <c r="CR105" s="226"/>
      <c r="CS105" s="171"/>
      <c r="CT105" s="186" t="s">
        <v>2817</v>
      </c>
      <c r="CU105" s="186" t="s">
        <v>4550</v>
      </c>
      <c r="CV105" s="186" t="s">
        <v>4551</v>
      </c>
      <c r="CW105" s="186" t="s">
        <v>2941</v>
      </c>
      <c r="CX105" s="186" t="s">
        <v>4552</v>
      </c>
      <c r="CY105" s="186" t="s">
        <v>1188</v>
      </c>
      <c r="CZ105" s="186" t="s">
        <v>2845</v>
      </c>
      <c r="DA105" s="186" t="s">
        <v>2919</v>
      </c>
      <c r="DB105" s="226"/>
      <c r="DC105" s="226"/>
      <c r="DD105" s="226"/>
      <c r="DE105" s="226"/>
      <c r="DF105" s="171"/>
      <c r="DG105" s="186" t="s">
        <v>1523</v>
      </c>
      <c r="DH105" s="226"/>
      <c r="DI105" s="226"/>
      <c r="DJ105" s="186" t="s">
        <v>1574</v>
      </c>
      <c r="DK105" s="186" t="s">
        <v>4553</v>
      </c>
      <c r="DL105" s="186" t="s">
        <v>3863</v>
      </c>
      <c r="DM105" s="186" t="s">
        <v>4554</v>
      </c>
      <c r="DN105" s="186" t="s">
        <v>4555</v>
      </c>
      <c r="DO105" s="186" t="s">
        <v>1310</v>
      </c>
      <c r="DP105" s="186" t="s">
        <v>4556</v>
      </c>
      <c r="DQ105" s="186" t="s">
        <v>2822</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2167</v>
      </c>
      <c r="H106" s="161" t="s">
        <v>4562</v>
      </c>
      <c r="I106" s="232" t="s">
        <v>592</v>
      </c>
      <c r="J106" s="161" t="s">
        <v>4563</v>
      </c>
      <c r="K106" s="161" t="s">
        <v>2173</v>
      </c>
      <c r="L106" s="161" t="s">
        <v>4564</v>
      </c>
      <c r="M106" s="231"/>
      <c r="N106" s="161" t="s">
        <v>4565</v>
      </c>
      <c r="O106" s="161" t="s">
        <v>3358</v>
      </c>
      <c r="P106" s="161" t="s">
        <v>2692</v>
      </c>
      <c r="Q106" s="231"/>
      <c r="R106" s="161" t="s">
        <v>608</v>
      </c>
      <c r="S106" s="161" t="s">
        <v>3814</v>
      </c>
      <c r="T106" s="231"/>
      <c r="U106" s="161" t="s">
        <v>4566</v>
      </c>
      <c r="V106" s="231"/>
      <c r="W106" s="164"/>
      <c r="X106" s="260" t="s">
        <v>4567</v>
      </c>
      <c r="Y106" s="79" t="s">
        <v>4568</v>
      </c>
      <c r="Z106" s="260" t="s">
        <v>2359</v>
      </c>
      <c r="AA106" s="247"/>
      <c r="AB106" s="260" t="s">
        <v>2588</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2401</v>
      </c>
      <c r="BD106" s="174" t="s">
        <v>4444</v>
      </c>
      <c r="BE106" s="249"/>
      <c r="BF106" s="249"/>
      <c r="BG106" s="174" t="s">
        <v>4571</v>
      </c>
      <c r="BH106" s="174" t="s">
        <v>4572</v>
      </c>
      <c r="BI106" s="174"/>
      <c r="BJ106" s="174" t="s">
        <v>2357</v>
      </c>
      <c r="BK106" s="249"/>
      <c r="BL106" s="174" t="s">
        <v>3194</v>
      </c>
      <c r="BM106" s="249"/>
      <c r="BN106" s="249"/>
      <c r="BO106" s="171"/>
      <c r="BP106" s="387"/>
      <c r="BQ106" s="178" t="s">
        <v>2910</v>
      </c>
      <c r="BR106" s="178" t="s">
        <v>3465</v>
      </c>
      <c r="BS106" s="387"/>
      <c r="BT106" s="178" t="s">
        <v>4573</v>
      </c>
      <c r="BU106" s="178" t="s">
        <v>3972</v>
      </c>
      <c r="BV106" s="219"/>
      <c r="BW106" s="178" t="s">
        <v>1745</v>
      </c>
      <c r="BX106" s="219"/>
      <c r="BY106" s="219"/>
      <c r="BZ106" s="219"/>
      <c r="CA106" s="219"/>
      <c r="CB106" s="219"/>
      <c r="CC106" s="219"/>
      <c r="CD106" s="219"/>
      <c r="CE106" s="219"/>
      <c r="CF106" s="235" t="s">
        <v>4574</v>
      </c>
      <c r="CG106" s="235" t="s">
        <v>2630</v>
      </c>
      <c r="CH106" s="235" t="s">
        <v>4575</v>
      </c>
      <c r="CI106" s="235" t="s">
        <v>4576</v>
      </c>
      <c r="CJ106" s="250"/>
      <c r="CK106" s="235" t="s">
        <v>4577</v>
      </c>
      <c r="CL106" s="244" t="s">
        <v>2435</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2843</v>
      </c>
      <c r="DH106" s="221"/>
      <c r="DI106" s="221"/>
      <c r="DJ106" s="221"/>
      <c r="DK106" s="221"/>
      <c r="DL106" s="221"/>
      <c r="DM106" s="221"/>
      <c r="DN106" s="221"/>
      <c r="DO106" s="221"/>
      <c r="DP106" s="221"/>
      <c r="DQ106" s="221"/>
      <c r="DR106" s="221"/>
      <c r="DS106" s="245" t="s">
        <v>4584</v>
      </c>
      <c r="DT106" s="245" t="s">
        <v>2924</v>
      </c>
      <c r="DU106" s="245" t="s">
        <v>4585</v>
      </c>
      <c r="DV106" s="245"/>
      <c r="DW106" s="223" t="s">
        <v>4586</v>
      </c>
      <c r="DX106" s="245" t="s">
        <v>2813</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1622</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2330</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4624</v>
      </c>
      <c r="C110" s="64" t="s">
        <v>819</v>
      </c>
      <c r="D110" s="65" t="s">
        <v>819</v>
      </c>
      <c r="E110" s="66" t="s">
        <v>819</v>
      </c>
      <c r="F110" s="67" t="s">
        <v>819</v>
      </c>
      <c r="G110" s="63" t="s">
        <v>4625</v>
      </c>
      <c r="H110" s="161" t="s">
        <v>4626</v>
      </c>
      <c r="I110" s="161" t="s">
        <v>1019</v>
      </c>
      <c r="J110" s="161" t="s">
        <v>4627</v>
      </c>
      <c r="K110" s="161" t="s">
        <v>3084</v>
      </c>
      <c r="L110" s="161" t="s">
        <v>4628</v>
      </c>
      <c r="M110" s="231"/>
      <c r="N110" s="161" t="s">
        <v>4629</v>
      </c>
      <c r="O110" s="161" t="s">
        <v>1048</v>
      </c>
      <c r="P110" s="161" t="s">
        <v>768</v>
      </c>
      <c r="Q110" s="231"/>
      <c r="R110" s="231"/>
      <c r="S110" s="231"/>
      <c r="T110" s="231"/>
      <c r="U110" s="231"/>
      <c r="V110" s="231"/>
      <c r="W110" s="164"/>
      <c r="X110" s="260" t="s">
        <v>4630</v>
      </c>
      <c r="Y110" s="260" t="s">
        <v>1944</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2766</v>
      </c>
      <c r="BD110" s="174" t="s">
        <v>4636</v>
      </c>
      <c r="BE110" s="249"/>
      <c r="BF110" s="522"/>
      <c r="BG110" s="249"/>
      <c r="BH110" s="249"/>
      <c r="BI110" s="249"/>
      <c r="BJ110" s="249"/>
      <c r="BK110" s="249"/>
      <c r="BL110" s="249"/>
      <c r="BM110" s="249"/>
      <c r="BN110" s="249"/>
      <c r="BO110" s="171"/>
      <c r="BP110" s="178" t="s">
        <v>4540</v>
      </c>
      <c r="BQ110" s="178" t="s">
        <v>4637</v>
      </c>
      <c r="BR110" s="178" t="s">
        <v>1934</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4643</v>
      </c>
      <c r="B111" s="130" t="s">
        <v>4644</v>
      </c>
      <c r="C111" s="131" t="s">
        <v>819</v>
      </c>
      <c r="D111" s="132" t="s">
        <v>819</v>
      </c>
      <c r="E111" s="133" t="s">
        <v>819</v>
      </c>
      <c r="F111" s="134" t="s">
        <v>820</v>
      </c>
      <c r="G111" s="130" t="s">
        <v>2726</v>
      </c>
      <c r="H111" s="187"/>
      <c r="I111" s="187" t="s">
        <v>4645</v>
      </c>
      <c r="J111" s="187" t="s">
        <v>2131</v>
      </c>
      <c r="K111" s="187" t="s">
        <v>4646</v>
      </c>
      <c r="L111" s="211" t="s">
        <v>4647</v>
      </c>
      <c r="M111" s="226"/>
      <c r="N111" s="226"/>
      <c r="O111" s="226"/>
      <c r="P111" s="187" t="s">
        <v>4648</v>
      </c>
      <c r="Q111" s="226"/>
      <c r="R111" s="226"/>
      <c r="S111" s="186" t="s">
        <v>3155</v>
      </c>
      <c r="T111" s="226"/>
      <c r="U111" s="186" t="s">
        <v>1410</v>
      </c>
      <c r="V111" s="226"/>
      <c r="W111" s="164"/>
      <c r="X111" s="226"/>
      <c r="Y111" s="226"/>
      <c r="Z111" s="226"/>
      <c r="AA111" s="226"/>
      <c r="AB111" s="187" t="s">
        <v>4233</v>
      </c>
      <c r="AC111" s="226"/>
      <c r="AD111" s="226"/>
      <c r="AE111" s="226"/>
      <c r="AF111" s="187" t="s">
        <v>4369</v>
      </c>
      <c r="AG111" s="226"/>
      <c r="AH111" s="226"/>
      <c r="AI111" s="186" t="s">
        <v>4649</v>
      </c>
      <c r="AJ111" s="226"/>
      <c r="AK111" s="164"/>
      <c r="AL111" s="226"/>
      <c r="AM111" s="226"/>
      <c r="AN111" s="226"/>
      <c r="AO111" s="226"/>
      <c r="AP111" s="226"/>
      <c r="AQ111" s="226"/>
      <c r="AR111" s="226"/>
      <c r="AS111" s="187" t="s">
        <v>4232</v>
      </c>
      <c r="AT111" s="187" t="s">
        <v>1766</v>
      </c>
      <c r="AU111" s="226"/>
      <c r="AV111" s="226"/>
      <c r="AW111" s="186" t="s">
        <v>4650</v>
      </c>
      <c r="AX111" s="226"/>
      <c r="AY111" s="171"/>
      <c r="AZ111" s="226"/>
      <c r="BA111" s="236" t="s">
        <v>4651</v>
      </c>
      <c r="BB111" s="187"/>
      <c r="BC111" s="187" t="s">
        <v>4652</v>
      </c>
      <c r="BD111" s="226"/>
      <c r="BE111" s="226"/>
      <c r="BF111" s="226"/>
      <c r="BG111" s="226"/>
      <c r="BH111" s="226"/>
      <c r="BI111" s="226"/>
      <c r="BJ111" s="187" t="s">
        <v>2420</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3957</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4323</v>
      </c>
      <c r="L113" s="187" t="s">
        <v>4664</v>
      </c>
      <c r="M113" s="226"/>
      <c r="N113" s="187" t="s">
        <v>4665</v>
      </c>
      <c r="O113" s="226"/>
      <c r="P113" s="226"/>
      <c r="Q113" s="226"/>
      <c r="R113" s="226"/>
      <c r="S113" s="226"/>
      <c r="T113" s="226"/>
      <c r="U113" s="226"/>
      <c r="V113" s="226"/>
      <c r="W113" s="164"/>
      <c r="X113" s="187" t="s">
        <v>2704</v>
      </c>
      <c r="Y113" s="159" t="str">
        <f>HYPERLINK("https://clips.twitch.tv/RudeLuckyBananaSMOrc","17.25")</f>
        <v>17.25</v>
      </c>
      <c r="Z113" s="187" t="s">
        <v>4666</v>
      </c>
      <c r="AA113" s="187" t="s">
        <v>4504</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4671</v>
      </c>
      <c r="B114" s="63" t="s">
        <v>4672</v>
      </c>
      <c r="C114" s="64" t="s">
        <v>819</v>
      </c>
      <c r="D114" s="65" t="s">
        <v>819</v>
      </c>
      <c r="E114" s="66" t="s">
        <v>819</v>
      </c>
      <c r="F114" s="67" t="s">
        <v>819</v>
      </c>
      <c r="G114" s="63" t="s">
        <v>4007</v>
      </c>
      <c r="H114" s="231"/>
      <c r="I114" s="163" t="s">
        <v>4673</v>
      </c>
      <c r="J114" s="231"/>
      <c r="K114" s="163" t="s">
        <v>4674</v>
      </c>
      <c r="L114" s="163" t="s">
        <v>4172</v>
      </c>
      <c r="M114" s="231"/>
      <c r="N114" s="231"/>
      <c r="O114" s="231"/>
      <c r="P114" s="231"/>
      <c r="Q114" s="231"/>
      <c r="R114" s="231"/>
      <c r="S114" s="163" t="s">
        <v>2924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2717</v>
      </c>
      <c r="AN114" s="248"/>
      <c r="AO114" s="262" t="s">
        <v>4675</v>
      </c>
      <c r="AP114" s="248"/>
      <c r="AQ114" s="248"/>
      <c r="AR114" s="248"/>
      <c r="AS114" s="248"/>
      <c r="AT114" s="262" t="s">
        <v>4676</v>
      </c>
      <c r="AU114" s="170" t="s">
        <v>4133</v>
      </c>
      <c r="AV114" s="248"/>
      <c r="AW114" s="170" t="s">
        <v>4677</v>
      </c>
      <c r="AX114" s="248"/>
      <c r="AY114" s="171"/>
      <c r="AZ114" s="174" t="s">
        <v>1984</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3014</v>
      </c>
      <c r="CM114" s="250"/>
      <c r="CN114" s="250"/>
      <c r="CO114" s="250"/>
      <c r="CP114" s="250"/>
      <c r="CQ114" s="250"/>
      <c r="CR114" s="244" t="s">
        <v>4684</v>
      </c>
      <c r="CS114" s="171"/>
      <c r="CT114" s="220"/>
      <c r="CU114" s="220"/>
      <c r="CV114" s="182" t="s">
        <v>2389</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528" t="s">
        <v>4688</v>
      </c>
      <c r="B115" s="130" t="s">
        <v>4689</v>
      </c>
      <c r="C115" s="131" t="s">
        <v>819</v>
      </c>
      <c r="D115" s="132" t="s">
        <v>819</v>
      </c>
      <c r="E115" s="133" t="s">
        <v>819</v>
      </c>
      <c r="F115" s="134" t="s">
        <v>819</v>
      </c>
      <c r="G115" s="130" t="s">
        <v>2726</v>
      </c>
      <c r="H115" s="186" t="s">
        <v>535</v>
      </c>
      <c r="I115" s="186" t="s">
        <v>4690</v>
      </c>
      <c r="J115" s="186" t="s">
        <v>1693</v>
      </c>
      <c r="K115" s="186" t="s">
        <v>2036</v>
      </c>
      <c r="L115" s="186" t="s">
        <v>2000</v>
      </c>
      <c r="M115" s="186" t="s">
        <v>4691</v>
      </c>
      <c r="N115" s="186" t="s">
        <v>4692</v>
      </c>
      <c r="O115" s="186" t="s">
        <v>4693</v>
      </c>
      <c r="P115" s="186" t="s">
        <v>3357</v>
      </c>
      <c r="Q115" s="226"/>
      <c r="R115" s="226"/>
      <c r="S115" s="226"/>
      <c r="T115" s="226"/>
      <c r="U115" s="226"/>
      <c r="V115" s="226"/>
      <c r="W115" s="164"/>
      <c r="X115" s="186" t="s">
        <v>3796</v>
      </c>
      <c r="Y115" s="186" t="s">
        <v>2913</v>
      </c>
      <c r="Z115" s="186" t="s">
        <v>4631</v>
      </c>
      <c r="AA115" s="186" t="s">
        <v>4694</v>
      </c>
      <c r="AB115" s="186" t="s">
        <v>4695</v>
      </c>
      <c r="AC115" s="186" t="s">
        <v>4696</v>
      </c>
      <c r="AD115" s="226"/>
      <c r="AE115" s="226"/>
      <c r="AF115" s="186" t="s">
        <v>3151</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2979</v>
      </c>
      <c r="BD115" s="226"/>
      <c r="BE115" s="186" t="s">
        <v>2984</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1949</v>
      </c>
      <c r="I116" s="163" t="s">
        <v>4701</v>
      </c>
      <c r="J116" s="163" t="s">
        <v>842</v>
      </c>
      <c r="K116" s="163" t="s">
        <v>3042</v>
      </c>
      <c r="L116" s="163" t="s">
        <v>4702</v>
      </c>
      <c r="M116" s="231"/>
      <c r="N116" s="231"/>
      <c r="O116" s="163" t="s">
        <v>1707</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2815</v>
      </c>
      <c r="AJ116" s="247"/>
      <c r="AK116" s="164"/>
      <c r="AL116" s="248"/>
      <c r="AM116" s="170" t="s">
        <v>2241</v>
      </c>
      <c r="AN116" s="248"/>
      <c r="AO116" s="248"/>
      <c r="AP116" s="248"/>
      <c r="AQ116" s="248"/>
      <c r="AR116" s="248"/>
      <c r="AS116" s="248"/>
      <c r="AT116" s="170" t="s">
        <v>3664</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2003</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4070</v>
      </c>
      <c r="P117" s="186" t="s">
        <v>2197</v>
      </c>
      <c r="Q117" s="186" t="s">
        <v>4717</v>
      </c>
      <c r="R117" s="226"/>
      <c r="S117" s="186" t="s">
        <v>3759</v>
      </c>
      <c r="T117" s="226"/>
      <c r="U117" s="186" t="s">
        <v>4718</v>
      </c>
      <c r="V117" s="186" t="s">
        <v>4719</v>
      </c>
      <c r="W117" s="164"/>
      <c r="X117" s="186" t="s">
        <v>4720</v>
      </c>
      <c r="Y117" s="186" t="s">
        <v>1116</v>
      </c>
      <c r="Z117" s="186" t="s">
        <v>1337</v>
      </c>
      <c r="AA117" s="186" t="s">
        <v>1725</v>
      </c>
      <c r="AB117" s="186" t="s">
        <v>3792</v>
      </c>
      <c r="AC117" s="226"/>
      <c r="AD117" s="226"/>
      <c r="AE117" s="186" t="s">
        <v>488</v>
      </c>
      <c r="AF117" s="186" t="s">
        <v>2650</v>
      </c>
      <c r="AG117" s="186" t="s">
        <v>1359</v>
      </c>
      <c r="AH117" s="226"/>
      <c r="AI117" s="186" t="s">
        <v>4721</v>
      </c>
      <c r="AJ117" s="186" t="s">
        <v>4722</v>
      </c>
      <c r="AK117" s="164"/>
      <c r="AL117" s="186" t="s">
        <v>4723</v>
      </c>
      <c r="AM117" s="226"/>
      <c r="AN117" s="226"/>
      <c r="AO117" s="226"/>
      <c r="AP117" s="226"/>
      <c r="AQ117" s="226"/>
      <c r="AR117" s="226"/>
      <c r="AS117" s="186" t="s">
        <v>2024</v>
      </c>
      <c r="AT117" s="186" t="s">
        <v>773</v>
      </c>
      <c r="AU117" s="226"/>
      <c r="AV117" s="226"/>
      <c r="AW117" s="186" t="s">
        <v>3616</v>
      </c>
      <c r="AX117" s="226"/>
      <c r="AY117" s="171"/>
      <c r="AZ117" s="186" t="s">
        <v>4724</v>
      </c>
      <c r="BA117" s="186" t="s">
        <v>2668</v>
      </c>
      <c r="BB117" s="226"/>
      <c r="BC117" s="186" t="s">
        <v>3769</v>
      </c>
      <c r="BD117" s="186" t="s">
        <v>4725</v>
      </c>
      <c r="BE117" s="186" t="s">
        <v>4726</v>
      </c>
      <c r="BF117" s="186" t="s">
        <v>4727</v>
      </c>
      <c r="BG117" s="186" t="s">
        <v>2251</v>
      </c>
      <c r="BH117" s="186" t="s">
        <v>4728</v>
      </c>
      <c r="BI117" s="186"/>
      <c r="BJ117" s="186" t="s">
        <v>4729</v>
      </c>
      <c r="BK117" s="186" t="s">
        <v>4730</v>
      </c>
      <c r="BL117" s="186" t="s">
        <v>1766</v>
      </c>
      <c r="BM117" s="186" t="s">
        <v>2465</v>
      </c>
      <c r="BN117" s="186" t="s">
        <v>4731</v>
      </c>
      <c r="BO117" s="171"/>
      <c r="BP117" s="226"/>
      <c r="BQ117" s="186" t="s">
        <v>4732</v>
      </c>
      <c r="BR117" s="186" t="s">
        <v>2198</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4087</v>
      </c>
      <c r="CW117" s="186" t="s">
        <v>4743</v>
      </c>
      <c r="CX117" s="186" t="s">
        <v>3087</v>
      </c>
      <c r="CY117" s="226"/>
      <c r="CZ117" s="186" t="s">
        <v>4744</v>
      </c>
      <c r="DA117" s="186" t="s">
        <v>3620</v>
      </c>
      <c r="DB117" s="186" t="s">
        <v>4745</v>
      </c>
      <c r="DC117" s="186" t="s">
        <v>264</v>
      </c>
      <c r="DD117" s="186" t="s">
        <v>4084</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2193</v>
      </c>
      <c r="EA117" s="226"/>
      <c r="EB117" s="226"/>
    </row>
    <row r="118">
      <c r="A118" s="62" t="s">
        <v>4750</v>
      </c>
      <c r="B118" s="63" t="s">
        <v>4751</v>
      </c>
      <c r="C118" s="64" t="s">
        <v>819</v>
      </c>
      <c r="D118" s="65" t="s">
        <v>819</v>
      </c>
      <c r="E118" s="66" t="s">
        <v>819</v>
      </c>
      <c r="F118" s="67" t="s">
        <v>616</v>
      </c>
      <c r="G118" s="63" t="s">
        <v>3764</v>
      </c>
      <c r="H118" s="231"/>
      <c r="I118" s="161" t="s">
        <v>1190</v>
      </c>
      <c r="J118" s="161" t="s">
        <v>2326</v>
      </c>
      <c r="K118" s="161" t="s">
        <v>4674</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2427</v>
      </c>
      <c r="AB118" s="260" t="s">
        <v>2803</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3826</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2922</v>
      </c>
      <c r="CX118" s="220"/>
      <c r="CY118" s="220"/>
      <c r="CZ118" s="220"/>
      <c r="DA118" s="279" t="s">
        <v>4762</v>
      </c>
      <c r="DB118" s="220"/>
      <c r="DC118" s="220"/>
      <c r="DD118" s="220"/>
      <c r="DE118" s="220"/>
      <c r="DF118" s="171"/>
      <c r="DG118" s="245" t="s">
        <v>2837</v>
      </c>
      <c r="DH118" s="221"/>
      <c r="DI118" s="221"/>
      <c r="DJ118" s="245" t="s">
        <v>2093</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2914</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4676</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2008</v>
      </c>
      <c r="BD119" s="186" t="s">
        <v>649</v>
      </c>
      <c r="BE119" s="186" t="s">
        <v>3716</v>
      </c>
      <c r="BF119" s="226"/>
      <c r="BG119" s="226"/>
      <c r="BH119" s="226"/>
      <c r="BI119" s="226"/>
      <c r="BJ119" s="186" t="s">
        <v>4159</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2817</v>
      </c>
      <c r="AB120" s="260" t="s">
        <v>4133</v>
      </c>
      <c r="AC120" s="260" t="s">
        <v>4790</v>
      </c>
      <c r="AD120" s="247"/>
      <c r="AE120" s="260" t="s">
        <v>4773</v>
      </c>
      <c r="AF120" s="260" t="s">
        <v>4108</v>
      </c>
      <c r="AG120" s="260" t="s">
        <v>4791</v>
      </c>
      <c r="AH120" s="247"/>
      <c r="AI120" s="247"/>
      <c r="AJ120" s="247"/>
      <c r="AK120" s="164"/>
      <c r="AL120" s="337"/>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1971</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2798</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4801</v>
      </c>
      <c r="DO120" s="245" t="s">
        <v>2373</v>
      </c>
      <c r="DP120" s="221"/>
      <c r="DQ120" s="245" t="s">
        <v>2414</v>
      </c>
      <c r="DR120" s="221"/>
      <c r="DS120" s="221"/>
      <c r="DT120" s="221"/>
      <c r="DU120" s="245" t="s">
        <v>4802</v>
      </c>
      <c r="DV120" s="221"/>
      <c r="DW120" s="531"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2782</v>
      </c>
      <c r="H121" s="187" t="s">
        <v>4806</v>
      </c>
      <c r="I121" s="187" t="s">
        <v>4807</v>
      </c>
      <c r="J121" s="187" t="s">
        <v>3044</v>
      </c>
      <c r="K121" s="187" t="s">
        <v>631</v>
      </c>
      <c r="L121" s="187" t="s">
        <v>2489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2650</v>
      </c>
      <c r="AA121" s="187" t="s">
        <v>3526</v>
      </c>
      <c r="AB121" s="187" t="s">
        <v>3573</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2479</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2819</v>
      </c>
      <c r="Q123" s="226"/>
      <c r="R123" s="226"/>
      <c r="S123" s="226"/>
      <c r="T123" s="226"/>
      <c r="U123" s="226"/>
      <c r="V123" s="226"/>
      <c r="W123" s="164"/>
      <c r="X123" s="211" t="s">
        <v>2922</v>
      </c>
      <c r="Y123" s="142" t="s">
        <v>3158</v>
      </c>
      <c r="Z123" s="142" t="s">
        <v>2702</v>
      </c>
      <c r="AA123" s="226"/>
      <c r="AB123" s="226"/>
      <c r="AC123" s="142" t="s">
        <v>4824</v>
      </c>
      <c r="AD123" s="226"/>
      <c r="AE123" s="186" t="s">
        <v>4825</v>
      </c>
      <c r="AF123" s="142" t="s">
        <v>2833</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2322</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2726</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2141</v>
      </c>
      <c r="Z125" s="226"/>
      <c r="AA125" s="186" t="s">
        <v>4844</v>
      </c>
      <c r="AB125" s="186" t="s">
        <v>2410</v>
      </c>
      <c r="AC125" s="226"/>
      <c r="AD125" s="226"/>
      <c r="AE125" s="226"/>
      <c r="AF125" s="186" t="s">
        <v>3866</v>
      </c>
      <c r="AG125" s="226"/>
      <c r="AH125" s="226"/>
      <c r="AI125" s="226"/>
      <c r="AJ125" s="186" t="s">
        <v>4845</v>
      </c>
      <c r="AK125" s="164"/>
      <c r="AL125" s="226"/>
      <c r="AM125" s="226"/>
      <c r="AN125" s="186" t="s">
        <v>4846</v>
      </c>
      <c r="AO125" s="226"/>
      <c r="AP125" s="186" t="s">
        <v>2581</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2487</v>
      </c>
      <c r="DL125" s="186" t="s">
        <v>4631</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2424</v>
      </c>
      <c r="J126" s="163" t="s">
        <v>4860</v>
      </c>
      <c r="K126" s="163" t="s">
        <v>4674</v>
      </c>
      <c r="L126" s="163" t="s">
        <v>4861</v>
      </c>
      <c r="M126" s="231"/>
      <c r="N126" s="231"/>
      <c r="O126" s="231"/>
      <c r="P126" s="163" t="s">
        <v>2124</v>
      </c>
      <c r="Q126" s="231"/>
      <c r="R126" s="231"/>
      <c r="S126" s="231"/>
      <c r="T126" s="231"/>
      <c r="U126" s="231"/>
      <c r="V126" s="231"/>
      <c r="W126" s="164"/>
      <c r="X126" s="532" t="s">
        <v>1180</v>
      </c>
      <c r="Y126" s="247"/>
      <c r="Z126" s="167" t="s">
        <v>3468</v>
      </c>
      <c r="AA126" s="76" t="str">
        <f>HYPERLINK("https://clips.twitch.tv/DeliciousHomelyChoughMingLee","53.66")</f>
        <v>53.66</v>
      </c>
      <c r="AB126" s="167" t="s">
        <v>2241</v>
      </c>
      <c r="AC126" s="167" t="s">
        <v>4573</v>
      </c>
      <c r="AD126" s="247"/>
      <c r="AE126" s="247"/>
      <c r="AF126" s="167" t="s">
        <v>2124</v>
      </c>
      <c r="AG126" s="247"/>
      <c r="AH126" s="247"/>
      <c r="AI126" s="247"/>
      <c r="AJ126" s="247"/>
      <c r="AK126" s="164"/>
      <c r="AL126" s="248"/>
      <c r="AM126" s="248"/>
      <c r="AN126" s="248"/>
      <c r="AO126" s="248"/>
      <c r="AP126" s="248"/>
      <c r="AQ126" s="248"/>
      <c r="AR126" s="248"/>
      <c r="AS126" s="170" t="s">
        <v>4862</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2450</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2992</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4637</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2388</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2355</v>
      </c>
      <c r="CI132" s="244" t="s">
        <v>4909</v>
      </c>
      <c r="CJ132" s="244" t="s">
        <v>3908</v>
      </c>
      <c r="CK132" s="250"/>
      <c r="CL132" s="244" t="s">
        <v>3761</v>
      </c>
      <c r="CM132" s="244" t="s">
        <v>2426</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2974</v>
      </c>
      <c r="J135" s="187" t="s">
        <v>1132</v>
      </c>
      <c r="K135" s="187" t="s">
        <v>3233</v>
      </c>
      <c r="L135" s="187" t="s">
        <v>2039</v>
      </c>
      <c r="M135" s="187" t="s">
        <v>4924</v>
      </c>
      <c r="N135" s="187" t="s">
        <v>4925</v>
      </c>
      <c r="O135" s="187" t="s">
        <v>4926</v>
      </c>
      <c r="P135" s="187" t="s">
        <v>270</v>
      </c>
      <c r="Q135" s="187"/>
      <c r="R135" s="187"/>
      <c r="S135" s="187"/>
      <c r="T135" s="187"/>
      <c r="U135" s="187"/>
      <c r="V135" s="187"/>
      <c r="W135" s="164"/>
      <c r="X135" s="187" t="s">
        <v>4567</v>
      </c>
      <c r="Y135" s="187" t="s">
        <v>4089</v>
      </c>
      <c r="Z135" s="187" t="s">
        <v>4927</v>
      </c>
      <c r="AA135" s="187" t="s">
        <v>229</v>
      </c>
      <c r="AB135" s="187" t="s">
        <v>4928</v>
      </c>
      <c r="AC135" s="187" t="s">
        <v>4929</v>
      </c>
      <c r="AD135" s="187" t="s">
        <v>2743</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2926</v>
      </c>
      <c r="BB135" s="187" t="s">
        <v>3477</v>
      </c>
      <c r="BC135" s="187" t="s">
        <v>4934</v>
      </c>
      <c r="BD135" s="187" t="s">
        <v>4935</v>
      </c>
      <c r="BE135" s="187" t="s">
        <v>3627</v>
      </c>
      <c r="BF135" s="187" t="s">
        <v>3892</v>
      </c>
      <c r="BG135" s="187" t="s">
        <v>1593</v>
      </c>
      <c r="BH135" s="193"/>
      <c r="BI135" s="226"/>
      <c r="BJ135" s="226"/>
      <c r="BK135" s="187"/>
      <c r="BL135" s="187"/>
      <c r="BM135" s="187"/>
      <c r="BN135" s="187"/>
      <c r="BO135" s="171"/>
      <c r="BP135" s="186"/>
      <c r="BQ135" s="226"/>
      <c r="BR135" s="410" t="s">
        <v>4936</v>
      </c>
      <c r="BS135" s="187" t="s">
        <v>4937</v>
      </c>
      <c r="BT135" s="410"/>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10"/>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2915</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2764</v>
      </c>
      <c r="BA137" s="187" t="s">
        <v>3990</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2688</v>
      </c>
      <c r="BZ137" s="226"/>
      <c r="CA137" s="226"/>
      <c r="CB137" s="226"/>
      <c r="CC137" s="226"/>
      <c r="CD137" s="226"/>
      <c r="CE137" s="226"/>
      <c r="CF137" s="187" t="s">
        <v>4958</v>
      </c>
      <c r="CG137" s="187" t="s">
        <v>3766</v>
      </c>
      <c r="CH137" s="187" t="s">
        <v>729</v>
      </c>
      <c r="CI137" s="187" t="s">
        <v>4959</v>
      </c>
      <c r="CJ137" s="226"/>
      <c r="CK137" s="226"/>
      <c r="CL137" s="187" t="s">
        <v>2755</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4674</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3874</v>
      </c>
      <c r="CI142" s="250"/>
      <c r="CJ142" s="235" t="s">
        <v>2088</v>
      </c>
      <c r="CK142" s="250"/>
      <c r="CL142" s="235" t="s">
        <v>2154</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2944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2391</v>
      </c>
      <c r="K144" s="161" t="s">
        <v>2173</v>
      </c>
      <c r="L144" s="256" t="s">
        <v>4995</v>
      </c>
      <c r="M144" s="231"/>
      <c r="N144" s="231"/>
      <c r="O144" s="231"/>
      <c r="P144" s="161" t="s">
        <v>4996</v>
      </c>
      <c r="Q144" s="231"/>
      <c r="R144" s="231"/>
      <c r="S144" s="231"/>
      <c r="T144" s="231"/>
      <c r="U144" s="231"/>
      <c r="V144" s="231"/>
      <c r="W144" s="164"/>
      <c r="X144" s="247"/>
      <c r="Y144" s="260" t="s">
        <v>2498</v>
      </c>
      <c r="Z144" s="260" t="s">
        <v>2192</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1950</v>
      </c>
      <c r="AU144" s="248"/>
      <c r="AV144" s="248"/>
      <c r="AW144" s="248"/>
      <c r="AX144" s="248"/>
      <c r="AY144" s="171"/>
      <c r="AZ144" s="249"/>
      <c r="BA144" s="174" t="s">
        <v>2395</v>
      </c>
      <c r="BB144" s="174" t="s">
        <v>305</v>
      </c>
      <c r="BC144" s="174" t="s">
        <v>4998</v>
      </c>
      <c r="BD144" s="249"/>
      <c r="BE144" s="174" t="s">
        <v>4040</v>
      </c>
      <c r="BF144" s="174" t="s">
        <v>4999</v>
      </c>
      <c r="BG144" s="174" t="s">
        <v>5000</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1"/>
      <c r="CU144" s="279" t="s">
        <v>2171</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0"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2308</v>
      </c>
      <c r="C147" s="131" t="s">
        <v>819</v>
      </c>
      <c r="D147" s="132" t="s">
        <v>819</v>
      </c>
      <c r="E147" s="133" t="s">
        <v>819</v>
      </c>
      <c r="F147" s="134" t="s">
        <v>819</v>
      </c>
      <c r="G147" s="130" t="s">
        <v>3002</v>
      </c>
      <c r="H147" s="226"/>
      <c r="I147" s="187" t="s">
        <v>5015</v>
      </c>
      <c r="J147" s="187" t="s">
        <v>3061</v>
      </c>
      <c r="K147" s="187" t="s">
        <v>3720</v>
      </c>
      <c r="L147" s="187" t="s">
        <v>5016</v>
      </c>
      <c r="M147" s="187" t="s">
        <v>5017</v>
      </c>
      <c r="N147" s="187" t="s">
        <v>2268</v>
      </c>
      <c r="O147" s="187" t="s">
        <v>5018</v>
      </c>
      <c r="P147" s="187" t="s">
        <v>2316</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3852</v>
      </c>
      <c r="AM147" s="187" t="s">
        <v>3018</v>
      </c>
      <c r="AN147" s="187" t="s">
        <v>5026</v>
      </c>
      <c r="AO147" s="187" t="s">
        <v>3617</v>
      </c>
      <c r="AP147" s="187" t="s">
        <v>5027</v>
      </c>
      <c r="AQ147" s="187" t="s">
        <v>3711</v>
      </c>
      <c r="AR147" s="187" t="s">
        <v>5028</v>
      </c>
      <c r="AS147" s="187" t="s">
        <v>2674</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2911</v>
      </c>
      <c r="CK147" s="187" t="s">
        <v>5046</v>
      </c>
      <c r="CL147" s="187" t="s">
        <v>498</v>
      </c>
      <c r="CM147" s="187" t="s">
        <v>632</v>
      </c>
      <c r="CN147" s="226"/>
      <c r="CO147" s="226"/>
      <c r="CP147" s="226"/>
      <c r="CQ147" s="226"/>
      <c r="CR147" s="226"/>
      <c r="CS147" s="171"/>
      <c r="CT147" s="187" t="s">
        <v>5047</v>
      </c>
      <c r="CU147" s="187" t="s">
        <v>5048</v>
      </c>
      <c r="CV147" s="187" t="s">
        <v>1477</v>
      </c>
      <c r="CW147" s="187" t="s">
        <v>3906</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3584</v>
      </c>
      <c r="BK150" s="249"/>
      <c r="BL150" s="249"/>
      <c r="BM150" s="249"/>
      <c r="BN150" s="249"/>
      <c r="BO150" s="171"/>
      <c r="BP150" s="219"/>
      <c r="BQ150" s="219"/>
      <c r="BR150" s="219"/>
      <c r="BS150" s="178" t="s">
        <v>3837</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2166</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4119</v>
      </c>
      <c r="BC151" s="186" t="s">
        <v>5076</v>
      </c>
      <c r="BD151" s="226"/>
      <c r="BE151" s="226"/>
      <c r="BF151" s="226"/>
      <c r="BG151" s="186" t="s">
        <v>5077</v>
      </c>
      <c r="BH151" s="226"/>
      <c r="BI151" s="226"/>
      <c r="BJ151" s="226"/>
      <c r="BK151" s="226"/>
      <c r="BL151" s="226"/>
      <c r="BM151" s="226"/>
      <c r="BN151" s="226"/>
      <c r="BO151" s="171"/>
      <c r="BP151" s="226"/>
      <c r="BQ151" s="186" t="s">
        <v>4042</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9"/>
      <c r="DX151" s="226"/>
      <c r="DY151" s="226"/>
      <c r="DZ151" s="226"/>
      <c r="EA151" s="226"/>
      <c r="EB151" s="226"/>
    </row>
    <row r="152" ht="15.75" customHeight="1">
      <c r="A152" s="540"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2227</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2227</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4224</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2058</v>
      </c>
      <c r="DR158" s="221"/>
      <c r="DS158" s="221"/>
      <c r="DT158" s="124" t="s">
        <v>4849</v>
      </c>
      <c r="DU158" s="221"/>
      <c r="DV158" s="245"/>
      <c r="DW158" s="223" t="s">
        <v>2652</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2001</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2035</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BG40"/>
    <hyperlink r:id="rId1515" ref="CB40"/>
    <hyperlink r:id="rId1516" ref="CC40"/>
    <hyperlink r:id="rId1517" ref="CG40"/>
    <hyperlink r:id="rId1518" ref="CZ40"/>
    <hyperlink r:id="rId1519" ref="CF42"/>
    <hyperlink r:id="rId1520" ref="CW42"/>
    <hyperlink r:id="rId1521" ref="J43"/>
    <hyperlink r:id="rId1522" ref="K43"/>
    <hyperlink r:id="rId1523" ref="N43"/>
    <hyperlink r:id="rId1524" ref="O43"/>
    <hyperlink r:id="rId1525" ref="P43"/>
    <hyperlink r:id="rId1526" ref="X43"/>
    <hyperlink r:id="rId1527" ref="Y43"/>
    <hyperlink r:id="rId1528" ref="Z43"/>
    <hyperlink r:id="rId1529" ref="AA43"/>
    <hyperlink r:id="rId1530" ref="AB43"/>
    <hyperlink r:id="rId1531" ref="AC43"/>
    <hyperlink r:id="rId1532" ref="AF43"/>
    <hyperlink r:id="rId1533" ref="AI43"/>
    <hyperlink r:id="rId1534" ref="AM43"/>
    <hyperlink r:id="rId1535" ref="AS43"/>
    <hyperlink r:id="rId1536" ref="AT43"/>
    <hyperlink r:id="rId1537" ref="AZ43"/>
    <hyperlink r:id="rId1538" ref="BB43"/>
    <hyperlink r:id="rId1539" ref="BC43"/>
    <hyperlink r:id="rId1540" ref="BD43"/>
    <hyperlink r:id="rId1541" ref="BE43"/>
    <hyperlink r:id="rId1542" ref="BG43"/>
    <hyperlink r:id="rId1543" ref="BH43"/>
    <hyperlink r:id="rId1544" ref="BJ43"/>
    <hyperlink r:id="rId1545" ref="BQ43"/>
    <hyperlink r:id="rId1546" ref="BR43"/>
    <hyperlink r:id="rId1547" ref="BS43"/>
    <hyperlink r:id="rId1548" ref="BU43"/>
    <hyperlink r:id="rId1549" ref="BY43"/>
    <hyperlink r:id="rId1550" ref="CL43"/>
    <hyperlink r:id="rId1551" ref="CM43"/>
    <hyperlink r:id="rId1552" ref="CU43"/>
    <hyperlink r:id="rId1553" ref="CV43"/>
    <hyperlink r:id="rId1554" ref="CW43"/>
    <hyperlink r:id="rId1555" ref="DA43"/>
    <hyperlink r:id="rId1556" ref="DE43"/>
    <hyperlink r:id="rId1557" ref="DJ43"/>
    <hyperlink r:id="rId1558" ref="DN43"/>
    <hyperlink r:id="rId1559" ref="DR43"/>
    <hyperlink r:id="rId1560" ref="DT43"/>
    <hyperlink r:id="rId1561" ref="H44"/>
    <hyperlink r:id="rId1562" ref="I44"/>
    <hyperlink r:id="rId1563" ref="J44"/>
    <hyperlink r:id="rId1564" ref="K44"/>
    <hyperlink r:id="rId1565" ref="L44"/>
    <hyperlink r:id="rId1566" ref="M44"/>
    <hyperlink r:id="rId1567" ref="P44"/>
    <hyperlink r:id="rId1568" ref="X44"/>
    <hyperlink r:id="rId1569" ref="Y44"/>
    <hyperlink r:id="rId1570" ref="Z44"/>
    <hyperlink r:id="rId1571" ref="AA44"/>
    <hyperlink r:id="rId1572" ref="AB44"/>
    <hyperlink r:id="rId1573" ref="AD44"/>
    <hyperlink r:id="rId1574" ref="AF44"/>
    <hyperlink r:id="rId1575" ref="AM44"/>
    <hyperlink r:id="rId1576" ref="AS44"/>
    <hyperlink r:id="rId1577" ref="AT44"/>
    <hyperlink r:id="rId1578" ref="AZ44"/>
    <hyperlink r:id="rId1579" ref="BA44"/>
    <hyperlink r:id="rId1580" ref="BD44"/>
    <hyperlink r:id="rId1581" ref="BR44"/>
    <hyperlink r:id="rId1582" ref="CF44"/>
    <hyperlink r:id="rId1583" ref="CG44"/>
    <hyperlink r:id="rId1584" ref="CL44"/>
    <hyperlink r:id="rId1585" ref="CV44"/>
    <hyperlink r:id="rId1586" ref="DG44"/>
    <hyperlink r:id="rId1587" ref="DJ44"/>
    <hyperlink r:id="rId1588" ref="DN44"/>
    <hyperlink r:id="rId1589" ref="DT44"/>
    <hyperlink r:id="rId1590" ref="K45"/>
    <hyperlink r:id="rId1591" ref="L45"/>
    <hyperlink r:id="rId1592" ref="CG45"/>
    <hyperlink r:id="rId1593" ref="J46"/>
    <hyperlink r:id="rId1594" ref="K46"/>
    <hyperlink r:id="rId1595" ref="P46"/>
    <hyperlink r:id="rId1596" ref="X46"/>
    <hyperlink r:id="rId1597" ref="AA46"/>
    <hyperlink r:id="rId1598" ref="AC46"/>
    <hyperlink r:id="rId1599" ref="AM46"/>
    <hyperlink r:id="rId1600" ref="AT46"/>
    <hyperlink r:id="rId1601" ref="AZ46"/>
    <hyperlink r:id="rId1602" ref="BA46"/>
    <hyperlink r:id="rId1603" ref="BB46"/>
    <hyperlink r:id="rId1604" ref="BG46"/>
    <hyperlink r:id="rId1605" ref="BQ46"/>
    <hyperlink r:id="rId1606" ref="BR46"/>
    <hyperlink r:id="rId1607" ref="BT46"/>
    <hyperlink r:id="rId1608" ref="BU46"/>
    <hyperlink r:id="rId1609" ref="BY46"/>
    <hyperlink r:id="rId1610" ref="CH46"/>
    <hyperlink r:id="rId1611" ref="CL46"/>
    <hyperlink r:id="rId1612" ref="CX46"/>
    <hyperlink r:id="rId1613" ref="CY46"/>
    <hyperlink r:id="rId1614" ref="CZ46"/>
    <hyperlink r:id="rId1615" ref="AH47"/>
    <hyperlink r:id="rId1616" ref="AT47"/>
    <hyperlink r:id="rId1617" ref="BF47"/>
    <hyperlink r:id="rId1618" ref="BH47"/>
    <hyperlink r:id="rId1619" ref="BI47"/>
    <hyperlink r:id="rId1620" ref="BP47"/>
    <hyperlink r:id="rId1621" ref="BW47"/>
    <hyperlink r:id="rId1622" ref="CD47"/>
    <hyperlink r:id="rId1623" ref="CL47"/>
    <hyperlink r:id="rId1624" ref="CM47"/>
    <hyperlink r:id="rId1625" ref="H49"/>
    <hyperlink r:id="rId1626" ref="J49"/>
    <hyperlink r:id="rId1627" ref="L49"/>
    <hyperlink r:id="rId1628" ref="M49"/>
    <hyperlink r:id="rId1629" ref="O49"/>
    <hyperlink r:id="rId1630" ref="P49"/>
    <hyperlink r:id="rId1631" ref="R49"/>
    <hyperlink r:id="rId1632" ref="S49"/>
    <hyperlink r:id="rId1633" ref="Y49"/>
    <hyperlink r:id="rId1634" ref="AA49"/>
    <hyperlink r:id="rId1635" ref="AB49"/>
    <hyperlink r:id="rId1636" ref="AF49"/>
    <hyperlink r:id="rId1637" ref="AG49"/>
    <hyperlink r:id="rId1638" ref="AJ49"/>
    <hyperlink r:id="rId1639" ref="AL49"/>
    <hyperlink r:id="rId1640" ref="AM49"/>
    <hyperlink r:id="rId1641" ref="AN49"/>
    <hyperlink r:id="rId1642" ref="AS49"/>
    <hyperlink r:id="rId1643" ref="AT49"/>
    <hyperlink r:id="rId1644" ref="AZ49"/>
    <hyperlink r:id="rId1645" ref="BF49"/>
    <hyperlink r:id="rId1646" ref="BR49"/>
    <hyperlink r:id="rId1647" ref="BX49"/>
    <hyperlink r:id="rId1648" ref="BY49"/>
    <hyperlink r:id="rId1649" ref="BZ49"/>
    <hyperlink r:id="rId1650" ref="CC49"/>
    <hyperlink r:id="rId1651" ref="CK49"/>
    <hyperlink r:id="rId1652" ref="CL49"/>
    <hyperlink r:id="rId1653" ref="CV49"/>
    <hyperlink r:id="rId1654" ref="CX49"/>
    <hyperlink r:id="rId1655" ref="CY49"/>
    <hyperlink r:id="rId1656" ref="CZ49"/>
    <hyperlink r:id="rId1657" ref="DA49"/>
    <hyperlink r:id="rId1658" ref="DB49"/>
    <hyperlink r:id="rId1659" ref="DC49"/>
    <hyperlink r:id="rId1660" ref="DD49"/>
    <hyperlink r:id="rId1661" ref="DE49"/>
    <hyperlink r:id="rId1662" ref="DG49"/>
    <hyperlink r:id="rId1663" ref="DJ49"/>
    <hyperlink r:id="rId1664" ref="DK49"/>
    <hyperlink r:id="rId1665" ref="DL49"/>
    <hyperlink r:id="rId1666" ref="DM49"/>
    <hyperlink r:id="rId1667" ref="DN49"/>
    <hyperlink r:id="rId1668" ref="DO49"/>
    <hyperlink r:id="rId1669" ref="DP49"/>
    <hyperlink r:id="rId1670" ref="DQ49"/>
    <hyperlink r:id="rId1671" ref="DR49"/>
    <hyperlink r:id="rId1672" ref="DS49"/>
    <hyperlink r:id="rId1673" ref="DT49"/>
    <hyperlink r:id="rId1674" ref="DU49"/>
    <hyperlink r:id="rId1675" ref="DW49"/>
    <hyperlink r:id="rId1676" ref="DX49"/>
    <hyperlink r:id="rId1677" ref="DY49"/>
    <hyperlink r:id="rId1678" ref="DZ49"/>
    <hyperlink r:id="rId1679" ref="EA49"/>
    <hyperlink r:id="rId1680" ref="EB49"/>
    <hyperlink r:id="rId1681" ref="BV50"/>
    <hyperlink r:id="rId1682" ref="CI50"/>
    <hyperlink r:id="rId1683" ref="CP51"/>
    <hyperlink r:id="rId1684" ref="BU52"/>
    <hyperlink r:id="rId1685" ref="S53"/>
    <hyperlink r:id="rId1686" ref="AS53"/>
    <hyperlink r:id="rId1687" ref="BL53"/>
    <hyperlink r:id="rId1688" ref="L57"/>
    <hyperlink r:id="rId1689" ref="P57"/>
    <hyperlink r:id="rId1690" ref="X57"/>
    <hyperlink r:id="rId1691" ref="Z57"/>
    <hyperlink r:id="rId1692" ref="AB57"/>
    <hyperlink r:id="rId1693" ref="BS57"/>
    <hyperlink r:id="rId1694" ref="BU57"/>
    <hyperlink r:id="rId1695" ref="CM57"/>
    <hyperlink r:id="rId1696" ref="CZ57"/>
    <hyperlink r:id="rId1697" ref="P58"/>
    <hyperlink r:id="rId1698" ref="AJ58"/>
    <hyperlink r:id="rId1699" ref="AZ58"/>
    <hyperlink r:id="rId1700" ref="BC58"/>
    <hyperlink r:id="rId1701" ref="BK58"/>
    <hyperlink r:id="rId1702" ref="BL58"/>
    <hyperlink r:id="rId1703" ref="CB58"/>
    <hyperlink r:id="rId1704" ref="CD58"/>
    <hyperlink r:id="rId1705" ref="CF58"/>
    <hyperlink r:id="rId1706" ref="CG58"/>
    <hyperlink r:id="rId1707" ref="CL58"/>
    <hyperlink r:id="rId1708" ref="CZ58"/>
    <hyperlink r:id="rId1709" ref="CH59"/>
    <hyperlink r:id="rId1710" ref="CW59"/>
    <hyperlink r:id="rId1711" ref="I62"/>
    <hyperlink r:id="rId1712" ref="AE62"/>
    <hyperlink r:id="rId1713" ref="AT62"/>
    <hyperlink r:id="rId1714" ref="BC62"/>
    <hyperlink r:id="rId1715" ref="BU62"/>
    <hyperlink r:id="rId1716" ref="CT62"/>
    <hyperlink r:id="rId1717" ref="CV62"/>
    <hyperlink r:id="rId1718" ref="CW62"/>
    <hyperlink r:id="rId1719" ref="CZ62"/>
    <hyperlink r:id="rId1720" ref="H65"/>
    <hyperlink r:id="rId1721" ref="I65"/>
    <hyperlink r:id="rId1722" ref="J65"/>
    <hyperlink r:id="rId1723" ref="K65"/>
    <hyperlink r:id="rId1724" ref="L65"/>
    <hyperlink r:id="rId1725" ref="N65"/>
    <hyperlink r:id="rId1726" ref="O65"/>
    <hyperlink r:id="rId1727" ref="P65"/>
    <hyperlink r:id="rId1728" ref="X65"/>
    <hyperlink r:id="rId1729" ref="Y65"/>
    <hyperlink r:id="rId1730" ref="Z65"/>
    <hyperlink r:id="rId1731" ref="AC65"/>
    <hyperlink r:id="rId1732" ref="AD65"/>
    <hyperlink r:id="rId1733" ref="AE65"/>
    <hyperlink r:id="rId1734" ref="AF65"/>
    <hyperlink r:id="rId1735" ref="AS65"/>
    <hyperlink r:id="rId1736" ref="AT65"/>
    <hyperlink r:id="rId1737" ref="AZ65"/>
    <hyperlink r:id="rId1738" ref="BA65"/>
    <hyperlink r:id="rId1739" ref="BB65"/>
    <hyperlink r:id="rId1740" ref="BC65"/>
    <hyperlink r:id="rId1741" ref="BG65"/>
    <hyperlink r:id="rId1742" ref="BJ65"/>
    <hyperlink r:id="rId1743" ref="BM65"/>
    <hyperlink r:id="rId1744" ref="BR65"/>
    <hyperlink r:id="rId1745" ref="BS65"/>
    <hyperlink r:id="rId1746" ref="BT65"/>
    <hyperlink r:id="rId1747" ref="BU65"/>
    <hyperlink r:id="rId1748" ref="BY65"/>
    <hyperlink r:id="rId1749" ref="BZ65"/>
    <hyperlink r:id="rId1750" ref="CA65"/>
    <hyperlink r:id="rId1751" ref="CB65"/>
    <hyperlink r:id="rId1752" ref="CF65"/>
    <hyperlink r:id="rId1753" ref="CG65"/>
    <hyperlink r:id="rId1754" ref="CH65"/>
    <hyperlink r:id="rId1755" ref="CJ65"/>
    <hyperlink r:id="rId1756" ref="CK65"/>
    <hyperlink r:id="rId1757" ref="CL65"/>
    <hyperlink r:id="rId1758" ref="CM65"/>
    <hyperlink r:id="rId1759" ref="J66"/>
    <hyperlink r:id="rId1760" ref="K66"/>
    <hyperlink r:id="rId1761" ref="O66"/>
    <hyperlink r:id="rId1762" ref="P66"/>
    <hyperlink r:id="rId1763" ref="S66"/>
    <hyperlink r:id="rId1764" ref="U66"/>
    <hyperlink r:id="rId1765" ref="Y66"/>
    <hyperlink r:id="rId1766" ref="Z66"/>
    <hyperlink r:id="rId1767" ref="AB66"/>
    <hyperlink r:id="rId1768" ref="AC66"/>
    <hyperlink r:id="rId1769" ref="AE66"/>
    <hyperlink r:id="rId1770" ref="AO66"/>
    <hyperlink r:id="rId1771" ref="AS66"/>
    <hyperlink r:id="rId1772" ref="AT66"/>
    <hyperlink r:id="rId1773" ref="AZ66"/>
    <hyperlink r:id="rId1774" ref="BD66"/>
    <hyperlink r:id="rId1775" ref="BG66"/>
    <hyperlink r:id="rId1776" ref="BP66"/>
    <hyperlink r:id="rId1777" ref="BQ66"/>
    <hyperlink r:id="rId1778" ref="BR66"/>
    <hyperlink r:id="rId1779" ref="BS66"/>
    <hyperlink r:id="rId1780" ref="BT66"/>
    <hyperlink r:id="rId1781" ref="BU66"/>
    <hyperlink r:id="rId1782" ref="CB66"/>
    <hyperlink r:id="rId1783" ref="CF66"/>
    <hyperlink r:id="rId1784" ref="CG66"/>
    <hyperlink r:id="rId1785" ref="CH66"/>
    <hyperlink r:id="rId1786" ref="CJ66"/>
    <hyperlink r:id="rId1787" ref="CK66"/>
    <hyperlink r:id="rId1788" ref="CL66"/>
    <hyperlink r:id="rId1789" ref="CM66"/>
    <hyperlink r:id="rId1790" ref="CT66"/>
    <hyperlink r:id="rId1791" ref="CW66"/>
    <hyperlink r:id="rId1792" ref="CX66"/>
    <hyperlink r:id="rId1793" ref="CZ66"/>
    <hyperlink r:id="rId1794" ref="DG66"/>
    <hyperlink r:id="rId1795" ref="DQ66"/>
    <hyperlink r:id="rId1796" ref="DZ66"/>
    <hyperlink r:id="rId1797" ref="EB66"/>
    <hyperlink r:id="rId1798" ref="H67"/>
    <hyperlink r:id="rId1799" ref="K67"/>
    <hyperlink r:id="rId1800" ref="P67"/>
    <hyperlink r:id="rId1801" ref="X67"/>
    <hyperlink r:id="rId1802" ref="AC67"/>
    <hyperlink r:id="rId1803" ref="AF67"/>
    <hyperlink r:id="rId1804" ref="BS67"/>
    <hyperlink r:id="rId1805" ref="CI67"/>
    <hyperlink r:id="rId1806" ref="CW67"/>
    <hyperlink r:id="rId1807" ref="CZ67"/>
    <hyperlink r:id="rId1808" ref="DA67"/>
    <hyperlink r:id="rId1809" ref="DG67"/>
    <hyperlink r:id="rId1810" ref="P68"/>
    <hyperlink r:id="rId1811" ref="Q68"/>
    <hyperlink r:id="rId1812" ref="R68"/>
    <hyperlink r:id="rId1813" ref="S68"/>
    <hyperlink r:id="rId1814" ref="T68"/>
    <hyperlink r:id="rId1815" ref="U68"/>
    <hyperlink r:id="rId1816" ref="AF68"/>
    <hyperlink r:id="rId1817" ref="AH68"/>
    <hyperlink r:id="rId1818" ref="AI68"/>
    <hyperlink r:id="rId1819" ref="AJ68"/>
    <hyperlink r:id="rId1820" ref="AO68"/>
    <hyperlink r:id="rId1821" ref="AP68"/>
    <hyperlink r:id="rId1822" ref="AR68"/>
    <hyperlink r:id="rId1823" ref="AS68"/>
    <hyperlink r:id="rId1824" ref="AT68"/>
    <hyperlink r:id="rId1825" ref="AV68"/>
    <hyperlink r:id="rId1826" ref="AW68"/>
    <hyperlink r:id="rId1827" ref="AX68"/>
    <hyperlink r:id="rId1828" ref="BA68"/>
    <hyperlink r:id="rId1829" ref="BQ68"/>
    <hyperlink r:id="rId1830" ref="BS68"/>
    <hyperlink r:id="rId1831" ref="BY68"/>
    <hyperlink r:id="rId1832" ref="CH68"/>
    <hyperlink r:id="rId1833" ref="CM68"/>
    <hyperlink r:id="rId1834" ref="CO68"/>
    <hyperlink r:id="rId1835" ref="CP68"/>
    <hyperlink r:id="rId1836" ref="CV68"/>
    <hyperlink r:id="rId1837" ref="CX68"/>
    <hyperlink r:id="rId1838" ref="DA68"/>
    <hyperlink r:id="rId1839" ref="DO68"/>
    <hyperlink r:id="rId1840" ref="DW68"/>
    <hyperlink r:id="rId1841" ref="K71"/>
    <hyperlink r:id="rId1842" ref="X71"/>
    <hyperlink r:id="rId1843" ref="Z71"/>
    <hyperlink r:id="rId1844" ref="AF71"/>
    <hyperlink r:id="rId1845" ref="AS71"/>
    <hyperlink r:id="rId1846" ref="CM71"/>
    <hyperlink r:id="rId1847" ref="AB72"/>
    <hyperlink r:id="rId1848" ref="BE72"/>
    <hyperlink r:id="rId1849" ref="BG72"/>
    <hyperlink r:id="rId1850" ref="CG72"/>
    <hyperlink r:id="rId1851" ref="CZ72"/>
    <hyperlink r:id="rId1852" ref="P73"/>
    <hyperlink r:id="rId1853" ref="Z73"/>
    <hyperlink r:id="rId1854" ref="AF73"/>
    <hyperlink r:id="rId1855" ref="AW73"/>
    <hyperlink r:id="rId1856" ref="BR73"/>
    <hyperlink r:id="rId1857" ref="BZ73"/>
    <hyperlink r:id="rId1858" ref="CC73"/>
    <hyperlink r:id="rId1859" ref="CG73"/>
    <hyperlink r:id="rId1860" ref="CM73"/>
    <hyperlink r:id="rId1861" ref="CZ73"/>
    <hyperlink r:id="rId1862" ref="DE73"/>
    <hyperlink r:id="rId1863" ref="K75"/>
    <hyperlink r:id="rId1864" ref="Z75"/>
    <hyperlink r:id="rId1865" ref="BG75"/>
    <hyperlink r:id="rId1866" ref="DA75"/>
    <hyperlink r:id="rId1867" ref="O78"/>
    <hyperlink r:id="rId1868" ref="AB78"/>
    <hyperlink r:id="rId1869" ref="BE78"/>
    <hyperlink r:id="rId1870" ref="Q80"/>
    <hyperlink r:id="rId1871" ref="AP80"/>
    <hyperlink r:id="rId1872" ref="AU80"/>
    <hyperlink r:id="rId1873" ref="BG80"/>
    <hyperlink r:id="rId1874" ref="CO80"/>
    <hyperlink r:id="rId1875" ref="DY80"/>
    <hyperlink r:id="rId1876" ref="AB81"/>
    <hyperlink r:id="rId1877" ref="L82"/>
    <hyperlink r:id="rId1878" ref="Y82"/>
    <hyperlink r:id="rId1879" ref="BS82"/>
    <hyperlink r:id="rId1880" ref="BW82"/>
    <hyperlink r:id="rId1881" ref="CG82"/>
    <hyperlink r:id="rId1882" ref="CT82"/>
    <hyperlink r:id="rId1883" ref="CX82"/>
    <hyperlink r:id="rId1884" ref="CY82"/>
    <hyperlink r:id="rId1885" ref="CZ82"/>
    <hyperlink r:id="rId1886" ref="I83"/>
    <hyperlink r:id="rId1887" ref="J83"/>
    <hyperlink r:id="rId1888" ref="K83"/>
    <hyperlink r:id="rId1889" ref="L83"/>
    <hyperlink r:id="rId1890" ref="M83"/>
    <hyperlink r:id="rId1891" ref="N83"/>
    <hyperlink r:id="rId1892" ref="O83"/>
    <hyperlink r:id="rId1893" ref="P83"/>
    <hyperlink r:id="rId1894" ref="Q83"/>
    <hyperlink r:id="rId1895" ref="S83"/>
    <hyperlink r:id="rId1896" ref="T83"/>
    <hyperlink r:id="rId1897" ref="X83"/>
    <hyperlink r:id="rId1898" ref="Z83"/>
    <hyperlink r:id="rId1899" ref="AA83"/>
    <hyperlink r:id="rId1900" ref="AB83"/>
    <hyperlink r:id="rId1901" ref="AE83"/>
    <hyperlink r:id="rId1902" ref="AF83"/>
    <hyperlink r:id="rId1903" ref="AS83"/>
    <hyperlink r:id="rId1904" ref="AT83"/>
    <hyperlink r:id="rId1905" ref="AU83"/>
    <hyperlink r:id="rId1906" ref="AW83"/>
    <hyperlink r:id="rId1907" ref="BC83"/>
    <hyperlink r:id="rId1908" ref="BD83"/>
    <hyperlink r:id="rId1909" ref="BI83"/>
    <hyperlink r:id="rId1910" ref="BJ83"/>
    <hyperlink r:id="rId1911" ref="BL83"/>
    <hyperlink r:id="rId1912" ref="BS83"/>
    <hyperlink r:id="rId1913" ref="BY83"/>
    <hyperlink r:id="rId1914" ref="BZ83"/>
    <hyperlink r:id="rId1915" ref="CC83"/>
    <hyperlink r:id="rId1916" ref="CF83"/>
    <hyperlink r:id="rId1917" ref="CG83"/>
    <hyperlink r:id="rId1918" ref="CI83"/>
    <hyperlink r:id="rId1919" ref="CJ83"/>
    <hyperlink r:id="rId1920" ref="CK83"/>
    <hyperlink r:id="rId1921" ref="CQ83"/>
    <hyperlink r:id="rId1922" ref="CT83"/>
    <hyperlink r:id="rId1923" ref="CW83"/>
    <hyperlink r:id="rId1924" ref="DA83"/>
    <hyperlink r:id="rId1925" ref="DD83"/>
    <hyperlink r:id="rId1926" ref="DK83"/>
    <hyperlink r:id="rId1927" ref="DZ83"/>
    <hyperlink r:id="rId1928" ref="J85"/>
    <hyperlink r:id="rId1929" ref="K86"/>
    <hyperlink r:id="rId1930" ref="X86"/>
    <hyperlink r:id="rId1931" ref="BU86"/>
    <hyperlink r:id="rId1932" ref="DK89"/>
    <hyperlink r:id="rId1933" ref="P90"/>
    <hyperlink r:id="rId1934" ref="S90"/>
    <hyperlink r:id="rId1935" ref="V90"/>
    <hyperlink r:id="rId1936" ref="AF90"/>
    <hyperlink r:id="rId1937" ref="AI90"/>
    <hyperlink r:id="rId1938" ref="AO90"/>
    <hyperlink r:id="rId1939" ref="AS90"/>
    <hyperlink r:id="rId1940" ref="AW90"/>
    <hyperlink r:id="rId1941" ref="BW90"/>
    <hyperlink r:id="rId1942" ref="BY90"/>
    <hyperlink r:id="rId1943" ref="BZ90"/>
    <hyperlink r:id="rId1944" ref="CB90"/>
    <hyperlink r:id="rId1945" ref="CM90"/>
    <hyperlink r:id="rId1946" ref="CZ90"/>
    <hyperlink r:id="rId1947" ref="DA90"/>
    <hyperlink r:id="rId1948" ref="O92"/>
    <hyperlink r:id="rId1949" ref="AB92"/>
    <hyperlink r:id="rId1950" ref="BC92"/>
    <hyperlink r:id="rId1951" ref="P93"/>
    <hyperlink r:id="rId1952" ref="Q93"/>
    <hyperlink r:id="rId1953" ref="AF93"/>
    <hyperlink r:id="rId1954" ref="I96"/>
    <hyperlink r:id="rId1955" ref="J96"/>
    <hyperlink r:id="rId1956" ref="K96"/>
    <hyperlink r:id="rId1957" ref="L96"/>
    <hyperlink r:id="rId1958" ref="M96"/>
    <hyperlink r:id="rId1959" ref="N96"/>
    <hyperlink r:id="rId1960" ref="O96"/>
    <hyperlink r:id="rId1961" ref="P96"/>
    <hyperlink r:id="rId1962" ref="Q96"/>
    <hyperlink r:id="rId1963" ref="R96"/>
    <hyperlink r:id="rId1964" ref="S96"/>
    <hyperlink r:id="rId1965" ref="U96"/>
    <hyperlink r:id="rId1966" ref="V96"/>
    <hyperlink r:id="rId1967" ref="X96"/>
    <hyperlink r:id="rId1968" ref="Y96"/>
    <hyperlink r:id="rId1969" ref="Z96"/>
    <hyperlink r:id="rId1970" ref="AT96"/>
    <hyperlink r:id="rId1971" ref="K97"/>
    <hyperlink r:id="rId1972" ref="BG100"/>
    <hyperlink r:id="rId1973" ref="BP100"/>
    <hyperlink r:id="rId1974" ref="DQ100"/>
    <hyperlink r:id="rId1975" ref="Y106"/>
    <hyperlink r:id="rId1976" ref="CZ106"/>
    <hyperlink r:id="rId1977" ref="L107"/>
    <hyperlink r:id="rId1978" ref="Z107"/>
    <hyperlink r:id="rId1979" ref="AT107"/>
    <hyperlink r:id="rId1980" ref="BG107"/>
    <hyperlink r:id="rId1981" ref="BU107"/>
    <hyperlink r:id="rId1982" ref="CV107"/>
    <hyperlink r:id="rId1983" ref="CY107"/>
    <hyperlink r:id="rId1984" ref="CG111"/>
    <hyperlink r:id="rId1985" ref="AC118"/>
    <hyperlink r:id="rId1986" ref="BG118"/>
    <hyperlink r:id="rId1987" ref="I119"/>
    <hyperlink r:id="rId1988" ref="J119"/>
    <hyperlink r:id="rId1989" ref="K119"/>
    <hyperlink r:id="rId1990" ref="L119"/>
    <hyperlink r:id="rId1991" ref="I123"/>
    <hyperlink r:id="rId1992" ref="J123"/>
    <hyperlink r:id="rId1993" ref="K123"/>
    <hyperlink r:id="rId1994" ref="L123"/>
    <hyperlink r:id="rId1995" ref="Y123"/>
    <hyperlink r:id="rId1996" ref="Z123"/>
    <hyperlink r:id="rId1997" ref="AC123"/>
    <hyperlink r:id="rId1998" ref="AF123"/>
    <hyperlink r:id="rId1999" ref="AT123"/>
    <hyperlink r:id="rId2000" ref="CT123"/>
    <hyperlink r:id="rId2001" ref="CU123"/>
    <hyperlink r:id="rId2002" ref="DT123"/>
    <hyperlink r:id="rId2003" ref="DC124"/>
    <hyperlink r:id="rId2004" ref="X125"/>
    <hyperlink r:id="rId2005" ref="BU125"/>
    <hyperlink r:id="rId2006" ref="BX125"/>
    <hyperlink r:id="rId2007" ref="CT125"/>
    <hyperlink r:id="rId2008" ref="K128"/>
    <hyperlink r:id="rId2009" ref="L128"/>
    <hyperlink r:id="rId2010" ref="Z128"/>
    <hyperlink r:id="rId2011" ref="BR128"/>
    <hyperlink r:id="rId2012" ref="BS128"/>
    <hyperlink r:id="rId2013" ref="BU128"/>
    <hyperlink r:id="rId2014" ref="CG128"/>
    <hyperlink r:id="rId2015" ref="Y134"/>
    <hyperlink r:id="rId2016" ref="CI134"/>
    <hyperlink r:id="rId2017" ref="AJ138"/>
    <hyperlink r:id="rId2018" ref="CG138"/>
    <hyperlink r:id="rId2019" ref="CR138"/>
    <hyperlink r:id="rId2020" ref="DE138"/>
    <hyperlink r:id="rId2021" ref="BU140"/>
    <hyperlink r:id="rId2022" ref="CC140"/>
    <hyperlink r:id="rId2023" ref="CZ141"/>
    <hyperlink r:id="rId2024" ref="AB142"/>
    <hyperlink r:id="rId2025" ref="P143"/>
    <hyperlink r:id="rId2026" ref="AF143"/>
    <hyperlink r:id="rId2027" ref="CZ144"/>
    <hyperlink r:id="rId2028" ref="H145"/>
    <hyperlink r:id="rId2029" ref="K145"/>
    <hyperlink r:id="rId2030" ref="BB145"/>
    <hyperlink r:id="rId2031" ref="T146"/>
    <hyperlink r:id="rId2032" ref="AH153"/>
    <hyperlink r:id="rId2033" ref="CA153"/>
    <hyperlink r:id="rId2034" ref="DZ154"/>
    <hyperlink r:id="rId2035" ref="Y158"/>
    <hyperlink r:id="rId2036" ref="CC158"/>
    <hyperlink r:id="rId2037" ref="CT158"/>
    <hyperlink r:id="rId2038" ref="CU158"/>
    <hyperlink r:id="rId2039" ref="DG158"/>
    <hyperlink r:id="rId2040" ref="DQ158"/>
    <hyperlink r:id="rId2041" ref="DT158"/>
    <hyperlink r:id="rId2042" ref="DZ158"/>
    <hyperlink r:id="rId2043" ref="BB161"/>
  </hyperlinks>
  <drawing r:id="rId2044"/>
  <legacyDrawing r:id="rId2045"/>
  <tableParts count="3">
    <tablePart r:id="rId2049"/>
    <tablePart r:id="rId2050"/>
    <tablePart r:id="rId20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5110</v>
      </c>
      <c r="H2" s="564" t="s">
        <v>47</v>
      </c>
      <c r="I2" s="564" t="s">
        <v>48</v>
      </c>
      <c r="J2" s="564" t="s">
        <v>5111</v>
      </c>
      <c r="K2" s="564" t="s">
        <v>54</v>
      </c>
      <c r="N2" s="564" t="s">
        <v>5112</v>
      </c>
      <c r="P2" s="565"/>
      <c r="Q2" s="566" t="s">
        <v>47</v>
      </c>
      <c r="R2" s="566" t="s">
        <v>5113</v>
      </c>
      <c r="S2" s="566" t="s">
        <v>52</v>
      </c>
      <c r="T2" s="566" t="s">
        <v>53</v>
      </c>
      <c r="U2" s="566" t="s">
        <v>54</v>
      </c>
      <c r="V2" s="566" t="s">
        <v>5114</v>
      </c>
      <c r="W2" s="565"/>
      <c r="X2" s="567" t="s">
        <v>47</v>
      </c>
      <c r="Y2" s="567" t="s">
        <v>48</v>
      </c>
      <c r="Z2" s="567" t="s">
        <v>49</v>
      </c>
      <c r="AA2" s="567" t="s">
        <v>50</v>
      </c>
      <c r="AC2" s="567" t="s">
        <v>52</v>
      </c>
      <c r="AD2" s="567" t="s">
        <v>53</v>
      </c>
      <c r="AE2" s="567" t="s">
        <v>54</v>
      </c>
      <c r="AF2" s="567" t="s">
        <v>5112</v>
      </c>
      <c r="AH2" s="565"/>
      <c r="AI2" s="568" t="s">
        <v>48</v>
      </c>
      <c r="AK2" s="568" t="s">
        <v>49</v>
      </c>
      <c r="AN2" s="568" t="s">
        <v>51</v>
      </c>
      <c r="AP2" s="568" t="s">
        <v>52</v>
      </c>
      <c r="AT2" s="568" t="s">
        <v>52</v>
      </c>
      <c r="AU2" s="568" t="s">
        <v>53</v>
      </c>
      <c r="AV2" s="568" t="s">
        <v>5114</v>
      </c>
      <c r="AX2" s="569"/>
      <c r="AY2" s="570" t="s">
        <v>47</v>
      </c>
      <c r="AZ2" s="570" t="s">
        <v>52</v>
      </c>
      <c r="BA2" s="570" t="s">
        <v>53</v>
      </c>
      <c r="BB2" s="570" t="s">
        <v>5112</v>
      </c>
      <c r="BD2" s="569"/>
      <c r="BE2" s="571" t="s">
        <v>47</v>
      </c>
      <c r="BF2" s="571" t="s">
        <v>48</v>
      </c>
      <c r="BG2" s="571" t="s">
        <v>50</v>
      </c>
      <c r="BI2" s="571" t="s">
        <v>52</v>
      </c>
      <c r="BJ2" s="571" t="s">
        <v>5112</v>
      </c>
      <c r="BL2" s="565"/>
      <c r="BM2" s="572" t="s">
        <v>49</v>
      </c>
      <c r="BN2" s="572" t="s">
        <v>50</v>
      </c>
      <c r="BO2" s="572" t="s">
        <v>51</v>
      </c>
      <c r="BP2" s="572" t="s">
        <v>52</v>
      </c>
      <c r="BR2" s="572" t="s">
        <v>53</v>
      </c>
      <c r="BS2" s="572" t="s">
        <v>54</v>
      </c>
      <c r="BU2" s="572" t="s">
        <v>5114</v>
      </c>
      <c r="BV2" s="569"/>
      <c r="BW2" s="573" t="s">
        <v>5115</v>
      </c>
      <c r="BX2" s="574" t="s">
        <v>74</v>
      </c>
      <c r="BY2" s="573" t="s">
        <v>80</v>
      </c>
      <c r="CA2" s="573" t="s">
        <v>76</v>
      </c>
      <c r="CB2" s="575" t="s">
        <v>5116</v>
      </c>
      <c r="CC2" s="573" t="s">
        <v>5117</v>
      </c>
      <c r="CD2" s="576" t="s">
        <v>5118</v>
      </c>
      <c r="CE2" s="573" t="s">
        <v>75</v>
      </c>
      <c r="CF2" s="573" t="s">
        <v>66</v>
      </c>
      <c r="CG2" s="574" t="s">
        <v>77</v>
      </c>
    </row>
    <row r="3" ht="23.25" customHeight="1">
      <c r="J3" s="577" t="s">
        <v>5119</v>
      </c>
      <c r="K3" s="577" t="s">
        <v>5120</v>
      </c>
      <c r="L3" s="578" t="s">
        <v>5121</v>
      </c>
      <c r="M3" s="578" t="s">
        <v>5122</v>
      </c>
      <c r="N3" s="578" t="s">
        <v>5123</v>
      </c>
      <c r="O3" s="577" t="s">
        <v>5124</v>
      </c>
      <c r="P3" s="565"/>
      <c r="W3" s="565"/>
      <c r="AA3" s="579" t="s">
        <v>5125</v>
      </c>
      <c r="AB3" s="579" t="s">
        <v>5126</v>
      </c>
      <c r="AF3" s="579" t="s">
        <v>52</v>
      </c>
      <c r="AG3" s="579" t="s">
        <v>49</v>
      </c>
      <c r="AH3" s="565"/>
      <c r="AI3" s="580" t="s">
        <v>5127</v>
      </c>
      <c r="AJ3" s="580" t="s">
        <v>5128</v>
      </c>
      <c r="AK3" s="581" t="s">
        <v>5123</v>
      </c>
      <c r="AL3" s="581" t="s">
        <v>5129</v>
      </c>
      <c r="AM3" s="581" t="s">
        <v>5130</v>
      </c>
      <c r="AN3" s="581" t="s">
        <v>5123</v>
      </c>
      <c r="AO3" s="582" t="s">
        <v>5131</v>
      </c>
      <c r="AP3" s="581" t="s">
        <v>5132</v>
      </c>
      <c r="AQ3" s="581" t="s">
        <v>5133</v>
      </c>
      <c r="AR3" s="581" t="s">
        <v>5134</v>
      </c>
      <c r="AS3" s="581" t="s">
        <v>5135</v>
      </c>
      <c r="AV3" s="581" t="s">
        <v>5136</v>
      </c>
      <c r="AW3" s="581" t="s">
        <v>5137</v>
      </c>
      <c r="AX3" s="569"/>
      <c r="BB3" s="583" t="s">
        <v>5138</v>
      </c>
      <c r="BC3" s="583" t="s">
        <v>5139</v>
      </c>
      <c r="BD3" s="584"/>
      <c r="BG3" s="571" t="s">
        <v>5140</v>
      </c>
      <c r="BH3" s="571" t="s">
        <v>5141</v>
      </c>
      <c r="BJ3" s="585" t="s">
        <v>5142</v>
      </c>
      <c r="BK3" s="585" t="s">
        <v>5143</v>
      </c>
      <c r="BL3" s="565"/>
      <c r="BP3" s="586" t="s">
        <v>5130</v>
      </c>
      <c r="BQ3" s="586" t="s">
        <v>5144</v>
      </c>
      <c r="BS3" s="586" t="s">
        <v>5123</v>
      </c>
      <c r="BT3" s="586" t="s">
        <v>5130</v>
      </c>
      <c r="BV3" s="569"/>
      <c r="BY3" s="587" t="s">
        <v>5145</v>
      </c>
      <c r="BZ3" s="587" t="s">
        <v>5146</v>
      </c>
    </row>
    <row r="4">
      <c r="A4" s="537" t="s">
        <v>5147</v>
      </c>
      <c r="B4" s="63" t="s">
        <v>5148</v>
      </c>
      <c r="C4" s="64" t="s">
        <v>321</v>
      </c>
      <c r="D4" s="65" t="s">
        <v>4814</v>
      </c>
      <c r="E4" s="66" t="s">
        <v>322</v>
      </c>
      <c r="F4" s="67" t="s">
        <v>3756</v>
      </c>
      <c r="G4" s="63" t="s">
        <v>1066</v>
      </c>
      <c r="H4" s="588"/>
      <c r="I4" s="589" t="s">
        <v>5149</v>
      </c>
      <c r="J4" s="589"/>
      <c r="K4" s="590" t="s">
        <v>5150</v>
      </c>
      <c r="L4" s="589" t="s">
        <v>5151</v>
      </c>
      <c r="M4" s="588"/>
      <c r="N4" s="588"/>
      <c r="O4" s="591" t="s">
        <v>5152</v>
      </c>
      <c r="P4" s="592"/>
      <c r="Q4" s="593" t="s">
        <v>5153</v>
      </c>
      <c r="R4" s="594"/>
      <c r="S4" s="594"/>
      <c r="T4" s="595" t="s">
        <v>5154</v>
      </c>
      <c r="U4" s="596"/>
      <c r="V4" s="597" t="s">
        <v>5155</v>
      </c>
      <c r="W4" s="592"/>
      <c r="X4" s="598" t="s">
        <v>139</v>
      </c>
      <c r="Y4" s="598" t="s">
        <v>5156</v>
      </c>
      <c r="Z4" s="599" t="s">
        <v>4284</v>
      </c>
      <c r="AA4" s="600" t="s">
        <v>5157</v>
      </c>
      <c r="AB4" s="601" t="s">
        <v>382</v>
      </c>
      <c r="AC4" s="600" t="s">
        <v>584</v>
      </c>
      <c r="AD4" s="599" t="s">
        <v>1765</v>
      </c>
      <c r="AE4" s="601" t="s">
        <v>5158</v>
      </c>
      <c r="AF4" s="599" t="s">
        <v>5159</v>
      </c>
      <c r="AG4" s="602"/>
      <c r="AH4" s="592"/>
      <c r="AI4" s="603" t="s">
        <v>5160</v>
      </c>
      <c r="AJ4" s="604"/>
      <c r="AK4" s="603" t="s">
        <v>3353</v>
      </c>
      <c r="AL4" s="603"/>
      <c r="AM4" s="605" t="s">
        <v>5161</v>
      </c>
      <c r="AN4" s="604"/>
      <c r="AO4" s="606" t="s">
        <v>5162</v>
      </c>
      <c r="AP4" s="603" t="s">
        <v>5163</v>
      </c>
      <c r="AQ4" s="603" t="s">
        <v>5164</v>
      </c>
      <c r="AR4" s="604"/>
      <c r="AS4" s="604"/>
      <c r="AT4" s="604"/>
      <c r="AU4" s="607" t="s">
        <v>5165</v>
      </c>
      <c r="AV4" s="608" t="s">
        <v>2942</v>
      </c>
      <c r="AW4" s="603" t="s">
        <v>5166</v>
      </c>
      <c r="AX4" s="592"/>
      <c r="AY4" s="609"/>
      <c r="AZ4" s="610" t="s">
        <v>5167</v>
      </c>
      <c r="BA4" s="611" t="s">
        <v>5168</v>
      </c>
      <c r="BB4" s="610" t="s">
        <v>5169</v>
      </c>
      <c r="BC4" s="612"/>
      <c r="BD4" s="592"/>
      <c r="BE4" s="613" t="s">
        <v>5170</v>
      </c>
      <c r="BF4" s="614" t="s">
        <v>3498</v>
      </c>
      <c r="BG4" s="614"/>
      <c r="BH4" s="614"/>
      <c r="BI4" s="615" t="s">
        <v>1340</v>
      </c>
      <c r="BJ4" s="616"/>
      <c r="BK4" s="614" t="s">
        <v>5171</v>
      </c>
      <c r="BL4" s="592"/>
      <c r="BM4" s="617" t="s">
        <v>5172</v>
      </c>
      <c r="BN4" s="618"/>
      <c r="BO4" s="618"/>
      <c r="BP4" s="619" t="s">
        <v>5173</v>
      </c>
      <c r="BQ4" s="618"/>
      <c r="BR4" s="620" t="s">
        <v>857</v>
      </c>
      <c r="BS4" s="618"/>
      <c r="BT4" s="621" t="s">
        <v>2685</v>
      </c>
      <c r="BU4" s="620" t="s">
        <v>5174</v>
      </c>
      <c r="BV4" s="592"/>
      <c r="BW4" s="622" t="s">
        <v>5175</v>
      </c>
      <c r="BX4" s="623" t="s">
        <v>3984</v>
      </c>
      <c r="BY4" s="624"/>
      <c r="BZ4" s="624"/>
      <c r="CA4" s="623" t="s">
        <v>5176</v>
      </c>
      <c r="CB4" s="625" t="s">
        <v>3682</v>
      </c>
      <c r="CC4" s="623" t="s">
        <v>5177</v>
      </c>
      <c r="CD4" s="624"/>
      <c r="CE4" s="624"/>
      <c r="CF4" s="624"/>
      <c r="CG4" s="624"/>
    </row>
    <row r="5">
      <c r="A5" s="518" t="s">
        <v>5178</v>
      </c>
      <c r="B5" s="130" t="s">
        <v>5179</v>
      </c>
      <c r="C5" s="131" t="s">
        <v>518</v>
      </c>
      <c r="D5" s="132" t="s">
        <v>676</v>
      </c>
      <c r="E5" s="133" t="s">
        <v>321</v>
      </c>
      <c r="F5" s="134" t="s">
        <v>2227</v>
      </c>
      <c r="G5" s="130" t="s">
        <v>3859</v>
      </c>
      <c r="H5" s="626" t="str">
        <f>HYPERLINK("https://www.twitch.tv/videos/547050764","52.59")</f>
        <v>52.59</v>
      </c>
      <c r="I5" s="627" t="s">
        <v>5180</v>
      </c>
      <c r="J5" s="628"/>
      <c r="K5" s="629" t="s">
        <v>5181</v>
      </c>
      <c r="L5" s="630" t="str">
        <f>HYPERLINK("https://www.twitch.tv/videos/547050207","1:17.06")</f>
        <v>1:17.06</v>
      </c>
      <c r="M5" s="631"/>
      <c r="N5" s="631"/>
      <c r="O5" s="630" t="s">
        <v>5182</v>
      </c>
      <c r="P5" s="632"/>
      <c r="Q5" s="633" t="s">
        <v>5183</v>
      </c>
      <c r="R5" s="634" t="s">
        <v>1971</v>
      </c>
      <c r="S5" s="635"/>
      <c r="T5" s="634" t="s">
        <v>3536</v>
      </c>
      <c r="U5" s="636"/>
      <c r="V5" s="637" t="str">
        <f>HYPERLINK("https://www.twitch.tv/videos/547053127","3:13.14")</f>
        <v>3:13.14</v>
      </c>
      <c r="W5" s="632"/>
      <c r="X5" s="600" t="str">
        <f>HYPERLINK("https://clips.twitch.tv/FrozenResoluteAniseHotPokket","42.50")</f>
        <v>42.50</v>
      </c>
      <c r="Y5" s="601" t="s">
        <v>5184</v>
      </c>
      <c r="Z5" s="601" t="str">
        <f>HYPERLINK("https://www.twitch.tv/videos/547053974","1:16.59")</f>
        <v>1:16.59</v>
      </c>
      <c r="AA5" s="638" t="s">
        <v>5185</v>
      </c>
      <c r="AB5" s="598" t="s">
        <v>3092</v>
      </c>
      <c r="AC5" s="638" t="s">
        <v>5186</v>
      </c>
      <c r="AD5" s="599" t="s">
        <v>1765</v>
      </c>
      <c r="AE5" s="600" t="s">
        <v>2314</v>
      </c>
      <c r="AF5" s="639" t="s">
        <v>5187</v>
      </c>
      <c r="AG5" s="640"/>
      <c r="AH5" s="641"/>
      <c r="AI5" s="603" t="s">
        <v>5188</v>
      </c>
      <c r="AJ5" s="642"/>
      <c r="AK5" s="642" t="s">
        <v>3761</v>
      </c>
      <c r="AL5" s="605" t="s">
        <v>2260</v>
      </c>
      <c r="AM5" s="603" t="s">
        <v>5189</v>
      </c>
      <c r="AN5" s="642" t="s">
        <v>1495</v>
      </c>
      <c r="AO5" s="605" t="s">
        <v>827</v>
      </c>
      <c r="AP5" s="603" t="s">
        <v>5190</v>
      </c>
      <c r="AQ5" s="642"/>
      <c r="AR5" s="605" t="s">
        <v>5191</v>
      </c>
      <c r="AS5" s="642"/>
      <c r="AT5" s="642"/>
      <c r="AU5" s="643" t="s">
        <v>3980</v>
      </c>
      <c r="AV5" s="605" t="s">
        <v>5192</v>
      </c>
      <c r="AW5" s="642"/>
      <c r="AX5" s="632"/>
      <c r="AY5" s="644"/>
      <c r="AZ5" s="611" t="str">
        <f>HYPERLINK("https://www.twitch.tv/videos/548092239","2:03.35")</f>
        <v>2:03.35</v>
      </c>
      <c r="BA5" s="610" t="s">
        <v>1402</v>
      </c>
      <c r="BB5" s="645" t="s">
        <v>5193</v>
      </c>
      <c r="BC5" s="646"/>
      <c r="BD5" s="632"/>
      <c r="BE5" s="615" t="s">
        <v>5194</v>
      </c>
      <c r="BF5" s="613" t="str">
        <f>HYPERLINK("https://clips.twitch.tv/ReliablePluckyGazelleBuddhaBar","34.35")</f>
        <v>34.35</v>
      </c>
      <c r="BG5" s="647">
        <v>27.49</v>
      </c>
      <c r="BH5" s="648"/>
      <c r="BI5" s="649" t="str">
        <f>HYPERLINK("https://www.twitch.tv/videos/548093333","1:15.47")</f>
        <v>1:15.47</v>
      </c>
      <c r="BJ5" s="650"/>
      <c r="BK5" s="651" t="s">
        <v>5195</v>
      </c>
      <c r="BL5" s="632"/>
      <c r="BM5" s="620" t="s">
        <v>5196</v>
      </c>
      <c r="BN5" s="619"/>
      <c r="BO5" s="621" t="s">
        <v>2498</v>
      </c>
      <c r="BP5" s="619" t="s">
        <v>5197</v>
      </c>
      <c r="BQ5" s="652"/>
      <c r="BR5" s="621" t="s">
        <v>5198</v>
      </c>
      <c r="BS5" s="652"/>
      <c r="BT5" s="619" t="s">
        <v>5199</v>
      </c>
      <c r="BU5" s="653" t="s">
        <v>5200</v>
      </c>
      <c r="BV5" s="632"/>
      <c r="BW5" s="654" t="s">
        <v>4948</v>
      </c>
      <c r="BX5" s="623" t="s">
        <v>5201</v>
      </c>
      <c r="BY5" s="655"/>
      <c r="BZ5" s="655"/>
      <c r="CA5" s="655"/>
      <c r="CB5" s="655"/>
      <c r="CC5" s="655"/>
      <c r="CD5" s="655"/>
      <c r="CE5" s="655"/>
      <c r="CF5" s="655"/>
      <c r="CG5" s="655"/>
    </row>
    <row r="6">
      <c r="A6" s="537" t="s">
        <v>5202</v>
      </c>
      <c r="B6" s="63" t="s">
        <v>4712</v>
      </c>
      <c r="C6" s="64" t="s">
        <v>4814</v>
      </c>
      <c r="D6" s="65" t="s">
        <v>676</v>
      </c>
      <c r="E6" s="66" t="s">
        <v>818</v>
      </c>
      <c r="F6" s="67" t="s">
        <v>1154</v>
      </c>
      <c r="G6" s="63" t="s">
        <v>1066</v>
      </c>
      <c r="H6" s="631"/>
      <c r="I6" s="626" t="str">
        <f>HYPERLINK("https://www.twitch.tv/videos/557892613","1:21.52")</f>
        <v>1:21.52</v>
      </c>
      <c r="J6" s="656"/>
      <c r="K6" s="627" t="s">
        <v>5203</v>
      </c>
      <c r="L6" s="627" t="str">
        <f>HYPERLINK("https://www.twitch.tv/videos/559948575","1:16.64")</f>
        <v>1:16.64</v>
      </c>
      <c r="M6" s="631"/>
      <c r="N6" s="631"/>
      <c r="O6" s="657" t="s">
        <v>5204</v>
      </c>
      <c r="P6" s="632"/>
      <c r="Q6" s="597" t="s">
        <v>5205</v>
      </c>
      <c r="R6" s="635"/>
      <c r="S6" s="635"/>
      <c r="T6" s="635" t="s">
        <v>5206</v>
      </c>
      <c r="U6" s="658"/>
      <c r="V6" s="658" t="s">
        <v>5207</v>
      </c>
      <c r="W6" s="632"/>
      <c r="X6" s="599" t="str">
        <f>HYPERLINK("https://clips.twitch.tv/SarcasticTolerantAlfalfaDoubleRainbow","42.36")</f>
        <v>42.36</v>
      </c>
      <c r="Y6" s="640" t="s">
        <v>5208</v>
      </c>
      <c r="Z6" s="638" t="s">
        <v>5209</v>
      </c>
      <c r="AA6" s="638" t="s">
        <v>4405</v>
      </c>
      <c r="AB6" s="659" t="str">
        <f>HYPERLINK("https://youtu.be/h58Ubsz3y7Y","55.42")</f>
        <v>55.42</v>
      </c>
      <c r="AC6" s="638" t="s">
        <v>5210</v>
      </c>
      <c r="AD6" s="660" t="s">
        <v>3779</v>
      </c>
      <c r="AE6" s="661" t="str">
        <f>HYPERLINK("https://clips.twitch.tv/TangibleGlamorousMilkLitty","42.49")</f>
        <v>42.49</v>
      </c>
      <c r="AF6" s="662" t="str">
        <f>HYPERLINK("https://youtu.be/ZVGaWuJWu8E","3:07.27")</f>
        <v>3:07.27</v>
      </c>
      <c r="AG6" s="663" t="str">
        <f>HYPERLINK("https://www.twitch.tv/videos/457597653","2:32.01")</f>
        <v>2:32.01</v>
      </c>
      <c r="AH6" s="641"/>
      <c r="AI6" s="642" t="s">
        <v>5211</v>
      </c>
      <c r="AJ6" s="643" t="s">
        <v>5212</v>
      </c>
      <c r="AK6" s="664" t="str">
        <f>HYPERLINK("https://youtu.be/9AqYY-HceBo?t=23","52.17")</f>
        <v>52.17</v>
      </c>
      <c r="AL6" s="665"/>
      <c r="AM6" s="608" t="str">
        <f>HYPERLINK("https://clips.twitch.tv/WiseObeseDaikonNerfRedBlaster","46.61")</f>
        <v>46.61</v>
      </c>
      <c r="AN6" s="642" t="s">
        <v>5213</v>
      </c>
      <c r="AO6" s="643" t="str">
        <f>HYPERLINK("https://www.twitch.tv/videos/597808860","1:10.86")</f>
        <v>1:10.86</v>
      </c>
      <c r="AP6" s="642"/>
      <c r="AQ6" s="642"/>
      <c r="AR6" s="642"/>
      <c r="AS6" s="642"/>
      <c r="AT6" s="642" t="s">
        <v>5214</v>
      </c>
      <c r="AU6" s="642" t="s">
        <v>493</v>
      </c>
      <c r="AV6" s="666" t="s">
        <v>5215</v>
      </c>
      <c r="AW6" s="666" t="s">
        <v>5216</v>
      </c>
      <c r="AX6" s="632"/>
      <c r="AY6" s="646"/>
      <c r="AZ6" s="646" t="s">
        <v>5217</v>
      </c>
      <c r="BA6" s="667" t="str">
        <f>HYPERLINK("https://youtu.be/8GZbevAHgwo","16.57")</f>
        <v>16.57</v>
      </c>
      <c r="BB6" s="668" t="s">
        <v>5218</v>
      </c>
      <c r="BC6" s="646"/>
      <c r="BD6" s="632"/>
      <c r="BE6" s="649" t="s">
        <v>5219</v>
      </c>
      <c r="BF6" s="669" t="s">
        <v>1110</v>
      </c>
      <c r="BG6" s="650"/>
      <c r="BH6" s="650"/>
      <c r="BI6" s="650"/>
      <c r="BJ6" s="650"/>
      <c r="BK6" s="670" t="str">
        <f>HYPERLINK("https://youtu.be/tWkhQXcNL9s","2:54.91")</f>
        <v>2:54.91</v>
      </c>
      <c r="BL6" s="641"/>
      <c r="BM6" s="671" t="s">
        <v>5220</v>
      </c>
      <c r="BN6" s="652"/>
      <c r="BO6" s="652"/>
      <c r="BP6" s="621" t="str">
        <f>HYPERLINK("https://www.twitch.tv/videos/558359737","1:44.32")</f>
        <v>1:44.32</v>
      </c>
      <c r="BQ6" s="652"/>
      <c r="BR6" s="652" t="s">
        <v>392</v>
      </c>
      <c r="BS6" s="652"/>
      <c r="BT6" s="652" t="s">
        <v>5221</v>
      </c>
      <c r="BU6" s="621" t="s">
        <v>5222</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1963</v>
      </c>
      <c r="CE6" s="655"/>
      <c r="CF6" s="655"/>
      <c r="CG6" s="655"/>
    </row>
    <row r="7">
      <c r="A7" s="518" t="s">
        <v>5223</v>
      </c>
      <c r="B7" s="130" t="s">
        <v>5224</v>
      </c>
      <c r="C7" s="131" t="s">
        <v>100</v>
      </c>
      <c r="D7" s="132" t="s">
        <v>321</v>
      </c>
      <c r="E7" s="133" t="s">
        <v>616</v>
      </c>
      <c r="F7" s="134" t="s">
        <v>4094</v>
      </c>
      <c r="G7" s="130" t="s">
        <v>753</v>
      </c>
      <c r="H7" s="590" t="s">
        <v>4768</v>
      </c>
      <c r="I7" s="631"/>
      <c r="J7" s="627" t="s">
        <v>5225</v>
      </c>
      <c r="K7" s="626" t="s">
        <v>5226</v>
      </c>
      <c r="L7" s="631"/>
      <c r="M7" s="657" t="s">
        <v>1776</v>
      </c>
      <c r="N7" s="631"/>
      <c r="O7" s="627" t="s">
        <v>5227</v>
      </c>
      <c r="P7" s="632"/>
      <c r="Q7" s="676" t="s">
        <v>5228</v>
      </c>
      <c r="R7" s="597" t="s">
        <v>925</v>
      </c>
      <c r="S7" s="593" t="s">
        <v>5229</v>
      </c>
      <c r="T7" s="593" t="s">
        <v>5230</v>
      </c>
      <c r="U7" s="658"/>
      <c r="V7" s="634" t="s">
        <v>5231</v>
      </c>
      <c r="W7" s="632"/>
      <c r="X7" s="661" t="s">
        <v>4651</v>
      </c>
      <c r="Y7" s="599" t="s">
        <v>5232</v>
      </c>
      <c r="Z7" s="600" t="s">
        <v>5233</v>
      </c>
      <c r="AA7" s="599" t="s">
        <v>5234</v>
      </c>
      <c r="AB7" s="599" t="s">
        <v>5235</v>
      </c>
      <c r="AC7" s="598" t="s">
        <v>1978</v>
      </c>
      <c r="AD7" s="661" t="s">
        <v>1337</v>
      </c>
      <c r="AE7" s="661" t="s">
        <v>1559</v>
      </c>
      <c r="AF7" s="600" t="s">
        <v>5236</v>
      </c>
      <c r="AG7" s="171"/>
      <c r="AH7" s="632"/>
      <c r="AI7" s="642"/>
      <c r="AJ7" s="642"/>
      <c r="AK7" s="643" t="s">
        <v>557</v>
      </c>
      <c r="AL7" s="666"/>
      <c r="AM7" s="642"/>
      <c r="AN7" s="642"/>
      <c r="AO7" s="642"/>
      <c r="AP7" s="642"/>
      <c r="AQ7" s="642"/>
      <c r="AR7" s="642"/>
      <c r="AS7" s="642"/>
      <c r="AT7" s="642"/>
      <c r="AU7" s="608" t="s">
        <v>3605</v>
      </c>
      <c r="AV7" s="677" t="s">
        <v>5237</v>
      </c>
      <c r="AW7" s="642"/>
      <c r="AX7" s="632"/>
      <c r="AY7" s="610" t="s">
        <v>5238</v>
      </c>
      <c r="AZ7" s="678" t="s">
        <v>5239</v>
      </c>
      <c r="BA7" s="679" t="s">
        <v>306</v>
      </c>
      <c r="BB7" s="611" t="s">
        <v>5240</v>
      </c>
      <c r="BC7" s="646"/>
      <c r="BD7" s="632"/>
      <c r="BE7" s="649" t="s">
        <v>5241</v>
      </c>
      <c r="BF7" s="615" t="s">
        <v>3634</v>
      </c>
      <c r="BG7" s="680" t="s">
        <v>5242</v>
      </c>
      <c r="BH7" s="680" t="s">
        <v>5243</v>
      </c>
      <c r="BI7" s="680" t="s">
        <v>5244</v>
      </c>
      <c r="BJ7" s="650"/>
      <c r="BK7" s="681" t="s">
        <v>5245</v>
      </c>
      <c r="BL7" s="641"/>
      <c r="BM7" s="653" t="s">
        <v>5246</v>
      </c>
      <c r="BN7" s="652"/>
      <c r="BO7" s="652"/>
      <c r="BP7" s="619" t="s">
        <v>1973</v>
      </c>
      <c r="BQ7" s="652"/>
      <c r="BR7" s="682" t="s">
        <v>2797</v>
      </c>
      <c r="BS7" s="652"/>
      <c r="BT7" s="653" t="s">
        <v>5247</v>
      </c>
      <c r="BU7" s="619" t="s">
        <v>5248</v>
      </c>
      <c r="BV7" s="632"/>
      <c r="BW7" s="673" t="s">
        <v>5249</v>
      </c>
      <c r="BX7" s="683" t="s">
        <v>5250</v>
      </c>
      <c r="BY7" s="673" t="s">
        <v>5251</v>
      </c>
      <c r="BZ7" s="655"/>
      <c r="CA7" s="673" t="s">
        <v>5252</v>
      </c>
      <c r="CB7" s="684" t="s">
        <v>5253</v>
      </c>
      <c r="CC7" s="685" t="s">
        <v>5254</v>
      </c>
      <c r="CD7" s="673" t="s">
        <v>5255</v>
      </c>
      <c r="CE7" s="654" t="s">
        <v>5256</v>
      </c>
      <c r="CF7" s="655"/>
      <c r="CG7" s="673" t="s">
        <v>389</v>
      </c>
    </row>
    <row r="8">
      <c r="A8" s="537" t="s">
        <v>5257</v>
      </c>
      <c r="B8" s="63" t="s">
        <v>5258</v>
      </c>
      <c r="C8" s="64" t="s">
        <v>320</v>
      </c>
      <c r="D8" s="65" t="s">
        <v>4814</v>
      </c>
      <c r="E8" s="66" t="s">
        <v>818</v>
      </c>
      <c r="F8" s="67" t="s">
        <v>2782</v>
      </c>
      <c r="G8" s="63" t="s">
        <v>2727</v>
      </c>
      <c r="H8" s="686" t="s">
        <v>1806</v>
      </c>
      <c r="I8" s="590" t="s">
        <v>5259</v>
      </c>
      <c r="J8" s="590" t="s">
        <v>5260</v>
      </c>
      <c r="K8" s="630" t="s">
        <v>736</v>
      </c>
      <c r="L8" s="631" t="s">
        <v>5261</v>
      </c>
      <c r="M8" s="631"/>
      <c r="N8" s="631"/>
      <c r="O8" s="657" t="s">
        <v>5262</v>
      </c>
      <c r="P8" s="632"/>
      <c r="Q8" s="637" t="s">
        <v>2800</v>
      </c>
      <c r="R8" s="635"/>
      <c r="S8" s="635"/>
      <c r="T8" s="597" t="s">
        <v>4225</v>
      </c>
      <c r="U8" s="658"/>
      <c r="V8" s="658" t="s">
        <v>5263</v>
      </c>
      <c r="W8" s="632"/>
      <c r="X8" s="640"/>
      <c r="Y8" s="638" t="s">
        <v>5264</v>
      </c>
      <c r="Z8" s="640" t="s">
        <v>5261</v>
      </c>
      <c r="AA8" s="640" t="s">
        <v>2597</v>
      </c>
      <c r="AB8" s="600" t="s">
        <v>5265</v>
      </c>
      <c r="AC8" s="638" t="s">
        <v>1774</v>
      </c>
      <c r="AD8" s="601" t="s">
        <v>2071</v>
      </c>
      <c r="AE8" s="599" t="s">
        <v>5266</v>
      </c>
      <c r="AF8" s="640" t="s">
        <v>5267</v>
      </c>
      <c r="AG8" s="640"/>
      <c r="AH8" s="632"/>
      <c r="AI8" s="643" t="str">
        <f>HYPERLINK("https://www.twitch.tv/videos/597048380","1:20.56")</f>
        <v>1:20.56</v>
      </c>
      <c r="AJ8" s="642"/>
      <c r="AK8" s="687"/>
      <c r="AL8" s="687" t="s">
        <v>4579</v>
      </c>
      <c r="AM8" s="688" t="s">
        <v>5268</v>
      </c>
      <c r="AN8" s="689" t="s">
        <v>5269</v>
      </c>
      <c r="AO8" s="689" t="s">
        <v>5270</v>
      </c>
      <c r="AP8" s="690"/>
      <c r="AQ8" s="605" t="s">
        <v>5164</v>
      </c>
      <c r="AR8" s="691"/>
      <c r="AS8" s="692"/>
      <c r="AT8" s="605" t="str">
        <f>HYPERLINK("https://www.twitch.tv/videos/542740999","1:52.15")</f>
        <v>1:52.15</v>
      </c>
      <c r="AU8" s="605" t="s">
        <v>5271</v>
      </c>
      <c r="AV8" s="666" t="s">
        <v>5272</v>
      </c>
      <c r="AW8" s="666" t="s">
        <v>5273</v>
      </c>
      <c r="AX8" s="632"/>
      <c r="AY8" s="609"/>
      <c r="AZ8" s="668" t="s">
        <v>5274</v>
      </c>
      <c r="BA8" s="679" t="s">
        <v>5275</v>
      </c>
      <c r="BB8" s="646" t="s">
        <v>5276</v>
      </c>
      <c r="BC8" s="646"/>
      <c r="BD8" s="632"/>
      <c r="BE8" s="680" t="s">
        <v>5277</v>
      </c>
      <c r="BF8" s="680" t="s">
        <v>4558</v>
      </c>
      <c r="BG8" s="651"/>
      <c r="BH8" s="651"/>
      <c r="BI8" s="651" t="s">
        <v>5278</v>
      </c>
      <c r="BJ8" s="650"/>
      <c r="BK8" s="651" t="s">
        <v>5279</v>
      </c>
      <c r="BL8" s="632"/>
      <c r="BM8" s="621" t="s">
        <v>5280</v>
      </c>
      <c r="BN8" s="652"/>
      <c r="BO8" s="620" t="s">
        <v>723</v>
      </c>
      <c r="BP8" s="653" t="s">
        <v>5281</v>
      </c>
      <c r="BQ8" s="652"/>
      <c r="BR8" s="671" t="s">
        <v>2624</v>
      </c>
      <c r="BS8" s="652"/>
      <c r="BT8" s="652" t="s">
        <v>5282</v>
      </c>
      <c r="BU8" s="693" t="s">
        <v>5283</v>
      </c>
      <c r="BV8" s="641"/>
      <c r="BW8" s="675" t="s">
        <v>3275</v>
      </c>
      <c r="BX8" s="655"/>
      <c r="BY8" s="694"/>
      <c r="BZ8" s="673" t="s">
        <v>5284</v>
      </c>
      <c r="CA8" s="675" t="s">
        <v>947</v>
      </c>
      <c r="CB8" s="655"/>
      <c r="CC8" s="675" t="s">
        <v>5285</v>
      </c>
      <c r="CD8" s="655"/>
      <c r="CE8" s="673" t="s">
        <v>4244</v>
      </c>
      <c r="CF8" s="655"/>
      <c r="CG8" s="655"/>
    </row>
    <row r="9">
      <c r="A9" s="518" t="s">
        <v>5286</v>
      </c>
      <c r="B9" s="130" t="s">
        <v>5287</v>
      </c>
      <c r="C9" s="131" t="s">
        <v>320</v>
      </c>
      <c r="D9" s="132" t="s">
        <v>101</v>
      </c>
      <c r="E9" s="133" t="s">
        <v>423</v>
      </c>
      <c r="F9" s="134" t="s">
        <v>2167</v>
      </c>
      <c r="G9" s="130" t="s">
        <v>1268</v>
      </c>
      <c r="H9" s="630" t="s">
        <v>733</v>
      </c>
      <c r="I9" s="626" t="s">
        <v>5288</v>
      </c>
      <c r="J9" s="630" t="s">
        <v>5289</v>
      </c>
      <c r="K9" s="626" t="s">
        <v>5290</v>
      </c>
      <c r="L9" s="695" t="s">
        <v>5225</v>
      </c>
      <c r="M9" s="627" t="s">
        <v>5291</v>
      </c>
      <c r="N9" s="590" t="s">
        <v>5292</v>
      </c>
      <c r="O9" s="590" t="s">
        <v>5293</v>
      </c>
      <c r="P9" s="632"/>
      <c r="Q9" s="676" t="s">
        <v>5294</v>
      </c>
      <c r="R9" s="637" t="s">
        <v>5295</v>
      </c>
      <c r="S9" s="595" t="s">
        <v>4274</v>
      </c>
      <c r="T9" s="676" t="s">
        <v>4057</v>
      </c>
      <c r="U9" s="597" t="s">
        <v>5296</v>
      </c>
      <c r="V9" s="595" t="s">
        <v>5297</v>
      </c>
      <c r="W9" s="632"/>
      <c r="X9" s="661" t="s">
        <v>3459</v>
      </c>
      <c r="Y9" s="661" t="s">
        <v>5298</v>
      </c>
      <c r="Z9" s="661" t="s">
        <v>2224</v>
      </c>
      <c r="AA9" s="661" t="s">
        <v>5299</v>
      </c>
      <c r="AB9" s="696" t="s">
        <v>2581</v>
      </c>
      <c r="AC9" s="661" t="s">
        <v>4434</v>
      </c>
      <c r="AD9" s="661" t="s">
        <v>1516</v>
      </c>
      <c r="AE9" s="639" t="s">
        <v>5300</v>
      </c>
      <c r="AF9" s="639" t="s">
        <v>5301</v>
      </c>
      <c r="AG9" s="640" t="s">
        <v>5302</v>
      </c>
      <c r="AH9" s="632"/>
      <c r="AI9" s="605" t="s">
        <v>426</v>
      </c>
      <c r="AJ9" s="605" t="s">
        <v>5303</v>
      </c>
      <c r="AK9" s="607" t="s">
        <v>3773</v>
      </c>
      <c r="AL9" s="603" t="s">
        <v>5304</v>
      </c>
      <c r="AM9" s="603" t="s">
        <v>5305</v>
      </c>
      <c r="AN9" s="643" t="s">
        <v>3987</v>
      </c>
      <c r="AO9" s="603" t="s">
        <v>5306</v>
      </c>
      <c r="AP9" s="605" t="s">
        <v>5307</v>
      </c>
      <c r="AQ9" s="608" t="s">
        <v>5308</v>
      </c>
      <c r="AR9" s="643" t="s">
        <v>5309</v>
      </c>
      <c r="AS9" s="643" t="s">
        <v>1848</v>
      </c>
      <c r="AT9" s="643" t="s">
        <v>5310</v>
      </c>
      <c r="AU9" s="677" t="s">
        <v>5311</v>
      </c>
      <c r="AV9" s="677" t="s">
        <v>3992</v>
      </c>
      <c r="AW9" s="643" t="s">
        <v>5312</v>
      </c>
      <c r="AX9" s="632"/>
      <c r="AY9" s="678"/>
      <c r="AZ9" s="678" t="s">
        <v>5313</v>
      </c>
      <c r="BA9" s="697" t="s">
        <v>1145</v>
      </c>
      <c r="BB9" s="679" t="s">
        <v>5314</v>
      </c>
      <c r="BC9" s="610" t="s">
        <v>5314</v>
      </c>
      <c r="BD9" s="632"/>
      <c r="BE9" s="698" t="s">
        <v>5315</v>
      </c>
      <c r="BF9" s="698" t="s">
        <v>5316</v>
      </c>
      <c r="BG9" s="615" t="s">
        <v>879</v>
      </c>
      <c r="BH9" s="614" t="s">
        <v>5317</v>
      </c>
      <c r="BI9" s="649" t="s">
        <v>5318</v>
      </c>
      <c r="BJ9" s="680" t="s">
        <v>5319</v>
      </c>
      <c r="BK9" s="649" t="s">
        <v>5320</v>
      </c>
      <c r="BL9" s="632"/>
      <c r="BM9" s="619" t="s">
        <v>5034</v>
      </c>
      <c r="BN9" s="621" t="s">
        <v>4510</v>
      </c>
      <c r="BO9" s="671" t="s">
        <v>5321</v>
      </c>
      <c r="BP9" s="671" t="s">
        <v>5322</v>
      </c>
      <c r="BQ9" s="621" t="s">
        <v>409</v>
      </c>
      <c r="BR9" s="682" t="s">
        <v>3018</v>
      </c>
      <c r="BS9" s="620" t="s">
        <v>5323</v>
      </c>
      <c r="BT9" s="620" t="s">
        <v>5324</v>
      </c>
      <c r="BU9" s="671" t="s">
        <v>5325</v>
      </c>
      <c r="BV9" s="632"/>
      <c r="BW9" s="699" t="s">
        <v>955</v>
      </c>
      <c r="BX9" s="654" t="s">
        <v>5326</v>
      </c>
      <c r="BY9" s="694"/>
      <c r="BZ9" s="654" t="s">
        <v>5327</v>
      </c>
      <c r="CA9" s="700" t="s">
        <v>3105</v>
      </c>
      <c r="CB9" s="701" t="s">
        <v>1978</v>
      </c>
      <c r="CC9" s="701" t="s">
        <v>5328</v>
      </c>
      <c r="CD9" s="654" t="s">
        <v>2631</v>
      </c>
      <c r="CE9" s="701" t="s">
        <v>5329</v>
      </c>
      <c r="CF9" s="673" t="s">
        <v>5330</v>
      </c>
      <c r="CG9" s="654" t="s">
        <v>583</v>
      </c>
    </row>
    <row r="10">
      <c r="A10" s="537" t="s">
        <v>5331</v>
      </c>
      <c r="B10" s="63" t="s">
        <v>5332</v>
      </c>
      <c r="C10" s="64" t="s">
        <v>819</v>
      </c>
      <c r="D10" s="65" t="s">
        <v>819</v>
      </c>
      <c r="E10" s="66" t="s">
        <v>819</v>
      </c>
      <c r="F10" s="67" t="s">
        <v>819</v>
      </c>
      <c r="G10" s="63" t="s">
        <v>4625</v>
      </c>
      <c r="H10" s="631"/>
      <c r="I10" s="657" t="s">
        <v>5333</v>
      </c>
      <c r="J10" s="657"/>
      <c r="K10" s="631"/>
      <c r="L10" s="631"/>
      <c r="M10" s="631"/>
      <c r="N10" s="631"/>
      <c r="O10" s="589" t="s">
        <v>5334</v>
      </c>
      <c r="P10" s="632"/>
      <c r="Q10" s="658" t="s">
        <v>5335</v>
      </c>
      <c r="R10" s="635"/>
      <c r="S10" s="635"/>
      <c r="T10" s="658" t="s">
        <v>4985</v>
      </c>
      <c r="U10" s="658"/>
      <c r="V10" s="658" t="s">
        <v>5336</v>
      </c>
      <c r="W10" s="632"/>
      <c r="X10" s="640" t="s">
        <v>5337</v>
      </c>
      <c r="Y10" s="598" t="s">
        <v>5338</v>
      </c>
      <c r="Z10" s="640" t="s">
        <v>5261</v>
      </c>
      <c r="AA10" s="638" t="s">
        <v>5339</v>
      </c>
      <c r="AB10" s="638" t="s">
        <v>1787</v>
      </c>
      <c r="AC10" s="638" t="s">
        <v>3610</v>
      </c>
      <c r="AD10" s="640" t="s">
        <v>501</v>
      </c>
      <c r="AE10" s="638" t="s">
        <v>3750</v>
      </c>
      <c r="AF10" s="638" t="s">
        <v>5340</v>
      </c>
      <c r="AG10" s="640"/>
      <c r="AH10" s="632"/>
      <c r="AI10" s="642" t="s">
        <v>1019</v>
      </c>
      <c r="AJ10" s="666" t="s">
        <v>5341</v>
      </c>
      <c r="AK10" s="642" t="s">
        <v>1101</v>
      </c>
      <c r="AL10" s="642"/>
      <c r="AM10" s="666" t="s">
        <v>506</v>
      </c>
      <c r="AN10" s="642" t="s">
        <v>5342</v>
      </c>
      <c r="AO10" s="666" t="s">
        <v>5343</v>
      </c>
      <c r="AP10" s="666" t="s">
        <v>5344</v>
      </c>
      <c r="AQ10" s="642"/>
      <c r="AR10" s="642"/>
      <c r="AS10" s="642"/>
      <c r="AT10" s="642"/>
      <c r="AU10" s="642" t="s">
        <v>5345</v>
      </c>
      <c r="AV10" s="666" t="s">
        <v>5346</v>
      </c>
      <c r="AW10" s="666" t="s">
        <v>5347</v>
      </c>
      <c r="AX10" s="632"/>
      <c r="AY10" s="645"/>
      <c r="AZ10" s="645" t="s">
        <v>5348</v>
      </c>
      <c r="BA10" s="646"/>
      <c r="BB10" s="645" t="s">
        <v>5349</v>
      </c>
      <c r="BC10" s="646"/>
      <c r="BD10" s="632"/>
      <c r="BE10" s="651" t="s">
        <v>5350</v>
      </c>
      <c r="BF10" s="651" t="s">
        <v>3718</v>
      </c>
      <c r="BG10" s="650"/>
      <c r="BH10" s="650"/>
      <c r="BI10" s="650"/>
      <c r="BJ10" s="650"/>
      <c r="BK10" s="651" t="s">
        <v>5351</v>
      </c>
      <c r="BL10" s="632"/>
      <c r="BM10" s="653" t="s">
        <v>5352</v>
      </c>
      <c r="BN10" s="652"/>
      <c r="BO10" s="652"/>
      <c r="BP10" s="653" t="s">
        <v>5353</v>
      </c>
      <c r="BQ10" s="652"/>
      <c r="BR10" s="653" t="s">
        <v>1847</v>
      </c>
      <c r="BS10" s="652"/>
      <c r="BT10" s="653" t="s">
        <v>2640</v>
      </c>
      <c r="BU10" s="653" t="s">
        <v>5354</v>
      </c>
      <c r="BV10" s="632"/>
      <c r="BW10" s="675" t="s">
        <v>5355</v>
      </c>
      <c r="BX10" s="655"/>
      <c r="BY10" s="655"/>
      <c r="BZ10" s="655"/>
      <c r="CA10" s="655"/>
      <c r="CB10" s="655"/>
      <c r="CC10" s="655"/>
      <c r="CD10" s="655"/>
      <c r="CE10" s="655"/>
      <c r="CF10" s="655"/>
      <c r="CG10" s="655"/>
    </row>
    <row r="11">
      <c r="A11" s="518" t="s">
        <v>972</v>
      </c>
      <c r="B11" s="130" t="s">
        <v>5356</v>
      </c>
      <c r="C11" s="131" t="s">
        <v>616</v>
      </c>
      <c r="D11" s="132" t="s">
        <v>818</v>
      </c>
      <c r="E11" s="133" t="s">
        <v>321</v>
      </c>
      <c r="F11" s="134" t="s">
        <v>4077</v>
      </c>
      <c r="G11" s="130" t="s">
        <v>3937</v>
      </c>
      <c r="H11" s="626" t="s">
        <v>5357</v>
      </c>
      <c r="I11" s="626" t="s">
        <v>5358</v>
      </c>
      <c r="J11" s="631"/>
      <c r="K11" s="631"/>
      <c r="L11" s="590" t="s">
        <v>5359</v>
      </c>
      <c r="M11" s="631"/>
      <c r="N11" s="630" t="s">
        <v>5360</v>
      </c>
      <c r="O11" s="631"/>
      <c r="P11" s="632"/>
      <c r="Q11" s="676" t="s">
        <v>5361</v>
      </c>
      <c r="R11" s="635"/>
      <c r="S11" s="597" t="s">
        <v>5211</v>
      </c>
      <c r="T11" s="637" t="s">
        <v>2460</v>
      </c>
      <c r="U11" s="635"/>
      <c r="V11" s="676" t="s">
        <v>5362</v>
      </c>
      <c r="W11" s="632"/>
      <c r="X11" s="661" t="s">
        <v>368</v>
      </c>
      <c r="Y11" s="661" t="s">
        <v>5363</v>
      </c>
      <c r="Z11" s="661" t="s">
        <v>5364</v>
      </c>
      <c r="AA11" s="696" t="s">
        <v>1394</v>
      </c>
      <c r="AB11" s="661" t="s">
        <v>983</v>
      </c>
      <c r="AC11" s="661" t="s">
        <v>5365</v>
      </c>
      <c r="AD11" s="661" t="s">
        <v>894</v>
      </c>
      <c r="AE11" s="661" t="s">
        <v>5366</v>
      </c>
      <c r="AF11" s="598" t="s">
        <v>5367</v>
      </c>
      <c r="AG11" s="640"/>
      <c r="AH11" s="632"/>
      <c r="AI11" s="608" t="s">
        <v>5368</v>
      </c>
      <c r="AJ11" s="608" t="s">
        <v>5369</v>
      </c>
      <c r="AK11" s="677" t="s">
        <v>1832</v>
      </c>
      <c r="AL11" s="603"/>
      <c r="AM11" s="642"/>
      <c r="AN11" s="608" t="s">
        <v>3308</v>
      </c>
      <c r="AO11" s="642"/>
      <c r="AP11" s="643" t="s">
        <v>5370</v>
      </c>
      <c r="AQ11" s="643" t="s">
        <v>5371</v>
      </c>
      <c r="AR11" s="608" t="s">
        <v>5372</v>
      </c>
      <c r="AS11" s="605" t="s">
        <v>5373</v>
      </c>
      <c r="AT11" s="642"/>
      <c r="AU11" s="677" t="s">
        <v>136</v>
      </c>
      <c r="AV11" s="677" t="s">
        <v>5374</v>
      </c>
      <c r="AW11" s="605" t="s">
        <v>5375</v>
      </c>
      <c r="AX11" s="632"/>
      <c r="AY11" s="646"/>
      <c r="AZ11" s="679" t="s">
        <v>5376</v>
      </c>
      <c r="BA11" s="679" t="s">
        <v>691</v>
      </c>
      <c r="BB11" s="679" t="s">
        <v>5377</v>
      </c>
      <c r="BC11" s="646"/>
      <c r="BD11" s="632"/>
      <c r="BE11" s="614" t="s">
        <v>1359</v>
      </c>
      <c r="BF11" s="614" t="s">
        <v>3739</v>
      </c>
      <c r="BG11" s="650"/>
      <c r="BH11" s="650"/>
      <c r="BI11" s="614" t="s">
        <v>3223</v>
      </c>
      <c r="BJ11" s="650"/>
      <c r="BK11" s="614" t="s">
        <v>5378</v>
      </c>
      <c r="BL11" s="632"/>
      <c r="BM11" s="682" t="s">
        <v>4379</v>
      </c>
      <c r="BN11" s="652"/>
      <c r="BO11" s="652"/>
      <c r="BP11" s="652"/>
      <c r="BQ11" s="652"/>
      <c r="BR11" s="682" t="s">
        <v>928</v>
      </c>
      <c r="BS11" s="652"/>
      <c r="BT11" s="619" t="s">
        <v>5379</v>
      </c>
      <c r="BU11" s="619" t="s">
        <v>5380</v>
      </c>
      <c r="BV11" s="632"/>
      <c r="BW11" s="701" t="s">
        <v>3839</v>
      </c>
      <c r="BX11" s="675"/>
      <c r="BY11" s="655"/>
      <c r="BZ11" s="655"/>
      <c r="CA11" s="655"/>
      <c r="CB11" s="623" t="s">
        <v>5381</v>
      </c>
      <c r="CC11" s="655"/>
      <c r="CD11" s="655"/>
      <c r="CE11" s="655"/>
      <c r="CF11" s="655"/>
      <c r="CG11" s="655"/>
    </row>
    <row r="12">
      <c r="A12" s="537" t="s">
        <v>5382</v>
      </c>
      <c r="B12" s="63" t="s">
        <v>5383</v>
      </c>
      <c r="C12" s="64" t="s">
        <v>819</v>
      </c>
      <c r="D12" s="65" t="s">
        <v>820</v>
      </c>
      <c r="E12" s="66" t="s">
        <v>820</v>
      </c>
      <c r="F12" s="67" t="s">
        <v>321</v>
      </c>
      <c r="G12" s="63" t="s">
        <v>4077</v>
      </c>
      <c r="H12" s="631"/>
      <c r="I12" s="631"/>
      <c r="J12" s="589" t="s">
        <v>5384</v>
      </c>
      <c r="K12" s="589" t="s">
        <v>5385</v>
      </c>
      <c r="L12" s="626" t="s">
        <v>5386</v>
      </c>
      <c r="M12" s="631"/>
      <c r="N12" s="657" t="s">
        <v>5387</v>
      </c>
      <c r="O12" s="589" t="s">
        <v>5388</v>
      </c>
      <c r="P12" s="632"/>
      <c r="Q12" s="658" t="s">
        <v>3256</v>
      </c>
      <c r="R12" s="635"/>
      <c r="S12" s="635"/>
      <c r="T12" s="635"/>
      <c r="U12" s="658"/>
      <c r="V12" s="676" t="s">
        <v>5389</v>
      </c>
      <c r="W12" s="632"/>
      <c r="X12" s="640"/>
      <c r="Y12" s="600" t="s">
        <v>5390</v>
      </c>
      <c r="Z12" s="638" t="s">
        <v>5391</v>
      </c>
      <c r="AA12" s="702"/>
      <c r="AB12" s="640"/>
      <c r="AC12" s="638" t="s">
        <v>409</v>
      </c>
      <c r="AD12" s="638" t="s">
        <v>4509</v>
      </c>
      <c r="AE12" s="638" t="s">
        <v>5392</v>
      </c>
      <c r="AF12" s="638" t="s">
        <v>5393</v>
      </c>
      <c r="AG12" s="640"/>
      <c r="AH12" s="632"/>
      <c r="AI12" s="666" t="s">
        <v>660</v>
      </c>
      <c r="AJ12" s="642"/>
      <c r="AK12" s="642"/>
      <c r="AL12" s="642"/>
      <c r="AM12" s="642"/>
      <c r="AN12" s="666" t="s">
        <v>5394</v>
      </c>
      <c r="AO12" s="642"/>
      <c r="AP12" s="642"/>
      <c r="AQ12" s="642"/>
      <c r="AR12" s="642"/>
      <c r="AS12" s="642"/>
      <c r="AT12" s="642"/>
      <c r="AU12" s="677" t="s">
        <v>2650</v>
      </c>
      <c r="AV12" s="666" t="s">
        <v>5395</v>
      </c>
      <c r="AW12" s="603" t="s">
        <v>5396</v>
      </c>
      <c r="AX12" s="632"/>
      <c r="AY12" s="645"/>
      <c r="AZ12" s="645" t="s">
        <v>4346</v>
      </c>
      <c r="BA12" s="679" t="s">
        <v>287</v>
      </c>
      <c r="BB12" s="645" t="s">
        <v>5397</v>
      </c>
      <c r="BC12" s="646"/>
      <c r="BD12" s="632"/>
      <c r="BE12" s="651" t="s">
        <v>5398</v>
      </c>
      <c r="BF12" s="651" t="s">
        <v>5399</v>
      </c>
      <c r="BG12" s="614"/>
      <c r="BH12" s="651"/>
      <c r="BI12" s="650"/>
      <c r="BJ12" s="650"/>
      <c r="BK12" s="649" t="s">
        <v>5400</v>
      </c>
      <c r="BL12" s="632"/>
      <c r="BM12" s="653" t="s">
        <v>5401</v>
      </c>
      <c r="BN12" s="652"/>
      <c r="BO12" s="652"/>
      <c r="BP12" s="653" t="s">
        <v>5402</v>
      </c>
      <c r="BQ12" s="652"/>
      <c r="BR12" s="653" t="s">
        <v>1010</v>
      </c>
      <c r="BS12" s="652"/>
      <c r="BT12" s="619" t="s">
        <v>5403</v>
      </c>
      <c r="BU12" s="619" t="s">
        <v>5404</v>
      </c>
      <c r="BV12" s="632"/>
      <c r="BW12" s="623" t="s">
        <v>3177</v>
      </c>
      <c r="BX12" s="701" t="s">
        <v>3444</v>
      </c>
      <c r="BY12" s="655"/>
      <c r="BZ12" s="655"/>
      <c r="CA12" s="655"/>
      <c r="CB12" s="623" t="s">
        <v>5405</v>
      </c>
      <c r="CC12" s="675" t="s">
        <v>5406</v>
      </c>
      <c r="CD12" s="655"/>
      <c r="CE12" s="655"/>
      <c r="CF12" s="655"/>
      <c r="CG12" s="655"/>
    </row>
    <row r="13">
      <c r="A13" s="518" t="s">
        <v>1314</v>
      </c>
      <c r="B13" s="130" t="s">
        <v>5407</v>
      </c>
      <c r="C13" s="131" t="s">
        <v>819</v>
      </c>
      <c r="D13" s="132" t="s">
        <v>616</v>
      </c>
      <c r="E13" s="133" t="s">
        <v>322</v>
      </c>
      <c r="F13" s="134" t="s">
        <v>320</v>
      </c>
      <c r="G13" s="130" t="s">
        <v>4007</v>
      </c>
      <c r="H13" s="631"/>
      <c r="I13" s="589" t="s">
        <v>1319</v>
      </c>
      <c r="J13" s="657"/>
      <c r="K13" s="631"/>
      <c r="L13" s="631"/>
      <c r="M13" s="657"/>
      <c r="N13" s="631"/>
      <c r="O13" s="589" t="s">
        <v>5408</v>
      </c>
      <c r="P13" s="632"/>
      <c r="Q13" s="635"/>
      <c r="R13" s="596"/>
      <c r="S13" s="637" t="s">
        <v>5409</v>
      </c>
      <c r="T13" s="635"/>
      <c r="U13" s="635"/>
      <c r="V13" s="593" t="s">
        <v>5410</v>
      </c>
      <c r="W13" s="632"/>
      <c r="X13" s="601" t="s">
        <v>1122</v>
      </c>
      <c r="Y13" s="640"/>
      <c r="Z13" s="598" t="s">
        <v>5411</v>
      </c>
      <c r="AA13" s="601" t="s">
        <v>5412</v>
      </c>
      <c r="AB13" s="598" t="s">
        <v>2440</v>
      </c>
      <c r="AC13" s="601" t="s">
        <v>1340</v>
      </c>
      <c r="AD13" s="598" t="s">
        <v>5413</v>
      </c>
      <c r="AE13" s="703" t="s">
        <v>5414</v>
      </c>
      <c r="AF13" s="661" t="s">
        <v>5415</v>
      </c>
      <c r="AG13" s="640"/>
      <c r="AH13" s="632"/>
      <c r="AI13" s="642"/>
      <c r="AJ13" s="604"/>
      <c r="AK13" s="642"/>
      <c r="AL13" s="642"/>
      <c r="AM13" s="642"/>
      <c r="AN13" s="642"/>
      <c r="AO13" s="642"/>
      <c r="AP13" s="642"/>
      <c r="AQ13" s="642"/>
      <c r="AR13" s="642"/>
      <c r="AS13" s="642"/>
      <c r="AT13" s="642"/>
      <c r="AU13" s="642"/>
      <c r="AV13" s="643" t="s">
        <v>5416</v>
      </c>
      <c r="AW13" s="603" t="s">
        <v>5417</v>
      </c>
      <c r="AX13" s="632"/>
      <c r="AY13" s="645"/>
      <c r="AZ13" s="645"/>
      <c r="BA13" s="679" t="s">
        <v>2400</v>
      </c>
      <c r="BB13" s="678" t="s">
        <v>5418</v>
      </c>
      <c r="BC13" s="646"/>
      <c r="BD13" s="632"/>
      <c r="BE13" s="614" t="s">
        <v>4702</v>
      </c>
      <c r="BF13" s="614" t="s">
        <v>3128</v>
      </c>
      <c r="BG13" s="650"/>
      <c r="BH13" s="650"/>
      <c r="BI13" s="613" t="s">
        <v>5419</v>
      </c>
      <c r="BJ13" s="650"/>
      <c r="BK13" s="614" t="s">
        <v>5420</v>
      </c>
      <c r="BL13" s="632"/>
      <c r="BM13" s="619" t="s">
        <v>5421</v>
      </c>
      <c r="BN13" s="653"/>
      <c r="BO13" s="653"/>
      <c r="BP13" s="620" t="s">
        <v>5422</v>
      </c>
      <c r="BQ13" s="653"/>
      <c r="BR13" s="619" t="s">
        <v>314</v>
      </c>
      <c r="BS13" s="652"/>
      <c r="BT13" s="653" t="s">
        <v>5423</v>
      </c>
      <c r="BU13" s="653" t="s">
        <v>5424</v>
      </c>
      <c r="BV13" s="632"/>
      <c r="BW13" s="675" t="s">
        <v>5425</v>
      </c>
      <c r="BX13" s="655"/>
      <c r="BY13" s="655"/>
      <c r="BZ13" s="655"/>
      <c r="CA13" s="655"/>
      <c r="CB13" s="655"/>
      <c r="CC13" s="623" t="s">
        <v>3740</v>
      </c>
      <c r="CD13" s="655"/>
      <c r="CE13" s="655"/>
      <c r="CF13" s="655"/>
      <c r="CG13" s="655"/>
    </row>
    <row r="14">
      <c r="A14" s="704" t="s">
        <v>1685</v>
      </c>
      <c r="B14" s="63" t="s">
        <v>5426</v>
      </c>
      <c r="C14" s="64" t="s">
        <v>819</v>
      </c>
      <c r="D14" s="65" t="s">
        <v>819</v>
      </c>
      <c r="E14" s="66" t="s">
        <v>819</v>
      </c>
      <c r="F14" s="67" t="s">
        <v>819</v>
      </c>
      <c r="G14" s="63" t="s">
        <v>2726</v>
      </c>
      <c r="H14" s="631"/>
      <c r="I14" s="657" t="s">
        <v>5427</v>
      </c>
      <c r="J14" s="657"/>
      <c r="K14" s="631"/>
      <c r="L14" s="657" t="s">
        <v>5428</v>
      </c>
      <c r="M14" s="631"/>
      <c r="N14" s="657" t="s">
        <v>5429</v>
      </c>
      <c r="O14" s="631"/>
      <c r="P14" s="632"/>
      <c r="Q14" s="658" t="s">
        <v>1940</v>
      </c>
      <c r="R14" s="635"/>
      <c r="S14" s="635"/>
      <c r="T14" s="658" t="s">
        <v>3981</v>
      </c>
      <c r="U14" s="658"/>
      <c r="V14" s="658" t="s">
        <v>5430</v>
      </c>
      <c r="W14" s="632"/>
      <c r="X14" s="638" t="s">
        <v>1659</v>
      </c>
      <c r="Y14" s="638" t="s">
        <v>5431</v>
      </c>
      <c r="Z14" s="638" t="s">
        <v>5432</v>
      </c>
      <c r="AA14" s="638" t="s">
        <v>2278</v>
      </c>
      <c r="AB14" s="638" t="s">
        <v>3677</v>
      </c>
      <c r="AC14" s="598" t="s">
        <v>2261</v>
      </c>
      <c r="AD14" s="638" t="s">
        <v>3738</v>
      </c>
      <c r="AE14" s="638" t="s">
        <v>4044</v>
      </c>
      <c r="AF14" s="640"/>
      <c r="AG14" s="194" t="s">
        <v>5433</v>
      </c>
      <c r="AH14" s="632"/>
      <c r="AI14" s="642"/>
      <c r="AJ14" s="642"/>
      <c r="AK14" s="642"/>
      <c r="AL14" s="642"/>
      <c r="AM14" s="666" t="s">
        <v>4693</v>
      </c>
      <c r="AN14" s="666" t="s">
        <v>5434</v>
      </c>
      <c r="AO14" s="666" t="s">
        <v>5435</v>
      </c>
      <c r="AP14" s="642"/>
      <c r="AQ14" s="642"/>
      <c r="AR14" s="642"/>
      <c r="AS14" s="642"/>
      <c r="AT14" s="642"/>
      <c r="AU14" s="666" t="s">
        <v>1992</v>
      </c>
      <c r="AV14" s="666" t="s">
        <v>5191</v>
      </c>
      <c r="AW14" s="642"/>
      <c r="AX14" s="632"/>
      <c r="AY14" s="646"/>
      <c r="AZ14" s="646"/>
      <c r="BA14" s="645" t="s">
        <v>1628</v>
      </c>
      <c r="BB14" s="645" t="s">
        <v>5436</v>
      </c>
      <c r="BC14" s="646"/>
      <c r="BD14" s="632"/>
      <c r="BE14" s="651" t="s">
        <v>5437</v>
      </c>
      <c r="BF14" s="651" t="s">
        <v>3718</v>
      </c>
      <c r="BG14" s="650"/>
      <c r="BH14" s="650"/>
      <c r="BI14" s="651" t="s">
        <v>5438</v>
      </c>
      <c r="BJ14" s="650"/>
      <c r="BK14" s="651" t="s">
        <v>5439</v>
      </c>
      <c r="BL14" s="632"/>
      <c r="BM14" s="653" t="s">
        <v>5440</v>
      </c>
      <c r="BN14" s="652"/>
      <c r="BO14" s="652"/>
      <c r="BP14" s="652"/>
      <c r="BQ14" s="652"/>
      <c r="BR14" s="653" t="s">
        <v>5441</v>
      </c>
      <c r="BS14" s="652"/>
      <c r="BT14" s="652"/>
      <c r="BU14" s="652" t="s">
        <v>5442</v>
      </c>
      <c r="BV14" s="632"/>
      <c r="BW14" s="655"/>
      <c r="BX14" s="655"/>
      <c r="BY14" s="655"/>
      <c r="BZ14" s="655"/>
      <c r="CA14" s="655"/>
      <c r="CB14" s="655"/>
      <c r="CC14" s="655"/>
      <c r="CD14" s="655"/>
      <c r="CE14" s="655"/>
      <c r="CF14" s="655"/>
      <c r="CG14" s="655"/>
    </row>
    <row r="15">
      <c r="A15" s="518" t="s">
        <v>5443</v>
      </c>
      <c r="B15" s="130" t="s">
        <v>5444</v>
      </c>
      <c r="C15" s="131" t="s">
        <v>819</v>
      </c>
      <c r="D15" s="132" t="s">
        <v>820</v>
      </c>
      <c r="E15" s="133" t="s">
        <v>820</v>
      </c>
      <c r="F15" s="134" t="s">
        <v>676</v>
      </c>
      <c r="G15" s="130" t="s">
        <v>4352</v>
      </c>
      <c r="H15" s="631"/>
      <c r="I15" s="631"/>
      <c r="J15" s="631"/>
      <c r="K15" s="631"/>
      <c r="L15" s="631" t="s">
        <v>5445</v>
      </c>
      <c r="M15" s="631"/>
      <c r="N15" s="657" t="s">
        <v>5446</v>
      </c>
      <c r="O15" s="631"/>
      <c r="P15" s="632"/>
      <c r="Q15" s="635"/>
      <c r="R15" s="635"/>
      <c r="S15" s="635"/>
      <c r="T15" s="635"/>
      <c r="U15" s="658"/>
      <c r="V15" s="658" t="s">
        <v>5447</v>
      </c>
      <c r="W15" s="632"/>
      <c r="X15" s="640"/>
      <c r="Y15" s="640"/>
      <c r="Z15" s="640" t="s">
        <v>5448</v>
      </c>
      <c r="AA15" s="640"/>
      <c r="AB15" s="640"/>
      <c r="AC15" s="640"/>
      <c r="AD15" s="640"/>
      <c r="AE15" s="659" t="str">
        <f>HYPERLINK("https://youtu.be/0lXotWIeH0g","49.54")</f>
        <v>49.54</v>
      </c>
      <c r="AF15" s="638" t="s">
        <v>5449</v>
      </c>
      <c r="AG15" s="640" t="s">
        <v>5450</v>
      </c>
      <c r="AH15" s="632"/>
      <c r="AI15" s="642"/>
      <c r="AJ15" s="642"/>
      <c r="AK15" s="705" t="str">
        <f>HYPERLINK("https://youtu.be/Tp8lzZy1loo","52.74")</f>
        <v>52.74</v>
      </c>
      <c r="AL15" s="665"/>
      <c r="AM15" s="692"/>
      <c r="AN15" s="642"/>
      <c r="AO15" s="642"/>
      <c r="AP15" s="642"/>
      <c r="AQ15" s="642"/>
      <c r="AR15" s="642"/>
      <c r="AS15" s="642"/>
      <c r="AT15" s="642"/>
      <c r="AU15" s="642"/>
      <c r="AV15" s="642"/>
      <c r="AW15" s="642" t="s">
        <v>5451</v>
      </c>
      <c r="AX15" s="632"/>
      <c r="AY15" s="646"/>
      <c r="AZ15" s="646"/>
      <c r="BA15" s="646" t="s">
        <v>3218</v>
      </c>
      <c r="BB15" s="645" t="s">
        <v>5452</v>
      </c>
      <c r="BC15" s="646"/>
      <c r="BD15" s="632"/>
      <c r="BE15" s="650"/>
      <c r="BF15" s="650"/>
      <c r="BG15" s="650"/>
      <c r="BH15" s="650"/>
      <c r="BI15" s="650"/>
      <c r="BJ15" s="706" t="str">
        <f>HYPERLINK("https://youtu.be/ZWHJWoriERw","3:48.70")</f>
        <v>3:48.70</v>
      </c>
      <c r="BK15" s="649" t="s">
        <v>5453</v>
      </c>
      <c r="BL15" s="632"/>
      <c r="BM15" s="652" t="s">
        <v>5454</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5455</v>
      </c>
      <c r="C16" s="64" t="s">
        <v>820</v>
      </c>
      <c r="D16" s="65" t="s">
        <v>819</v>
      </c>
      <c r="E16" s="66" t="s">
        <v>616</v>
      </c>
      <c r="F16" s="67" t="s">
        <v>321</v>
      </c>
      <c r="G16" s="63" t="s">
        <v>1154</v>
      </c>
      <c r="H16" s="627" t="s">
        <v>937</v>
      </c>
      <c r="I16" s="630" t="s">
        <v>5456</v>
      </c>
      <c r="J16" s="628"/>
      <c r="K16" s="626" t="s">
        <v>5457</v>
      </c>
      <c r="L16" s="589"/>
      <c r="M16" s="631"/>
      <c r="N16" s="631"/>
      <c r="O16" s="657" t="s">
        <v>5458</v>
      </c>
      <c r="P16" s="632"/>
      <c r="Q16" s="658" t="s">
        <v>1724</v>
      </c>
      <c r="R16" s="635"/>
      <c r="S16" s="635"/>
      <c r="T16" s="658" t="s">
        <v>4057</v>
      </c>
      <c r="U16" s="658"/>
      <c r="V16" s="658" t="s">
        <v>5459</v>
      </c>
      <c r="W16" s="632"/>
      <c r="X16" s="638" t="s">
        <v>3614</v>
      </c>
      <c r="Y16" s="640"/>
      <c r="Z16" s="638" t="s">
        <v>1711</v>
      </c>
      <c r="AA16" s="702"/>
      <c r="AB16" s="638" t="s">
        <v>4192</v>
      </c>
      <c r="AC16" s="640"/>
      <c r="AD16" s="640"/>
      <c r="AE16" s="638" t="s">
        <v>3380</v>
      </c>
      <c r="AF16" s="638" t="s">
        <v>5460</v>
      </c>
      <c r="AG16" s="640"/>
      <c r="AH16" s="632"/>
      <c r="AI16" s="642"/>
      <c r="AJ16" s="642"/>
      <c r="AK16" s="642"/>
      <c r="AL16" s="642"/>
      <c r="AM16" s="666" t="s">
        <v>5002</v>
      </c>
      <c r="AN16" s="642"/>
      <c r="AO16" s="608" t="s">
        <v>5461</v>
      </c>
      <c r="AP16" s="642"/>
      <c r="AQ16" s="642"/>
      <c r="AR16" s="642"/>
      <c r="AS16" s="642"/>
      <c r="AT16" s="642"/>
      <c r="AU16" s="677" t="s">
        <v>742</v>
      </c>
      <c r="AV16" s="642"/>
      <c r="AW16" s="642"/>
      <c r="AX16" s="632"/>
      <c r="AY16" s="646"/>
      <c r="AZ16" s="646"/>
      <c r="BA16" s="646"/>
      <c r="BB16" s="645" t="s">
        <v>5462</v>
      </c>
      <c r="BC16" s="646"/>
      <c r="BD16" s="632"/>
      <c r="BE16" s="651" t="s">
        <v>2562</v>
      </c>
      <c r="BF16" s="650"/>
      <c r="BG16" s="650"/>
      <c r="BH16" s="650"/>
      <c r="BI16" s="650"/>
      <c r="BJ16" s="650"/>
      <c r="BK16" s="651" t="s">
        <v>5463</v>
      </c>
      <c r="BL16" s="632"/>
      <c r="BM16" s="653" t="s">
        <v>5464</v>
      </c>
      <c r="BN16" s="652"/>
      <c r="BO16" s="652"/>
      <c r="BP16" s="652"/>
      <c r="BQ16" s="652"/>
      <c r="BR16" s="652"/>
      <c r="BS16" s="652"/>
      <c r="BT16" s="653" t="s">
        <v>5465</v>
      </c>
      <c r="BU16" s="652"/>
      <c r="BV16" s="632"/>
      <c r="BW16" s="699" t="s">
        <v>5466</v>
      </c>
      <c r="BX16" s="655"/>
      <c r="BY16" s="655"/>
      <c r="BZ16" s="655"/>
      <c r="CA16" s="655"/>
      <c r="CB16" s="699" t="s">
        <v>5467</v>
      </c>
      <c r="CC16" s="675" t="s">
        <v>5468</v>
      </c>
      <c r="CD16" s="655"/>
      <c r="CE16" s="655"/>
      <c r="CF16" s="655"/>
      <c r="CG16" s="655"/>
    </row>
    <row r="17">
      <c r="A17" s="518" t="s">
        <v>1612</v>
      </c>
      <c r="B17" s="130" t="s">
        <v>5469</v>
      </c>
      <c r="C17" s="131" t="s">
        <v>819</v>
      </c>
      <c r="D17" s="132" t="s">
        <v>819</v>
      </c>
      <c r="E17" s="133" t="s">
        <v>820</v>
      </c>
      <c r="F17" s="134" t="s">
        <v>4814</v>
      </c>
      <c r="G17" s="130" t="s">
        <v>1066</v>
      </c>
      <c r="H17" s="626" t="s">
        <v>1003</v>
      </c>
      <c r="I17" s="589" t="s">
        <v>5470</v>
      </c>
      <c r="J17" s="657"/>
      <c r="K17" s="657"/>
      <c r="L17" s="589" t="s">
        <v>5471</v>
      </c>
      <c r="M17" s="631"/>
      <c r="N17" s="657"/>
      <c r="O17" s="657"/>
      <c r="P17" s="632"/>
      <c r="Q17" s="593" t="s">
        <v>2127</v>
      </c>
      <c r="R17" s="593" t="s">
        <v>2314</v>
      </c>
      <c r="S17" s="593" t="s">
        <v>291</v>
      </c>
      <c r="T17" s="593" t="s">
        <v>1623</v>
      </c>
      <c r="U17" s="593" t="s">
        <v>5472</v>
      </c>
      <c r="V17" s="593" t="s">
        <v>5473</v>
      </c>
      <c r="W17" s="632"/>
      <c r="X17" s="598" t="s">
        <v>5474</v>
      </c>
      <c r="Y17" s="598" t="s">
        <v>5475</v>
      </c>
      <c r="Z17" s="638" t="s">
        <v>5476</v>
      </c>
      <c r="AA17" s="708" t="s">
        <v>5477</v>
      </c>
      <c r="AB17" s="598" t="s">
        <v>5478</v>
      </c>
      <c r="AC17" s="638"/>
      <c r="AD17" s="661" t="s">
        <v>543</v>
      </c>
      <c r="AE17" s="598" t="s">
        <v>529</v>
      </c>
      <c r="AF17" s="638"/>
      <c r="AG17" s="638" t="s">
        <v>5479</v>
      </c>
      <c r="AH17" s="632"/>
      <c r="AI17" s="677" t="s">
        <v>5480</v>
      </c>
      <c r="AJ17" s="666"/>
      <c r="AK17" s="603" t="s">
        <v>3677</v>
      </c>
      <c r="AL17" s="603"/>
      <c r="AM17" s="603" t="s">
        <v>1991</v>
      </c>
      <c r="AN17" s="677" t="s">
        <v>5481</v>
      </c>
      <c r="AO17" s="666"/>
      <c r="AP17" s="608" t="s">
        <v>5037</v>
      </c>
      <c r="AQ17" s="603" t="s">
        <v>5482</v>
      </c>
      <c r="AR17" s="666"/>
      <c r="AS17" s="666"/>
      <c r="AT17" s="666"/>
      <c r="AU17" s="677" t="s">
        <v>3879</v>
      </c>
      <c r="AV17" s="666" t="s">
        <v>5483</v>
      </c>
      <c r="AW17" s="666"/>
      <c r="AX17" s="632"/>
      <c r="AY17" s="678" t="s">
        <v>5484</v>
      </c>
      <c r="AZ17" s="678" t="s">
        <v>5485</v>
      </c>
      <c r="BA17" s="678" t="s">
        <v>2359</v>
      </c>
      <c r="BB17" s="645" t="s">
        <v>5486</v>
      </c>
      <c r="BC17" s="645"/>
      <c r="BD17" s="632"/>
      <c r="BE17" s="614" t="s">
        <v>5487</v>
      </c>
      <c r="BF17" s="614" t="s">
        <v>3899</v>
      </c>
      <c r="BG17" s="614" t="s">
        <v>3122</v>
      </c>
      <c r="BH17" s="614"/>
      <c r="BI17" s="614" t="s">
        <v>266</v>
      </c>
      <c r="BJ17" s="651"/>
      <c r="BK17" s="651"/>
      <c r="BL17" s="632"/>
      <c r="BM17" s="619" t="s">
        <v>5488</v>
      </c>
      <c r="BN17" s="653"/>
      <c r="BO17" s="682" t="s">
        <v>5489</v>
      </c>
      <c r="BP17" s="619" t="s">
        <v>5490</v>
      </c>
      <c r="BQ17" s="653"/>
      <c r="BR17" s="682" t="s">
        <v>5491</v>
      </c>
      <c r="BS17" s="653" t="s">
        <v>5492</v>
      </c>
      <c r="BT17" s="619" t="s">
        <v>5493</v>
      </c>
      <c r="BU17" s="619" t="s">
        <v>5494</v>
      </c>
      <c r="BV17" s="632"/>
      <c r="BW17" s="623" t="s">
        <v>5495</v>
      </c>
      <c r="BX17" s="623" t="s">
        <v>5496</v>
      </c>
      <c r="BY17" s="655"/>
      <c r="BZ17" s="655"/>
      <c r="CA17" s="675"/>
      <c r="CB17" s="655"/>
      <c r="CC17" s="675"/>
      <c r="CD17" s="675"/>
      <c r="CE17" s="655"/>
      <c r="CF17" s="655"/>
      <c r="CG17" s="655"/>
    </row>
    <row r="18">
      <c r="A18" s="537" t="s">
        <v>2225</v>
      </c>
      <c r="B18" s="63" t="s">
        <v>5497</v>
      </c>
      <c r="C18" s="64" t="s">
        <v>819</v>
      </c>
      <c r="D18" s="65" t="s">
        <v>819</v>
      </c>
      <c r="E18" s="66" t="s">
        <v>819</v>
      </c>
      <c r="F18" s="67" t="s">
        <v>819</v>
      </c>
      <c r="G18" s="63" t="s">
        <v>99</v>
      </c>
      <c r="H18" s="631"/>
      <c r="I18" s="631"/>
      <c r="J18" s="589" t="s">
        <v>5498</v>
      </c>
      <c r="K18" s="589" t="s">
        <v>5499</v>
      </c>
      <c r="L18" s="589" t="s">
        <v>5500</v>
      </c>
      <c r="M18" s="631"/>
      <c r="N18" s="631"/>
      <c r="O18" s="589" t="s">
        <v>5501</v>
      </c>
      <c r="P18" s="632"/>
      <c r="Q18" s="593" t="s">
        <v>5502</v>
      </c>
      <c r="R18" s="593" t="s">
        <v>2997</v>
      </c>
      <c r="S18" s="593" t="s">
        <v>719</v>
      </c>
      <c r="T18" s="593" t="s">
        <v>2111</v>
      </c>
      <c r="U18" s="635"/>
      <c r="V18" s="593" t="s">
        <v>5503</v>
      </c>
      <c r="W18" s="632"/>
      <c r="X18" s="598" t="s">
        <v>1033</v>
      </c>
      <c r="Y18" s="640"/>
      <c r="Z18" s="598" t="s">
        <v>5504</v>
      </c>
      <c r="AA18" s="598" t="s">
        <v>5505</v>
      </c>
      <c r="AB18" s="598" t="s">
        <v>5506</v>
      </c>
      <c r="AC18" s="598" t="s">
        <v>2461</v>
      </c>
      <c r="AD18" s="598" t="s">
        <v>5507</v>
      </c>
      <c r="AE18" s="598" t="s">
        <v>3989</v>
      </c>
      <c r="AF18" s="598" t="s">
        <v>5508</v>
      </c>
      <c r="AG18" s="598" t="s">
        <v>2252</v>
      </c>
      <c r="AH18" s="632"/>
      <c r="AI18" s="642"/>
      <c r="AJ18" s="642"/>
      <c r="AK18" s="603" t="s">
        <v>1172</v>
      </c>
      <c r="AL18" s="603"/>
      <c r="AM18" s="642"/>
      <c r="AN18" s="642"/>
      <c r="AO18" s="642"/>
      <c r="AP18" s="603" t="s">
        <v>5509</v>
      </c>
      <c r="AQ18" s="603"/>
      <c r="AR18" s="642"/>
      <c r="AS18" s="603" t="s">
        <v>5510</v>
      </c>
      <c r="AT18" s="666" t="s">
        <v>5511</v>
      </c>
      <c r="AU18" s="603" t="s">
        <v>355</v>
      </c>
      <c r="AV18" s="642"/>
      <c r="AW18" s="603" t="s">
        <v>4261</v>
      </c>
      <c r="AX18" s="632"/>
      <c r="AY18" s="646"/>
      <c r="AZ18" s="646"/>
      <c r="BA18" s="646"/>
      <c r="BB18" s="678" t="s">
        <v>5512</v>
      </c>
      <c r="BC18" s="646"/>
      <c r="BD18" s="632"/>
      <c r="BE18" s="614" t="s">
        <v>3562</v>
      </c>
      <c r="BF18" s="650"/>
      <c r="BG18" s="614" t="s">
        <v>5513</v>
      </c>
      <c r="BH18" s="614" t="s">
        <v>5514</v>
      </c>
      <c r="BI18" s="650"/>
      <c r="BJ18" s="614" t="s">
        <v>5515</v>
      </c>
      <c r="BK18" s="709" t="s">
        <v>5516</v>
      </c>
      <c r="BL18" s="632"/>
      <c r="BM18" s="619" t="s">
        <v>1609</v>
      </c>
      <c r="BN18" s="619" t="s">
        <v>5517</v>
      </c>
      <c r="BO18" s="652"/>
      <c r="BP18" s="652"/>
      <c r="BQ18" s="652"/>
      <c r="BR18" s="652"/>
      <c r="BS18" s="652"/>
      <c r="BT18" s="619" t="s">
        <v>5518</v>
      </c>
      <c r="BU18" s="619" t="s">
        <v>5519</v>
      </c>
      <c r="BV18" s="632"/>
      <c r="BW18" s="710" t="s">
        <v>4201</v>
      </c>
      <c r="BX18" s="655"/>
      <c r="BY18" s="655"/>
      <c r="BZ18" s="655"/>
      <c r="CA18" s="655"/>
      <c r="CB18" s="623" t="s">
        <v>2991</v>
      </c>
      <c r="CC18" s="623" t="s">
        <v>5520</v>
      </c>
      <c r="CD18" s="655"/>
      <c r="CE18" s="655"/>
      <c r="CF18" s="655"/>
      <c r="CG18" s="655"/>
    </row>
    <row r="19">
      <c r="A19" s="711" t="s">
        <v>5521</v>
      </c>
      <c r="B19" s="130" t="s">
        <v>5522</v>
      </c>
      <c r="C19" s="131" t="s">
        <v>820</v>
      </c>
      <c r="D19" s="132" t="s">
        <v>820</v>
      </c>
      <c r="E19" s="133" t="s">
        <v>819</v>
      </c>
      <c r="F19" s="134" t="s">
        <v>4814</v>
      </c>
      <c r="G19" s="130" t="s">
        <v>4814</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5523</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5524</v>
      </c>
      <c r="B20" s="63" t="s">
        <v>5525</v>
      </c>
      <c r="C20" s="64" t="s">
        <v>819</v>
      </c>
      <c r="D20" s="65" t="s">
        <v>819</v>
      </c>
      <c r="E20" s="66" t="s">
        <v>819</v>
      </c>
      <c r="F20" s="67" t="s">
        <v>819</v>
      </c>
      <c r="G20" s="63" t="s">
        <v>4818</v>
      </c>
      <c r="H20" s="589" t="s">
        <v>2704</v>
      </c>
      <c r="I20" s="657"/>
      <c r="J20" s="657"/>
      <c r="K20" s="631"/>
      <c r="L20" s="589" t="s">
        <v>5526</v>
      </c>
      <c r="M20" s="631"/>
      <c r="N20" s="589" t="s">
        <v>5527</v>
      </c>
      <c r="O20" s="631"/>
      <c r="P20" s="632"/>
      <c r="Q20" s="593" t="s">
        <v>5528</v>
      </c>
      <c r="R20" s="635"/>
      <c r="S20" s="635"/>
      <c r="T20" s="635"/>
      <c r="U20" s="658" t="s">
        <v>5529</v>
      </c>
      <c r="V20" s="593" t="s">
        <v>5530</v>
      </c>
      <c r="W20" s="632"/>
      <c r="X20" s="640"/>
      <c r="Y20" s="640"/>
      <c r="Z20" s="598" t="s">
        <v>5531</v>
      </c>
      <c r="AA20" s="708" t="s">
        <v>3740</v>
      </c>
      <c r="AB20" s="598" t="s">
        <v>5532</v>
      </c>
      <c r="AC20" s="640"/>
      <c r="AD20" s="640"/>
      <c r="AE20" s="598" t="s">
        <v>5533</v>
      </c>
      <c r="AF20" s="598" t="s">
        <v>5534</v>
      </c>
      <c r="AG20" s="638" t="s">
        <v>5535</v>
      </c>
      <c r="AH20" s="632"/>
      <c r="AI20" s="642"/>
      <c r="AJ20" s="642"/>
      <c r="AK20" s="642"/>
      <c r="AL20" s="642"/>
      <c r="AM20" s="642"/>
      <c r="AN20" s="642"/>
      <c r="AO20" s="642"/>
      <c r="AP20" s="666" t="s">
        <v>5536</v>
      </c>
      <c r="AQ20" s="603" t="s">
        <v>1042</v>
      </c>
      <c r="AR20" s="642"/>
      <c r="AS20" s="642"/>
      <c r="AT20" s="666" t="s">
        <v>5537</v>
      </c>
      <c r="AU20" s="603" t="s">
        <v>1093</v>
      </c>
      <c r="AV20" s="642"/>
      <c r="AW20" s="603" t="s">
        <v>5538</v>
      </c>
      <c r="AX20" s="632"/>
      <c r="AY20" s="646"/>
      <c r="AZ20" s="646"/>
      <c r="BA20" s="646"/>
      <c r="BB20" s="678" t="s">
        <v>5539</v>
      </c>
      <c r="BC20" s="646"/>
      <c r="BD20" s="632"/>
      <c r="BE20" s="650"/>
      <c r="BF20" s="650"/>
      <c r="BG20" s="650"/>
      <c r="BH20" s="650"/>
      <c r="BI20" s="650"/>
      <c r="BJ20" s="614" t="s">
        <v>5540</v>
      </c>
      <c r="BK20" s="650"/>
      <c r="BL20" s="632"/>
      <c r="BM20" s="619" t="s">
        <v>5541</v>
      </c>
      <c r="BN20" s="652"/>
      <c r="BO20" s="652"/>
      <c r="BP20" s="619" t="s">
        <v>5542</v>
      </c>
      <c r="BQ20" s="652"/>
      <c r="BR20" s="653" t="s">
        <v>505</v>
      </c>
      <c r="BS20" s="652"/>
      <c r="BT20" s="619" t="s">
        <v>5543</v>
      </c>
      <c r="BU20" s="619" t="s">
        <v>5544</v>
      </c>
      <c r="BV20" s="632"/>
      <c r="BW20" s="655"/>
      <c r="BX20" s="655"/>
      <c r="BY20" s="655"/>
      <c r="BZ20" s="655"/>
      <c r="CA20" s="655"/>
      <c r="CB20" s="623" t="s">
        <v>5545</v>
      </c>
      <c r="CC20" s="655"/>
      <c r="CD20" s="655"/>
      <c r="CE20" s="655"/>
      <c r="CF20" s="655"/>
      <c r="CG20" s="655"/>
    </row>
    <row r="21">
      <c r="A21" s="518" t="s">
        <v>1577</v>
      </c>
      <c r="B21" s="130" t="s">
        <v>5546</v>
      </c>
      <c r="C21" s="131" t="s">
        <v>819</v>
      </c>
      <c r="D21" s="132" t="s">
        <v>819</v>
      </c>
      <c r="E21" s="133" t="s">
        <v>819</v>
      </c>
      <c r="F21" s="134" t="s">
        <v>819</v>
      </c>
      <c r="G21" s="130" t="s">
        <v>518</v>
      </c>
      <c r="H21" s="631"/>
      <c r="I21" s="631"/>
      <c r="J21" s="631"/>
      <c r="K21" s="631"/>
      <c r="L21" s="589" t="s">
        <v>5547</v>
      </c>
      <c r="M21" s="631"/>
      <c r="N21" s="631"/>
      <c r="O21" s="631"/>
      <c r="P21" s="632"/>
      <c r="Q21" s="635"/>
      <c r="R21" s="635"/>
      <c r="S21" s="635"/>
      <c r="T21" s="635"/>
      <c r="U21" s="635"/>
      <c r="V21" s="593" t="s">
        <v>5548</v>
      </c>
      <c r="W21" s="632"/>
      <c r="X21" s="598" t="s">
        <v>4058</v>
      </c>
      <c r="Y21" s="640"/>
      <c r="Z21" s="598" t="s">
        <v>5225</v>
      </c>
      <c r="AA21" s="718" t="s">
        <v>5549</v>
      </c>
      <c r="AB21" s="640"/>
      <c r="AC21" s="598" t="s">
        <v>5550</v>
      </c>
      <c r="AD21" s="640"/>
      <c r="AE21" s="640"/>
      <c r="AF21" s="640"/>
      <c r="AG21" s="640"/>
      <c r="AH21" s="632"/>
      <c r="AI21" s="642"/>
      <c r="AJ21" s="642"/>
      <c r="AK21" s="603" t="s">
        <v>4759</v>
      </c>
      <c r="AL21" s="642"/>
      <c r="AM21" s="642"/>
      <c r="AN21" s="642"/>
      <c r="AO21" s="642"/>
      <c r="AP21" s="642"/>
      <c r="AQ21" s="642"/>
      <c r="AR21" s="642"/>
      <c r="AS21" s="642"/>
      <c r="AT21" s="642"/>
      <c r="AU21" s="642"/>
      <c r="AV21" s="642"/>
      <c r="AW21" s="642"/>
      <c r="AX21" s="632"/>
      <c r="AY21" s="646"/>
      <c r="AZ21" s="646"/>
      <c r="BA21" s="678" t="s">
        <v>4022</v>
      </c>
      <c r="BB21" s="678" t="s">
        <v>5551</v>
      </c>
      <c r="BC21" s="646"/>
      <c r="BD21" s="632"/>
      <c r="BE21" s="650"/>
      <c r="BF21" s="650"/>
      <c r="BG21" s="650"/>
      <c r="BH21" s="650"/>
      <c r="BI21" s="650"/>
      <c r="BJ21" s="650"/>
      <c r="BK21" s="614" t="s">
        <v>5552</v>
      </c>
      <c r="BL21" s="632"/>
      <c r="BM21" s="619" t="s">
        <v>5553</v>
      </c>
      <c r="BN21" s="652"/>
      <c r="BO21" s="652"/>
      <c r="BP21" s="652"/>
      <c r="BQ21" s="652"/>
      <c r="BR21" s="652"/>
      <c r="BS21" s="652"/>
      <c r="BT21" s="652"/>
      <c r="BU21" s="619" t="s">
        <v>5554</v>
      </c>
      <c r="BV21" s="632"/>
      <c r="BW21" s="655"/>
      <c r="BX21" s="655"/>
      <c r="BY21" s="655"/>
      <c r="BZ21" s="655"/>
      <c r="CA21" s="655"/>
      <c r="CB21" s="655"/>
      <c r="CC21" s="655"/>
      <c r="CD21" s="655"/>
      <c r="CE21" s="655"/>
      <c r="CF21" s="655"/>
      <c r="CG21" s="655"/>
    </row>
    <row r="22">
      <c r="A22" s="537" t="s">
        <v>5555</v>
      </c>
      <c r="B22" s="63" t="s">
        <v>3676</v>
      </c>
      <c r="C22" s="64" t="s">
        <v>819</v>
      </c>
      <c r="D22" s="65" t="s">
        <v>819</v>
      </c>
      <c r="E22" s="66" t="s">
        <v>819</v>
      </c>
      <c r="F22" s="67" t="s">
        <v>819</v>
      </c>
      <c r="G22" s="63" t="s">
        <v>320</v>
      </c>
      <c r="H22" s="631"/>
      <c r="I22" s="631"/>
      <c r="J22" s="631"/>
      <c r="K22" s="657" t="s">
        <v>2831</v>
      </c>
      <c r="L22" s="631"/>
      <c r="M22" s="631"/>
      <c r="N22" s="631"/>
      <c r="O22" s="657" t="s">
        <v>5556</v>
      </c>
      <c r="P22" s="632"/>
      <c r="Q22" s="635"/>
      <c r="R22" s="635"/>
      <c r="S22" s="635"/>
      <c r="T22" s="635"/>
      <c r="U22" s="658"/>
      <c r="V22" s="658" t="s">
        <v>5557</v>
      </c>
      <c r="W22" s="632"/>
      <c r="X22" s="640"/>
      <c r="Y22" s="640"/>
      <c r="Z22" s="640"/>
      <c r="AA22" s="702"/>
      <c r="AB22" s="640"/>
      <c r="AC22" s="638" t="s">
        <v>5558</v>
      </c>
      <c r="AD22" s="640"/>
      <c r="AE22" s="640"/>
      <c r="AF22" s="638" t="s">
        <v>5559</v>
      </c>
      <c r="AG22" s="640"/>
      <c r="AH22" s="632"/>
      <c r="AI22" s="642"/>
      <c r="AJ22" s="642"/>
      <c r="AK22" s="603"/>
      <c r="AL22" s="666"/>
      <c r="AM22" s="642"/>
      <c r="AN22" s="642"/>
      <c r="AO22" s="642"/>
      <c r="AP22" s="642"/>
      <c r="AQ22" s="642"/>
      <c r="AR22" s="642"/>
      <c r="AS22" s="642"/>
      <c r="AT22" s="642"/>
      <c r="AU22" s="642"/>
      <c r="AV22" s="666" t="s">
        <v>5560</v>
      </c>
      <c r="AW22" s="642"/>
      <c r="AX22" s="632"/>
      <c r="AY22" s="646"/>
      <c r="AZ22" s="646"/>
      <c r="BA22" s="646"/>
      <c r="BB22" s="645" t="s">
        <v>5561</v>
      </c>
      <c r="BC22" s="646"/>
      <c r="BD22" s="632"/>
      <c r="BE22" s="650"/>
      <c r="BF22" s="651" t="s">
        <v>3226</v>
      </c>
      <c r="BG22" s="650"/>
      <c r="BH22" s="650"/>
      <c r="BI22" s="650"/>
      <c r="BJ22" s="650"/>
      <c r="BK22" s="651" t="s">
        <v>5562</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2025</v>
      </c>
      <c r="B23" s="130" t="s">
        <v>5563</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5564</v>
      </c>
      <c r="V23" s="593" t="s">
        <v>5565</v>
      </c>
      <c r="W23" s="632"/>
      <c r="X23" s="640"/>
      <c r="Y23" s="640"/>
      <c r="Z23" s="640"/>
      <c r="AA23" s="702"/>
      <c r="AB23" s="638"/>
      <c r="AC23" s="599" t="s">
        <v>5566</v>
      </c>
      <c r="AD23" s="598" t="s">
        <v>945</v>
      </c>
      <c r="AE23" s="598" t="s">
        <v>3558</v>
      </c>
      <c r="AF23" s="640"/>
      <c r="AG23" s="640"/>
      <c r="AH23" s="632"/>
      <c r="AI23" s="642"/>
      <c r="AJ23" s="642"/>
      <c r="AK23" s="642"/>
      <c r="AL23" s="642"/>
      <c r="AM23" s="642"/>
      <c r="AN23" s="605" t="s">
        <v>5567</v>
      </c>
      <c r="AO23" s="642"/>
      <c r="AP23" s="642"/>
      <c r="AQ23" s="642"/>
      <c r="AR23" s="642"/>
      <c r="AS23" s="642"/>
      <c r="AT23" s="642"/>
      <c r="AU23" s="642"/>
      <c r="AV23" s="642"/>
      <c r="AW23" s="642"/>
      <c r="AX23" s="632"/>
      <c r="AY23" s="646"/>
      <c r="AZ23" s="646"/>
      <c r="BA23" s="668" t="s">
        <v>4452</v>
      </c>
      <c r="BB23" s="646"/>
      <c r="BC23" s="646"/>
      <c r="BD23" s="632"/>
      <c r="BE23" s="650"/>
      <c r="BF23" s="650"/>
      <c r="BG23" s="650"/>
      <c r="BH23" s="650"/>
      <c r="BI23" s="650"/>
      <c r="BJ23" s="650"/>
      <c r="BK23" s="650"/>
      <c r="BL23" s="632"/>
      <c r="BM23" s="619" t="s">
        <v>5568</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5569</v>
      </c>
      <c r="B24" s="63" t="s">
        <v>1815</v>
      </c>
      <c r="C24" s="64" t="s">
        <v>819</v>
      </c>
      <c r="D24" s="65" t="s">
        <v>819</v>
      </c>
      <c r="E24" s="66" t="s">
        <v>820</v>
      </c>
      <c r="F24" s="67" t="s">
        <v>615</v>
      </c>
      <c r="G24" s="63" t="s">
        <v>2514</v>
      </c>
      <c r="H24" s="626" t="str">
        <f>HYPERLINK("https://twitter.com/Qbe_Root/status/1240777796600975360","53.98")</f>
        <v>53.98</v>
      </c>
      <c r="I24" s="589" t="s">
        <v>5570</v>
      </c>
      <c r="J24" s="657"/>
      <c r="K24" s="657"/>
      <c r="L24" s="657" t="s">
        <v>5571</v>
      </c>
      <c r="M24" s="631"/>
      <c r="N24" s="631"/>
      <c r="O24" s="631"/>
      <c r="P24" s="632"/>
      <c r="Q24" s="635"/>
      <c r="R24" s="635"/>
      <c r="S24" s="635"/>
      <c r="T24" s="635"/>
      <c r="U24" s="593" t="s">
        <v>188</v>
      </c>
      <c r="V24" s="658" t="s">
        <v>5572</v>
      </c>
      <c r="W24" s="632"/>
      <c r="X24" s="638" t="s">
        <v>4055</v>
      </c>
      <c r="Y24" s="640"/>
      <c r="Z24" s="638" t="s">
        <v>5573</v>
      </c>
      <c r="AA24" s="719" t="s">
        <v>5574</v>
      </c>
      <c r="AB24" s="638" t="s">
        <v>1539</v>
      </c>
      <c r="AC24" s="640"/>
      <c r="AD24" s="640"/>
      <c r="AE24" s="661" t="str">
        <f>HYPERLINK("https://twitter.com/Qbe_Root/status/1242884733232648192","56.04")</f>
        <v>56.04</v>
      </c>
      <c r="AF24" s="638" t="s">
        <v>5575</v>
      </c>
      <c r="AG24" s="640"/>
      <c r="AH24" s="632"/>
      <c r="AI24" s="642"/>
      <c r="AJ24" s="603" t="s">
        <v>156</v>
      </c>
      <c r="AK24" s="603" t="s">
        <v>5576</v>
      </c>
      <c r="AL24" s="666"/>
      <c r="AM24" s="642"/>
      <c r="AN24" s="97" t="s">
        <v>5577</v>
      </c>
      <c r="AO24" s="642"/>
      <c r="AP24" s="642"/>
      <c r="AQ24" s="642"/>
      <c r="AR24" s="642"/>
      <c r="AS24" s="642"/>
      <c r="AT24" s="642"/>
      <c r="AU24" s="603" t="s">
        <v>1406</v>
      </c>
      <c r="AV24" s="603" t="s">
        <v>5578</v>
      </c>
      <c r="AW24" s="642"/>
      <c r="AX24" s="632"/>
      <c r="AY24" s="646"/>
      <c r="AZ24" s="646"/>
      <c r="BA24" s="646"/>
      <c r="BB24" s="645" t="s">
        <v>5579</v>
      </c>
      <c r="BC24" s="646"/>
      <c r="BD24" s="632"/>
      <c r="BE24" s="650"/>
      <c r="BF24" s="650"/>
      <c r="BG24" s="650"/>
      <c r="BH24" s="650"/>
      <c r="BI24" s="614" t="s">
        <v>5580</v>
      </c>
      <c r="BJ24" s="650"/>
      <c r="BK24" s="614" t="s">
        <v>5581</v>
      </c>
      <c r="BL24" s="632"/>
      <c r="BM24" s="619" t="s">
        <v>5582</v>
      </c>
      <c r="BN24" s="652"/>
      <c r="BO24" s="652"/>
      <c r="BP24" s="652"/>
      <c r="BQ24" s="652"/>
      <c r="BR24" s="653" t="s">
        <v>5583</v>
      </c>
      <c r="BS24" s="652"/>
      <c r="BT24" s="720" t="str">
        <f>HYPERLINK("https://twitter.com/Qbe_Root/status/1400138849058275330", "1:53.21")</f>
        <v>1:53.21</v>
      </c>
      <c r="BU24" s="619" t="s">
        <v>2369</v>
      </c>
      <c r="BV24" s="632"/>
      <c r="BW24" s="655"/>
      <c r="BX24" s="655"/>
      <c r="BY24" s="655"/>
      <c r="BZ24" s="655"/>
      <c r="CA24" s="675" t="s">
        <v>5584</v>
      </c>
      <c r="CB24" s="655"/>
      <c r="CC24" s="655"/>
      <c r="CD24" s="655"/>
      <c r="CE24" s="655"/>
      <c r="CF24" s="655"/>
      <c r="CG24" s="655"/>
    </row>
    <row r="25">
      <c r="A25" s="518" t="s">
        <v>2512</v>
      </c>
      <c r="B25" s="130" t="s">
        <v>3486</v>
      </c>
      <c r="C25" s="131" t="s">
        <v>819</v>
      </c>
      <c r="D25" s="132" t="s">
        <v>819</v>
      </c>
      <c r="E25" s="133" t="s">
        <v>819</v>
      </c>
      <c r="F25" s="134" t="s">
        <v>819</v>
      </c>
      <c r="G25" s="130" t="s">
        <v>215</v>
      </c>
      <c r="H25" s="589"/>
      <c r="I25" s="631"/>
      <c r="J25" s="631"/>
      <c r="K25" s="631"/>
      <c r="L25" s="589" t="s">
        <v>5585</v>
      </c>
      <c r="M25" s="631"/>
      <c r="N25" s="589" t="s">
        <v>5586</v>
      </c>
      <c r="O25" s="589"/>
      <c r="P25" s="632"/>
      <c r="Q25" s="635"/>
      <c r="R25" s="635"/>
      <c r="S25" s="635"/>
      <c r="T25" s="635"/>
      <c r="U25" s="635"/>
      <c r="V25" s="593" t="s">
        <v>5587</v>
      </c>
      <c r="W25" s="632"/>
      <c r="X25" s="640"/>
      <c r="Y25" s="640"/>
      <c r="Z25" s="598" t="s">
        <v>5259</v>
      </c>
      <c r="AA25" s="598" t="s">
        <v>5588</v>
      </c>
      <c r="AB25" s="598" t="s">
        <v>5589</v>
      </c>
      <c r="AC25" s="598" t="s">
        <v>5590</v>
      </c>
      <c r="AD25" s="640"/>
      <c r="AE25" s="598" t="s">
        <v>2339</v>
      </c>
      <c r="AF25" s="640"/>
      <c r="AG25" s="598" t="s">
        <v>5591</v>
      </c>
      <c r="AH25" s="632"/>
      <c r="AI25" s="642"/>
      <c r="AJ25" s="642"/>
      <c r="AK25" s="642"/>
      <c r="AL25" s="642"/>
      <c r="AM25" s="642"/>
      <c r="AN25" s="603" t="s">
        <v>5592</v>
      </c>
      <c r="AO25" s="642"/>
      <c r="AP25" s="642"/>
      <c r="AQ25" s="642"/>
      <c r="AR25" s="642"/>
      <c r="AS25" s="642"/>
      <c r="AT25" s="642"/>
      <c r="AU25" s="603" t="s">
        <v>212</v>
      </c>
      <c r="AV25" s="642"/>
      <c r="AW25" s="603" t="s">
        <v>5593</v>
      </c>
      <c r="AX25" s="632"/>
      <c r="AY25" s="646"/>
      <c r="AZ25" s="646"/>
      <c r="BA25" s="646"/>
      <c r="BB25" s="678" t="s">
        <v>5594</v>
      </c>
      <c r="BC25" s="646"/>
      <c r="BD25" s="632"/>
      <c r="BE25" s="650"/>
      <c r="BF25" s="650"/>
      <c r="BG25" s="650"/>
      <c r="BH25" s="650"/>
      <c r="BI25" s="650"/>
      <c r="BJ25" s="614" t="s">
        <v>5595</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5596</v>
      </c>
      <c r="B26" s="63" t="s">
        <v>5597</v>
      </c>
      <c r="C26" s="64" t="s">
        <v>819</v>
      </c>
      <c r="D26" s="65" t="s">
        <v>819</v>
      </c>
      <c r="E26" s="66" t="s">
        <v>819</v>
      </c>
      <c r="F26" s="67" t="s">
        <v>819</v>
      </c>
      <c r="G26" s="63" t="s">
        <v>423</v>
      </c>
      <c r="H26" s="631"/>
      <c r="I26" s="631"/>
      <c r="J26" s="589" t="s">
        <v>5598</v>
      </c>
      <c r="K26" s="631"/>
      <c r="L26" s="631"/>
      <c r="M26" s="631"/>
      <c r="N26" s="631"/>
      <c r="O26" s="589" t="s">
        <v>5599</v>
      </c>
      <c r="P26" s="632"/>
      <c r="Q26" s="635"/>
      <c r="R26" s="635"/>
      <c r="S26" s="635"/>
      <c r="T26" s="635"/>
      <c r="U26" s="635"/>
      <c r="V26" s="593" t="s">
        <v>5600</v>
      </c>
      <c r="W26" s="632"/>
      <c r="X26" s="640"/>
      <c r="Y26" s="640"/>
      <c r="Z26" s="640"/>
      <c r="AA26" s="702"/>
      <c r="AB26" s="640"/>
      <c r="AC26" s="640"/>
      <c r="AD26" s="640"/>
      <c r="AE26" s="598" t="s">
        <v>2893</v>
      </c>
      <c r="AF26" s="598" t="s">
        <v>5601</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5602</v>
      </c>
      <c r="BC26" s="646"/>
      <c r="BD26" s="632"/>
      <c r="BE26" s="650"/>
      <c r="BF26" s="650"/>
      <c r="BG26" s="650"/>
      <c r="BH26" s="650"/>
      <c r="BI26" s="650"/>
      <c r="BJ26" s="650"/>
      <c r="BK26" s="614" t="s">
        <v>5603</v>
      </c>
      <c r="BL26" s="632"/>
      <c r="BM26" s="652"/>
      <c r="BN26" s="652"/>
      <c r="BO26" s="652"/>
      <c r="BP26" s="619" t="s">
        <v>5604</v>
      </c>
      <c r="BQ26" s="652"/>
      <c r="BR26" s="652"/>
      <c r="BS26" s="652"/>
      <c r="BT26" s="653" t="s">
        <v>5605</v>
      </c>
      <c r="BU26" s="619" t="s">
        <v>5606</v>
      </c>
      <c r="BV26" s="632"/>
      <c r="BW26" s="623" t="s">
        <v>5607</v>
      </c>
      <c r="BX26" s="655"/>
      <c r="BY26" s="675"/>
      <c r="BZ26" s="675"/>
      <c r="CA26" s="655"/>
      <c r="CB26" s="655"/>
      <c r="CC26" s="655"/>
      <c r="CD26" s="655"/>
      <c r="CE26" s="655"/>
      <c r="CF26" s="655"/>
      <c r="CG26" s="655"/>
    </row>
    <row r="27">
      <c r="A27" s="518" t="s">
        <v>3290</v>
      </c>
      <c r="B27" s="130" t="s">
        <v>2662</v>
      </c>
      <c r="C27" s="131" t="s">
        <v>819</v>
      </c>
      <c r="D27" s="132" t="s">
        <v>819</v>
      </c>
      <c r="E27" s="133" t="s">
        <v>819</v>
      </c>
      <c r="F27" s="134" t="s">
        <v>819</v>
      </c>
      <c r="G27" s="130" t="s">
        <v>4007</v>
      </c>
      <c r="H27" s="589" t="s">
        <v>4380</v>
      </c>
      <c r="I27" s="631"/>
      <c r="J27" s="631"/>
      <c r="K27" s="631"/>
      <c r="L27" s="589" t="s">
        <v>5608</v>
      </c>
      <c r="M27" s="631"/>
      <c r="N27" s="589" t="s">
        <v>5609</v>
      </c>
      <c r="O27" s="631"/>
      <c r="P27" s="632"/>
      <c r="Q27" s="593" t="s">
        <v>5528</v>
      </c>
      <c r="R27" s="635"/>
      <c r="S27" s="635"/>
      <c r="T27" s="635"/>
      <c r="U27" s="658" t="s">
        <v>5221</v>
      </c>
      <c r="V27" s="593" t="s">
        <v>5610</v>
      </c>
      <c r="W27" s="632"/>
      <c r="X27" s="640"/>
      <c r="Y27" s="640"/>
      <c r="Z27" s="598" t="s">
        <v>3141</v>
      </c>
      <c r="AA27" s="702"/>
      <c r="AB27" s="598" t="s">
        <v>1105</v>
      </c>
      <c r="AC27" s="598" t="s">
        <v>5611</v>
      </c>
      <c r="AD27" s="640"/>
      <c r="AE27" s="598" t="s">
        <v>5612</v>
      </c>
      <c r="AF27" s="640"/>
      <c r="AG27" s="598" t="s">
        <v>5613</v>
      </c>
      <c r="AH27" s="632"/>
      <c r="AI27" s="603" t="s">
        <v>5614</v>
      </c>
      <c r="AJ27" s="603" t="s">
        <v>5615</v>
      </c>
      <c r="AK27" s="603" t="s">
        <v>1374</v>
      </c>
      <c r="AL27" s="603"/>
      <c r="AM27" s="642"/>
      <c r="AN27" s="642"/>
      <c r="AO27" s="642"/>
      <c r="AP27" s="642"/>
      <c r="AQ27" s="603" t="s">
        <v>5616</v>
      </c>
      <c r="AR27" s="666"/>
      <c r="AS27" s="603" t="s">
        <v>5617</v>
      </c>
      <c r="AT27" s="603"/>
      <c r="AU27" s="642"/>
      <c r="AV27" s="642"/>
      <c r="AW27" s="603" t="s">
        <v>5618</v>
      </c>
      <c r="AX27" s="632"/>
      <c r="AY27" s="678"/>
      <c r="AZ27" s="678" t="s">
        <v>5619</v>
      </c>
      <c r="BA27" s="646"/>
      <c r="BB27" s="645" t="s">
        <v>5620</v>
      </c>
      <c r="BC27" s="646"/>
      <c r="BD27" s="632"/>
      <c r="BE27" s="614" t="s">
        <v>5621</v>
      </c>
      <c r="BF27" s="650"/>
      <c r="BG27" s="650"/>
      <c r="BH27" s="650"/>
      <c r="BI27" s="650"/>
      <c r="BJ27" s="614" t="s">
        <v>5622</v>
      </c>
      <c r="BK27" s="614" t="s">
        <v>5623</v>
      </c>
      <c r="BL27" s="632"/>
      <c r="BM27" s="652"/>
      <c r="BN27" s="652"/>
      <c r="BO27" s="652"/>
      <c r="BP27" s="619" t="s">
        <v>1647</v>
      </c>
      <c r="BQ27" s="653" t="s">
        <v>5624</v>
      </c>
      <c r="BR27" s="652"/>
      <c r="BS27" s="652"/>
      <c r="BT27" s="619" t="s">
        <v>5625</v>
      </c>
      <c r="BU27" s="619" t="s">
        <v>5626</v>
      </c>
      <c r="BV27" s="632"/>
      <c r="BW27" s="624"/>
      <c r="BX27" s="655"/>
      <c r="BY27" s="655"/>
      <c r="BZ27" s="655"/>
      <c r="CA27" s="655"/>
      <c r="CB27" s="655"/>
      <c r="CC27" s="655"/>
      <c r="CD27" s="655"/>
      <c r="CE27" s="655"/>
      <c r="CF27" s="655"/>
      <c r="CG27" s="655"/>
    </row>
    <row r="28">
      <c r="A28" s="704" t="s">
        <v>5627</v>
      </c>
      <c r="B28" s="63" t="s">
        <v>5628</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3866</v>
      </c>
      <c r="U28" s="635"/>
      <c r="V28" s="635" t="s">
        <v>5629</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3195</v>
      </c>
      <c r="B29" s="130" t="s">
        <v>3463</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4167</v>
      </c>
      <c r="B30" s="63" t="s">
        <v>3463</v>
      </c>
      <c r="C30" s="64" t="s">
        <v>819</v>
      </c>
      <c r="D30" s="65" t="s">
        <v>819</v>
      </c>
      <c r="E30" s="66" t="s">
        <v>819</v>
      </c>
      <c r="F30" s="67" t="s">
        <v>819</v>
      </c>
      <c r="G30" s="63" t="s">
        <v>320</v>
      </c>
      <c r="H30" s="631"/>
      <c r="I30" s="631"/>
      <c r="J30" s="631"/>
      <c r="K30" s="631"/>
      <c r="L30" s="589" t="s">
        <v>4161</v>
      </c>
      <c r="M30" s="631"/>
      <c r="N30" s="589" t="s">
        <v>5630</v>
      </c>
      <c r="O30" s="631"/>
      <c r="P30" s="632"/>
      <c r="Q30" s="635"/>
      <c r="R30" s="635"/>
      <c r="S30" s="635"/>
      <c r="T30" s="635"/>
      <c r="U30" s="658"/>
      <c r="V30" s="593" t="s">
        <v>5631</v>
      </c>
      <c r="W30" s="632"/>
      <c r="X30" s="640"/>
      <c r="Y30" s="640"/>
      <c r="Z30" s="638" t="s">
        <v>4354</v>
      </c>
      <c r="AA30" s="702"/>
      <c r="AB30" s="598" t="s">
        <v>409</v>
      </c>
      <c r="AC30" s="640"/>
      <c r="AD30" s="640"/>
      <c r="AE30" s="640"/>
      <c r="AF30" s="598" t="s">
        <v>5632</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5633</v>
      </c>
      <c r="BC30" s="646"/>
      <c r="BD30" s="632"/>
      <c r="BE30" s="650"/>
      <c r="BF30" s="650"/>
      <c r="BG30" s="650"/>
      <c r="BH30" s="650"/>
      <c r="BI30" s="650"/>
      <c r="BJ30" s="650"/>
      <c r="BK30" s="650"/>
      <c r="BL30" s="632"/>
      <c r="BM30" s="619" t="s">
        <v>3533</v>
      </c>
      <c r="BN30" s="652"/>
      <c r="BO30" s="652"/>
      <c r="BP30" s="652"/>
      <c r="BQ30" s="652"/>
      <c r="BR30" s="652"/>
      <c r="BS30" s="652"/>
      <c r="BT30" s="652"/>
      <c r="BU30" s="653" t="s">
        <v>5634</v>
      </c>
      <c r="BV30" s="632"/>
      <c r="BW30" s="655"/>
      <c r="BX30" s="655"/>
      <c r="BY30" s="655"/>
      <c r="BZ30" s="655"/>
      <c r="CA30" s="655"/>
      <c r="CB30" s="655"/>
      <c r="CC30" s="655"/>
      <c r="CD30" s="655"/>
      <c r="CE30" s="655"/>
      <c r="CF30" s="655"/>
      <c r="CG30" s="655"/>
    </row>
    <row r="31" ht="17.25" customHeight="1">
      <c r="A31" s="725" t="s">
        <v>1927</v>
      </c>
      <c r="B31" s="130" t="s">
        <v>215</v>
      </c>
      <c r="C31" s="131" t="s">
        <v>819</v>
      </c>
      <c r="D31" s="132" t="s">
        <v>819</v>
      </c>
      <c r="E31" s="133" t="s">
        <v>819</v>
      </c>
      <c r="F31" s="134" t="s">
        <v>819</v>
      </c>
      <c r="G31" s="130" t="s">
        <v>615</v>
      </c>
      <c r="H31" s="631"/>
      <c r="I31" s="631"/>
      <c r="J31" s="631"/>
      <c r="K31" s="631"/>
      <c r="L31" s="726" t="s">
        <v>5635</v>
      </c>
      <c r="M31" s="657" t="s">
        <v>1978</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5636</v>
      </c>
      <c r="BC31" s="646"/>
      <c r="BD31" s="632"/>
      <c r="BE31" s="651" t="s">
        <v>1988</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4816</v>
      </c>
      <c r="B32" s="63" t="s">
        <v>215</v>
      </c>
      <c r="C32" s="64" t="s">
        <v>820</v>
      </c>
      <c r="D32" s="65" t="s">
        <v>819</v>
      </c>
      <c r="E32" s="66" t="s">
        <v>820</v>
      </c>
      <c r="F32" s="67" t="s">
        <v>616</v>
      </c>
      <c r="G32" s="63" t="s">
        <v>321</v>
      </c>
      <c r="H32" s="589" t="s">
        <v>535</v>
      </c>
      <c r="I32" s="631"/>
      <c r="J32" s="631"/>
      <c r="K32" s="631"/>
      <c r="L32" s="631"/>
      <c r="M32" s="631"/>
      <c r="N32" s="589" t="s">
        <v>5637</v>
      </c>
      <c r="O32" s="631"/>
      <c r="P32" s="632"/>
      <c r="Q32" s="593" t="s">
        <v>5638</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5639</v>
      </c>
      <c r="BP32" s="652"/>
      <c r="BQ32" s="652"/>
      <c r="BR32" s="652"/>
      <c r="BS32" s="621" t="s">
        <v>5640</v>
      </c>
      <c r="BT32" s="652"/>
      <c r="BU32" s="619" t="s">
        <v>5641</v>
      </c>
      <c r="BV32" s="632"/>
      <c r="BW32" s="655"/>
      <c r="BX32" s="655"/>
      <c r="BY32" s="655"/>
      <c r="BZ32" s="655"/>
      <c r="CA32" s="655"/>
      <c r="CB32" s="655"/>
      <c r="CC32" s="655"/>
      <c r="CD32" s="655"/>
      <c r="CE32" s="655"/>
      <c r="CF32" s="701" t="s">
        <v>5642</v>
      </c>
      <c r="CG32" s="655"/>
    </row>
    <row r="33">
      <c r="A33" s="518" t="s">
        <v>4671</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5643</v>
      </c>
      <c r="AA33" s="702"/>
      <c r="AB33" s="598" t="s">
        <v>5644</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5645</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5646</v>
      </c>
      <c r="AJ34" s="603" t="s">
        <v>5647</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2930</v>
      </c>
      <c r="B35" s="130" t="s">
        <v>321</v>
      </c>
      <c r="C35" s="131" t="s">
        <v>819</v>
      </c>
      <c r="D35" s="132" t="s">
        <v>819</v>
      </c>
      <c r="E35" s="133" t="s">
        <v>819</v>
      </c>
      <c r="F35" s="134" t="s">
        <v>819</v>
      </c>
      <c r="G35" s="130" t="s">
        <v>615</v>
      </c>
      <c r="H35" s="631"/>
      <c r="I35" s="631"/>
      <c r="J35" s="631"/>
      <c r="K35" s="631"/>
      <c r="L35" s="631"/>
      <c r="M35" s="631"/>
      <c r="N35" s="589" t="s">
        <v>5648</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5649</v>
      </c>
      <c r="BC35" s="646"/>
      <c r="BD35" s="632"/>
      <c r="BE35" s="650"/>
      <c r="BF35" s="650"/>
      <c r="BG35" s="650"/>
      <c r="BH35" s="650"/>
      <c r="BI35" s="650"/>
      <c r="BJ35" s="650"/>
      <c r="BK35" s="650"/>
      <c r="BL35" s="632"/>
      <c r="BM35" s="652"/>
      <c r="BN35" s="652"/>
      <c r="BO35" s="652"/>
      <c r="BP35" s="652"/>
      <c r="BQ35" s="652"/>
      <c r="BR35" s="652"/>
      <c r="BS35" s="652"/>
      <c r="BT35" s="652"/>
      <c r="BU35" s="619" t="s">
        <v>5650</v>
      </c>
      <c r="BV35" s="632"/>
      <c r="BW35" s="655"/>
      <c r="BX35" s="655"/>
      <c r="BY35" s="655"/>
      <c r="BZ35" s="655"/>
      <c r="CA35" s="655"/>
      <c r="CB35" s="655"/>
      <c r="CC35" s="655"/>
      <c r="CD35" s="655"/>
      <c r="CE35" s="655"/>
      <c r="CF35" s="655"/>
      <c r="CG35" s="655"/>
    </row>
    <row r="36">
      <c r="A36" s="537" t="s">
        <v>3110</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5651</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4940</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3591</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5652</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4116</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4837</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5653</v>
      </c>
      <c r="BT40" s="652"/>
      <c r="BU40" s="652"/>
      <c r="BV40" s="632"/>
      <c r="BW40" s="655"/>
      <c r="BX40" s="655"/>
      <c r="BY40" s="655"/>
      <c r="BZ40" s="655"/>
      <c r="CA40" s="655"/>
      <c r="CB40" s="655"/>
      <c r="CC40" s="655"/>
      <c r="CD40" s="655"/>
      <c r="CE40" s="655"/>
      <c r="CF40" s="654" t="s">
        <v>3785</v>
      </c>
      <c r="CG40" s="655"/>
    </row>
    <row r="41">
      <c r="A41" s="518" t="s">
        <v>5654</v>
      </c>
      <c r="B41" s="130" t="s">
        <v>820</v>
      </c>
      <c r="C41" s="131" t="s">
        <v>819</v>
      </c>
      <c r="D41" s="132" t="s">
        <v>819</v>
      </c>
      <c r="E41" s="133" t="s">
        <v>819</v>
      </c>
      <c r="F41" s="134" t="s">
        <v>819</v>
      </c>
      <c r="G41" s="130" t="s">
        <v>820</v>
      </c>
      <c r="H41" s="589" t="s">
        <v>4476</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5202</v>
      </c>
      <c r="J1" s="728" t="s">
        <v>5659</v>
      </c>
      <c r="K1" s="729" t="s">
        <v>972</v>
      </c>
      <c r="L1" s="728" t="s">
        <v>5178</v>
      </c>
      <c r="M1" s="729" t="s">
        <v>5660</v>
      </c>
      <c r="N1" s="729" t="s">
        <v>5661</v>
      </c>
      <c r="O1" s="729" t="s">
        <v>5569</v>
      </c>
      <c r="P1" s="730" t="s">
        <v>5662</v>
      </c>
      <c r="Q1" s="728" t="s">
        <v>1685</v>
      </c>
      <c r="R1" s="729" t="s">
        <v>5555</v>
      </c>
      <c r="S1" s="728" t="s">
        <v>1240</v>
      </c>
      <c r="T1" s="729" t="s">
        <v>5147</v>
      </c>
      <c r="U1" s="729" t="s">
        <v>1265</v>
      </c>
      <c r="V1" s="729" t="s">
        <v>5663</v>
      </c>
      <c r="W1" s="729" t="s">
        <v>5664</v>
      </c>
      <c r="X1" s="729" t="s">
        <v>3290</v>
      </c>
      <c r="Y1" s="729" t="s">
        <v>1314</v>
      </c>
      <c r="Z1" s="729" t="s">
        <v>516</v>
      </c>
      <c r="AA1" s="728" t="s">
        <v>5665</v>
      </c>
      <c r="AB1" s="729" t="s">
        <v>5666</v>
      </c>
      <c r="AC1" s="729" t="s">
        <v>3075</v>
      </c>
      <c r="AD1" s="729" t="s">
        <v>2164</v>
      </c>
      <c r="AE1" s="729" t="s">
        <v>5667</v>
      </c>
      <c r="AF1" s="729" t="s">
        <v>5668</v>
      </c>
      <c r="AG1" s="729" t="s">
        <v>5669</v>
      </c>
      <c r="AH1" s="729" t="s">
        <v>5670</v>
      </c>
      <c r="AI1" s="730" t="s">
        <v>5521</v>
      </c>
      <c r="AJ1" s="729" t="s">
        <v>674</v>
      </c>
      <c r="AK1" s="729" t="s">
        <v>3195</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2117</v>
      </c>
      <c r="T2" s="733" t="s">
        <v>1268</v>
      </c>
      <c r="U2" s="733" t="s">
        <v>4094</v>
      </c>
      <c r="V2" s="733" t="s">
        <v>3764</v>
      </c>
      <c r="W2" s="733" t="s">
        <v>3783</v>
      </c>
      <c r="X2" s="733" t="s">
        <v>4818</v>
      </c>
      <c r="Y2" s="733" t="s">
        <v>4993</v>
      </c>
      <c r="Z2" s="733" t="s">
        <v>2166</v>
      </c>
      <c r="AA2" s="733" t="s">
        <v>3463</v>
      </c>
      <c r="AB2" s="733" t="s">
        <v>3463</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2027</v>
      </c>
      <c r="H3" s="735" t="s">
        <v>1316</v>
      </c>
      <c r="I3" s="735" t="s">
        <v>216</v>
      </c>
      <c r="J3" s="735" t="s">
        <v>5685</v>
      </c>
      <c r="K3" s="735" t="s">
        <v>3486</v>
      </c>
      <c r="L3" s="735" t="s">
        <v>99</v>
      </c>
      <c r="M3" s="735" t="s">
        <v>5682</v>
      </c>
      <c r="N3" s="735" t="s">
        <v>1244</v>
      </c>
      <c r="O3" s="735" t="s">
        <v>3675</v>
      </c>
      <c r="P3" s="735" t="s">
        <v>3764</v>
      </c>
      <c r="Q3" s="735" t="s">
        <v>3783</v>
      </c>
      <c r="R3" s="735" t="s">
        <v>101</v>
      </c>
      <c r="S3" s="735" t="s">
        <v>4814</v>
      </c>
      <c r="T3" s="735" t="s">
        <v>3463</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5525</v>
      </c>
      <c r="F4" s="739" t="s">
        <v>2167</v>
      </c>
      <c r="G4" s="739" t="s">
        <v>2662</v>
      </c>
      <c r="H4" s="739" t="s">
        <v>1316</v>
      </c>
      <c r="I4" s="739" t="s">
        <v>2307</v>
      </c>
      <c r="J4" s="739" t="s">
        <v>3783</v>
      </c>
      <c r="K4" s="739" t="s">
        <v>3486</v>
      </c>
      <c r="L4" s="739" t="s">
        <v>4481</v>
      </c>
      <c r="M4" s="739" t="s">
        <v>2027</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2118</v>
      </c>
      <c r="N7" s="748" t="s">
        <v>3595</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4638</v>
      </c>
      <c r="D11" s="746" t="s">
        <v>4638</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3229</v>
      </c>
      <c r="F12" s="748" t="s">
        <v>2082</v>
      </c>
      <c r="G12" s="748"/>
      <c r="H12" s="760"/>
      <c r="I12" s="748" t="s">
        <v>5706</v>
      </c>
      <c r="J12" s="748" t="s">
        <v>5707</v>
      </c>
      <c r="K12" s="748"/>
      <c r="L12" s="748"/>
      <c r="M12" s="746" t="s">
        <v>5708</v>
      </c>
      <c r="N12" s="746" t="s">
        <v>3596</v>
      </c>
      <c r="O12" s="746" t="s">
        <v>3079</v>
      </c>
      <c r="P12" s="748" t="s">
        <v>1767</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3113</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5712</v>
      </c>
      <c r="Q14" s="748" t="s">
        <v>3046</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2934</v>
      </c>
      <c r="O15" s="747" t="s">
        <v>1817</v>
      </c>
      <c r="P15" s="748" t="s">
        <v>2357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1997</v>
      </c>
      <c r="F16" s="746" t="s">
        <v>5507</v>
      </c>
      <c r="G16" s="748" t="s">
        <v>5713</v>
      </c>
      <c r="H16" s="748"/>
      <c r="I16" s="748"/>
      <c r="J16" s="748"/>
      <c r="K16" s="748"/>
      <c r="L16" s="746" t="s">
        <v>5507</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3177</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5189</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1975</v>
      </c>
      <c r="H20" s="746" t="s">
        <v>5727</v>
      </c>
      <c r="I20" s="746" t="str">
        <f>HYPERLINK("https://clips.twitch.tv/EnergeticBeautifulMallardRalpherZ","42.96")</f>
        <v>42.96</v>
      </c>
      <c r="J20" s="748" t="s">
        <v>875</v>
      </c>
      <c r="K20" s="749" t="s">
        <v>4948</v>
      </c>
      <c r="L20" s="748"/>
      <c r="M20" s="765" t="s">
        <v>2120</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5296</v>
      </c>
      <c r="D27" s="746" t="s">
        <v>5296</v>
      </c>
      <c r="E27" s="748"/>
      <c r="F27" s="748"/>
      <c r="G27" s="748"/>
      <c r="H27" s="746" t="s">
        <v>1398</v>
      </c>
      <c r="I27" s="748"/>
      <c r="J27" s="748"/>
      <c r="K27" s="749" t="s">
        <v>980</v>
      </c>
      <c r="L27" s="746" t="s">
        <v>5457</v>
      </c>
      <c r="M27" s="746" t="s">
        <v>2122</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2049</v>
      </c>
      <c r="D29" s="764" t="s">
        <v>2049</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1954</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2563</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1964</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1989</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2872</v>
      </c>
      <c r="D37" s="746" t="s">
        <v>2872</v>
      </c>
      <c r="E37" s="746" t="s">
        <v>828</v>
      </c>
      <c r="F37" s="748"/>
      <c r="G37" s="748"/>
      <c r="H37" s="746" t="s">
        <v>1324</v>
      </c>
      <c r="I37" s="746" t="s">
        <v>1324</v>
      </c>
      <c r="J37" s="748"/>
      <c r="K37" s="749" t="s">
        <v>981</v>
      </c>
      <c r="L37" s="746" t="s">
        <v>2872</v>
      </c>
      <c r="M37" s="746" t="s">
        <v>5769</v>
      </c>
      <c r="N37" s="746" t="s">
        <v>1934</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3032</v>
      </c>
      <c r="D38" s="746" t="s">
        <v>3032</v>
      </c>
      <c r="E38" s="746" t="s">
        <v>2069</v>
      </c>
      <c r="F38" s="748"/>
      <c r="G38" s="748"/>
      <c r="H38" s="748"/>
      <c r="I38" s="748"/>
      <c r="J38" s="748"/>
      <c r="K38" s="748"/>
      <c r="L38" s="748"/>
      <c r="M38" s="746" t="s">
        <v>2813</v>
      </c>
      <c r="N38" s="746" t="s">
        <v>410</v>
      </c>
      <c r="O38" s="748"/>
      <c r="P38" s="748"/>
      <c r="Q38" s="748"/>
      <c r="R38" s="748"/>
      <c r="S38" s="748"/>
      <c r="T38" s="748"/>
      <c r="U38" s="752"/>
      <c r="V38" s="748"/>
      <c r="W38" s="748"/>
      <c r="X38" s="763" t="s">
        <v>5513</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2366</v>
      </c>
      <c r="F39" s="748"/>
      <c r="G39" s="748"/>
      <c r="H39" s="748"/>
      <c r="I39" s="748"/>
      <c r="J39" s="748"/>
      <c r="K39" s="748"/>
      <c r="L39" s="748"/>
      <c r="M39" s="748"/>
      <c r="N39" s="748"/>
      <c r="O39" s="746" t="s">
        <v>5773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5774</v>
      </c>
      <c r="C41" s="745" t="s">
        <v>5775</v>
      </c>
      <c r="D41" s="748"/>
      <c r="E41" s="748"/>
      <c r="F41" s="748"/>
      <c r="G41" s="748"/>
      <c r="H41" s="748"/>
      <c r="I41" s="764" t="s">
        <v>5775</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5776</v>
      </c>
      <c r="C42" s="745" t="s">
        <v>5777</v>
      </c>
      <c r="D42" s="748"/>
      <c r="E42" s="748"/>
      <c r="F42" s="748"/>
      <c r="G42" s="748"/>
      <c r="H42" s="748"/>
      <c r="I42" s="764" t="s">
        <v>5777</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5778</v>
      </c>
      <c r="C43" s="745" t="s">
        <v>5779</v>
      </c>
      <c r="D43" s="748"/>
      <c r="E43" s="748"/>
      <c r="F43" s="748"/>
      <c r="G43" s="748"/>
      <c r="H43" s="748"/>
      <c r="I43" s="764" t="s">
        <v>5779</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5780</v>
      </c>
      <c r="B44" s="744" t="s">
        <v>5781</v>
      </c>
      <c r="C44" s="745" t="s">
        <v>2315</v>
      </c>
      <c r="D44" s="746" t="s">
        <v>2792</v>
      </c>
      <c r="E44" s="748"/>
      <c r="F44" s="748"/>
      <c r="G44" s="748"/>
      <c r="H44" s="760"/>
      <c r="I44" s="746" t="str">
        <f>HYPERLINK("https://youtu.be/WdBDZlWcLa8","16.95")</f>
        <v>16.95</v>
      </c>
      <c r="J44" s="746" t="str">
        <f>HYPERLINK("https://youtu.be/FwtG-kRM0SE","17.64")</f>
        <v>17.64</v>
      </c>
      <c r="K44" s="748"/>
      <c r="L44" s="748"/>
      <c r="M44" s="748"/>
      <c r="N44" s="748"/>
      <c r="O44" s="746" t="s">
        <v>2315</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5782</v>
      </c>
      <c r="C45" s="745" t="str">
        <f>HYPERLINK("https://clips.twitch.tv/CautiousAmorphousLlamaDxAbomb","15.96")</f>
        <v>15.96</v>
      </c>
      <c r="D45" s="746" t="s">
        <v>982</v>
      </c>
      <c r="E45" s="746" t="s">
        <v>1990</v>
      </c>
      <c r="F45" s="746" t="s">
        <v>332</v>
      </c>
      <c r="G45" s="746" t="s">
        <v>982</v>
      </c>
      <c r="H45" s="746" t="s">
        <v>982</v>
      </c>
      <c r="I45" s="746" t="s">
        <v>332</v>
      </c>
      <c r="J45" s="748" t="s">
        <v>233</v>
      </c>
      <c r="K45" s="749" t="s">
        <v>982</v>
      </c>
      <c r="L45" s="748"/>
      <c r="M45" s="746" t="s">
        <v>1990</v>
      </c>
      <c r="N45" s="746" t="s">
        <v>1935</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5783</v>
      </c>
      <c r="B46" s="744" t="s">
        <v>5689</v>
      </c>
      <c r="C46" s="745"/>
      <c r="D46" s="775" t="s">
        <v>5784</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5785</v>
      </c>
      <c r="B49" s="780" t="s">
        <v>5786</v>
      </c>
      <c r="C49" s="745" t="s">
        <v>2413</v>
      </c>
      <c r="D49" s="746" t="s">
        <v>2413</v>
      </c>
      <c r="E49" s="746" t="s">
        <v>833</v>
      </c>
      <c r="F49" s="746" t="s">
        <v>339</v>
      </c>
      <c r="G49" s="746" t="str">
        <f>HYPERLINK("https://clips.twitch.tv/AltruisticBrightClipsdadWholeWheat","51.57")</f>
        <v>51.57</v>
      </c>
      <c r="H49" s="781"/>
      <c r="I49" s="781" t="s">
        <v>4861</v>
      </c>
      <c r="J49" s="782" t="s">
        <v>2229</v>
      </c>
      <c r="K49" s="749" t="s">
        <v>1020</v>
      </c>
      <c r="L49" s="781"/>
      <c r="M49" s="746" t="s">
        <v>1234</v>
      </c>
      <c r="N49" s="763" t="s">
        <v>3363</v>
      </c>
      <c r="O49" s="781"/>
      <c r="P49" s="781" t="s">
        <v>2865</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5787</v>
      </c>
      <c r="C50" s="745" t="s">
        <v>1950</v>
      </c>
      <c r="D50" s="746" t="s">
        <v>1950</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5788</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5789</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5786</v>
      </c>
      <c r="C53" s="745" t="s">
        <v>2772</v>
      </c>
      <c r="D53" s="746" t="s">
        <v>3953</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5787</v>
      </c>
      <c r="C54" s="745" t="s">
        <v>5790</v>
      </c>
      <c r="D54" s="746" t="s">
        <v>5790</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5788</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5789</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5791</v>
      </c>
      <c r="B57" s="780" t="s">
        <v>5792</v>
      </c>
      <c r="C57" s="745" t="str">
        <f>HYPERLINK("https://youtu.be/WV5J-Ci9wPU","16.74")</f>
        <v>16.74</v>
      </c>
      <c r="D57" s="763" t="s">
        <v>3788</v>
      </c>
      <c r="E57" s="781"/>
      <c r="F57" s="782" t="s">
        <v>4410</v>
      </c>
      <c r="G57" s="781"/>
      <c r="H57" s="781"/>
      <c r="I57" s="781"/>
      <c r="J57" s="781" t="s">
        <v>5793</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5794</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5795</v>
      </c>
      <c r="C59" s="745" t="s">
        <v>5796</v>
      </c>
      <c r="D59" s="746" t="s">
        <v>4031</v>
      </c>
      <c r="E59" s="781"/>
      <c r="F59" s="746" t="s">
        <v>4031</v>
      </c>
      <c r="G59" s="781"/>
      <c r="H59" s="781"/>
      <c r="I59" s="781"/>
      <c r="J59" s="781"/>
      <c r="K59" s="781"/>
      <c r="L59" s="746" t="s">
        <v>5796</v>
      </c>
      <c r="M59" s="760"/>
      <c r="N59" s="781"/>
      <c r="O59" s="781"/>
      <c r="P59" s="781"/>
      <c r="Q59" s="781"/>
      <c r="R59" s="781"/>
      <c r="S59" s="781"/>
      <c r="T59" s="763" t="s">
        <v>5797</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5798</v>
      </c>
      <c r="B60" s="780" t="s">
        <v>5799</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5800</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5801</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5802</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5803</v>
      </c>
      <c r="C63" s="745" t="s">
        <v>692</v>
      </c>
      <c r="D63" s="763" t="s">
        <v>437</v>
      </c>
      <c r="E63" s="746" t="s">
        <v>234</v>
      </c>
      <c r="F63" s="746" t="s">
        <v>4715</v>
      </c>
      <c r="G63" s="763" t="s">
        <v>5804</v>
      </c>
      <c r="H63" s="746" t="s">
        <v>1402</v>
      </c>
      <c r="I63" s="782" t="s">
        <v>631</v>
      </c>
      <c r="J63" s="781" t="s">
        <v>125</v>
      </c>
      <c r="K63" s="749" t="s">
        <v>3084</v>
      </c>
      <c r="L63" s="781"/>
      <c r="M63" s="769" t="s">
        <v>2125</v>
      </c>
      <c r="N63" s="746" t="s">
        <v>3602</v>
      </c>
      <c r="O63" s="746" t="s">
        <v>4366</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5805</v>
      </c>
      <c r="B64" s="780" t="s">
        <v>5806</v>
      </c>
      <c r="C64" s="745" t="s">
        <v>2524</v>
      </c>
      <c r="D64" s="746" t="s">
        <v>2524</v>
      </c>
      <c r="E64" s="746" t="s">
        <v>5807</v>
      </c>
      <c r="F64" s="781"/>
      <c r="G64" s="781"/>
      <c r="H64" s="781"/>
      <c r="I64" s="781" t="s">
        <v>5808</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5809</v>
      </c>
      <c r="C65" s="745" t="s">
        <v>120</v>
      </c>
      <c r="D65" s="746" t="s">
        <v>120</v>
      </c>
      <c r="E65" s="746" t="s">
        <v>5176</v>
      </c>
      <c r="F65" s="746" t="s">
        <v>341</v>
      </c>
      <c r="G65" s="746" t="s">
        <v>438</v>
      </c>
      <c r="H65" s="746" t="s">
        <v>3507</v>
      </c>
      <c r="I65" s="781" t="s">
        <v>632</v>
      </c>
      <c r="J65" s="781" t="s">
        <v>5810</v>
      </c>
      <c r="K65" s="749" t="s">
        <v>990</v>
      </c>
      <c r="L65" s="781"/>
      <c r="M65" s="746" t="s">
        <v>2102</v>
      </c>
      <c r="N65" s="781"/>
      <c r="O65" s="746" t="s">
        <v>2321</v>
      </c>
      <c r="P65" s="781"/>
      <c r="Q65" s="781" t="s">
        <v>5811</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5812</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3048</v>
      </c>
      <c r="O66" s="781"/>
      <c r="P66" s="781" t="s">
        <v>503</v>
      </c>
      <c r="Q66" s="781" t="s">
        <v>3012</v>
      </c>
      <c r="R66" s="781"/>
      <c r="S66" s="781"/>
      <c r="T66" s="781"/>
      <c r="U66" s="781"/>
      <c r="V66" s="746" t="s">
        <v>2972</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5806</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5813</v>
      </c>
      <c r="C68" s="745" t="s">
        <v>884</v>
      </c>
      <c r="D68" s="746" t="s">
        <v>884</v>
      </c>
      <c r="E68" s="746" t="s">
        <v>5814</v>
      </c>
      <c r="F68" s="782" t="s">
        <v>5815</v>
      </c>
      <c r="G68" s="782"/>
      <c r="H68" s="781"/>
      <c r="I68" s="781"/>
      <c r="J68" s="785"/>
      <c r="K68" s="781"/>
      <c r="L68" s="781"/>
      <c r="M68" s="746" t="s">
        <v>5816</v>
      </c>
      <c r="N68" s="781"/>
      <c r="O68" s="763" t="s">
        <v>5817</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5818</v>
      </c>
      <c r="C69" s="745" t="s">
        <v>5819</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5820</v>
      </c>
      <c r="D70" s="746" t="s">
        <v>127</v>
      </c>
      <c r="E70" s="781"/>
      <c r="F70" s="747" t="str">
        <f>HYPERLINK("https://www.youtube.com/watch?v=8BrDAvD-IV4","1:01.54")</f>
        <v>1:01.54</v>
      </c>
      <c r="G70" s="782" t="s">
        <v>3959</v>
      </c>
      <c r="H70" s="781"/>
      <c r="I70" s="781"/>
      <c r="J70" s="746" t="s">
        <v>5821</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5822</v>
      </c>
      <c r="C71" s="745" t="s">
        <v>5823</v>
      </c>
      <c r="D71" s="746" t="s">
        <v>5823</v>
      </c>
      <c r="E71" s="782"/>
      <c r="F71" s="781"/>
      <c r="G71" s="793"/>
      <c r="H71" s="781"/>
      <c r="I71" s="781"/>
      <c r="J71" s="785"/>
      <c r="K71" s="781"/>
      <c r="L71" s="781"/>
      <c r="M71" s="746" t="s">
        <v>5824</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5825</v>
      </c>
      <c r="C72" s="745" t="s">
        <v>5826</v>
      </c>
      <c r="D72" s="746" t="s">
        <v>5826</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5827</v>
      </c>
      <c r="C73" s="745" t="s">
        <v>237</v>
      </c>
      <c r="D73" s="746" t="s">
        <v>3300</v>
      </c>
      <c r="E73" s="781"/>
      <c r="F73" s="760"/>
      <c r="G73" s="781"/>
      <c r="H73" s="746" t="s">
        <v>1404</v>
      </c>
      <c r="I73" s="781" t="s">
        <v>2039</v>
      </c>
      <c r="J73" s="747" t="str">
        <f>HYPERLINK("https://youtu.be/vycxuqUj3Q4","56.44")</f>
        <v>56.44</v>
      </c>
      <c r="K73" s="746" t="s">
        <v>5828</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5829</v>
      </c>
      <c r="B74" s="780" t="s">
        <v>5830</v>
      </c>
      <c r="C74" s="745" t="s">
        <v>5831</v>
      </c>
      <c r="D74" s="746" t="s">
        <v>5832</v>
      </c>
      <c r="E74" s="746" t="s">
        <v>5833</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5831</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5834</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5835</v>
      </c>
      <c r="C76" s="745" t="s">
        <v>5050</v>
      </c>
      <c r="D76" s="746" t="s">
        <v>5836</v>
      </c>
      <c r="E76" s="746" t="s">
        <v>838</v>
      </c>
      <c r="F76" s="746" t="s">
        <v>345</v>
      </c>
      <c r="G76" s="746" t="s">
        <v>345</v>
      </c>
      <c r="H76" s="746" t="s">
        <v>766</v>
      </c>
      <c r="I76" s="781" t="s">
        <v>1049</v>
      </c>
      <c r="J76" s="746" t="s">
        <v>5050</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5780</v>
      </c>
      <c r="B77" s="780" t="s">
        <v>5837</v>
      </c>
      <c r="C77" s="745" t="s">
        <v>4225</v>
      </c>
      <c r="D77" s="746" t="s">
        <v>4225</v>
      </c>
      <c r="E77" s="746" t="s">
        <v>1628</v>
      </c>
      <c r="F77" s="781" t="s">
        <v>2400</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5838</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5839</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5840</v>
      </c>
      <c r="C79" s="745" t="s">
        <v>2018</v>
      </c>
      <c r="D79" s="746" t="s">
        <v>2018</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5841</v>
      </c>
      <c r="C80" s="745" t="str">
        <f>HYPERLINK("https://clips.twitch.tv/TameArbitraryBurritoYouDontSay","15.00")</f>
        <v>15.00</v>
      </c>
      <c r="D80" s="746" t="s">
        <v>125</v>
      </c>
      <c r="E80" s="746" t="s">
        <v>634</v>
      </c>
      <c r="F80" s="746" t="s">
        <v>5842</v>
      </c>
      <c r="G80" s="763" t="s">
        <v>440</v>
      </c>
      <c r="H80" s="746" t="s">
        <v>440</v>
      </c>
      <c r="I80" s="781"/>
      <c r="J80" s="781"/>
      <c r="K80" s="749" t="s">
        <v>5843</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5783</v>
      </c>
      <c r="B81" s="780" t="s">
        <v>5844</v>
      </c>
      <c r="C81" s="745" t="s">
        <v>1503</v>
      </c>
      <c r="D81" s="746" t="s">
        <v>1503</v>
      </c>
      <c r="E81" s="781"/>
      <c r="F81" s="781"/>
      <c r="G81" s="781"/>
      <c r="H81" s="781"/>
      <c r="I81" s="747" t="str">
        <f>HYPERLINK("https://youtu.be/VjOXmvP4h2s","46.37")</f>
        <v>46.37</v>
      </c>
      <c r="J81" s="781" t="s">
        <v>5845</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5846</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5847</v>
      </c>
      <c r="D84" s="798" t="s">
        <v>5848</v>
      </c>
      <c r="E84" s="798" t="s">
        <v>5847</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2976</v>
      </c>
      <c r="J85" s="799" t="s">
        <v>1631</v>
      </c>
      <c r="K85" s="749" t="s">
        <v>998</v>
      </c>
      <c r="L85" s="799"/>
      <c r="M85" s="798" t="s">
        <v>1703</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4031</v>
      </c>
      <c r="H86" s="799"/>
      <c r="I86" s="805"/>
      <c r="J86" s="799"/>
      <c r="K86" s="799"/>
      <c r="L86" s="798" t="s">
        <v>2580</v>
      </c>
      <c r="M86" s="798" t="s">
        <v>5849</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5850</v>
      </c>
      <c r="B87" s="806" t="s">
        <v>5716</v>
      </c>
      <c r="C87" s="745" t="s">
        <v>5851</v>
      </c>
      <c r="D87" s="803"/>
      <c r="E87" s="798" t="s">
        <v>849</v>
      </c>
      <c r="F87" s="799"/>
      <c r="G87" s="798" t="s">
        <v>3014</v>
      </c>
      <c r="H87" s="799"/>
      <c r="I87" s="805" t="s">
        <v>3625</v>
      </c>
      <c r="J87" s="799"/>
      <c r="K87" s="799"/>
      <c r="L87" s="799"/>
      <c r="M87" s="799"/>
      <c r="N87" s="804" t="s">
        <v>1831</v>
      </c>
      <c r="O87" s="799"/>
      <c r="P87" s="799"/>
      <c r="Q87" s="799"/>
      <c r="R87" s="799"/>
      <c r="S87" s="798" t="s">
        <v>5851</v>
      </c>
      <c r="T87" s="799"/>
      <c r="U87" s="799"/>
      <c r="V87" s="799"/>
      <c r="W87" s="799"/>
      <c r="X87" s="799"/>
      <c r="Y87" s="798" t="s">
        <v>5852</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5791</v>
      </c>
      <c r="B88" s="807" t="s">
        <v>5853</v>
      </c>
      <c r="C88" s="745" t="s">
        <v>769</v>
      </c>
      <c r="D88" s="803"/>
      <c r="E88" s="799"/>
      <c r="F88" s="799"/>
      <c r="G88" s="798" t="s">
        <v>446</v>
      </c>
      <c r="H88" s="799"/>
      <c r="I88" s="799" t="s">
        <v>5208</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5854</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5798</v>
      </c>
      <c r="B90" s="807" t="s">
        <v>5855</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5805</v>
      </c>
      <c r="B91" s="807" t="s">
        <v>5853</v>
      </c>
      <c r="C91" s="810" t="s">
        <v>1001</v>
      </c>
      <c r="D91" s="803"/>
      <c r="E91" s="799"/>
      <c r="F91" s="799"/>
      <c r="G91" s="804" t="s">
        <v>448</v>
      </c>
      <c r="H91" s="799"/>
      <c r="I91" s="799" t="s">
        <v>5856</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5857</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5853</v>
      </c>
      <c r="C93" s="745" t="s">
        <v>5858</v>
      </c>
      <c r="D93" s="798" t="s">
        <v>2471</v>
      </c>
      <c r="E93" s="798" t="s">
        <v>3791</v>
      </c>
      <c r="F93" s="799"/>
      <c r="G93" s="799"/>
      <c r="H93" s="799"/>
      <c r="I93" s="799"/>
      <c r="J93" s="800" t="str">
        <f>HYPERLINK("https://youtu.be/fN_8rgua0Xs","36.26")</f>
        <v>36.26</v>
      </c>
      <c r="K93" s="799"/>
      <c r="L93" s="798" t="s">
        <v>5858</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5857</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5853</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5857</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5829</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5857</v>
      </c>
      <c r="C98" s="745" t="s">
        <v>2046</v>
      </c>
      <c r="D98" s="803"/>
      <c r="E98" s="799"/>
      <c r="F98" s="799"/>
      <c r="G98" s="798" t="s">
        <v>450</v>
      </c>
      <c r="H98" s="799"/>
      <c r="I98" s="799" t="s">
        <v>5859</v>
      </c>
      <c r="J98" s="799"/>
      <c r="K98" s="749" t="s">
        <v>1882</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5780</v>
      </c>
      <c r="B99" s="807" t="s">
        <v>5781</v>
      </c>
      <c r="C99" s="745" t="s">
        <v>5860</v>
      </c>
      <c r="D99" s="798" t="s">
        <v>5860</v>
      </c>
      <c r="E99" s="798" t="s">
        <v>316</v>
      </c>
      <c r="F99" s="814" t="s">
        <v>2795</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5782</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5783</v>
      </c>
      <c r="B101" s="807" t="s">
        <v>5861</v>
      </c>
      <c r="C101" s="745" t="s">
        <v>2200</v>
      </c>
      <c r="D101" s="803"/>
      <c r="E101" s="798" t="s">
        <v>2200</v>
      </c>
      <c r="F101" s="799"/>
      <c r="G101" s="799"/>
      <c r="H101" s="799"/>
      <c r="I101" s="799"/>
      <c r="J101" s="799" t="s">
        <v>4133</v>
      </c>
      <c r="K101" s="799"/>
      <c r="L101" s="799"/>
      <c r="M101" s="798" t="s">
        <v>5862</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5863</v>
      </c>
      <c r="C102" s="745" t="s">
        <v>2771</v>
      </c>
      <c r="D102" s="803"/>
      <c r="E102" s="798" t="s">
        <v>2771</v>
      </c>
      <c r="F102" s="805"/>
      <c r="G102" s="798" t="s">
        <v>392</v>
      </c>
      <c r="H102" s="799"/>
      <c r="I102" s="803"/>
      <c r="J102" s="799"/>
      <c r="K102" s="799"/>
      <c r="L102" s="799"/>
      <c r="M102" s="749" t="s">
        <v>417</v>
      </c>
      <c r="N102" s="798" t="s">
        <v>2627</v>
      </c>
      <c r="O102" s="799"/>
      <c r="P102" s="799" t="s">
        <v>5491</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5864</v>
      </c>
      <c r="C103" s="745" t="s">
        <v>5865</v>
      </c>
      <c r="D103" s="798" t="s">
        <v>5865</v>
      </c>
      <c r="E103" s="804" t="s">
        <v>209</v>
      </c>
      <c r="F103" s="798" t="s">
        <v>356</v>
      </c>
      <c r="G103" s="799"/>
      <c r="H103" s="798" t="s">
        <v>3088</v>
      </c>
      <c r="I103" s="798" t="s">
        <v>1411</v>
      </c>
      <c r="J103" s="799"/>
      <c r="K103" s="749" t="s">
        <v>5866</v>
      </c>
      <c r="L103" s="798" t="s">
        <v>5867</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5868</v>
      </c>
      <c r="C104" s="745" t="s">
        <v>5869</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5870</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5871</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5872</v>
      </c>
      <c r="B109" s="818"/>
      <c r="C109" s="745" t="s">
        <v>5873</v>
      </c>
      <c r="D109" s="798" t="s">
        <v>5873</v>
      </c>
      <c r="E109" s="799"/>
      <c r="F109" s="814"/>
      <c r="G109" s="798" t="s">
        <v>5873</v>
      </c>
      <c r="H109" s="799"/>
      <c r="I109" s="799"/>
      <c r="J109" s="799"/>
      <c r="K109" s="799"/>
      <c r="L109" s="799"/>
      <c r="M109" s="799"/>
      <c r="N109" s="799"/>
      <c r="O109" s="804" t="s">
        <v>5874</v>
      </c>
      <c r="P109" s="799"/>
      <c r="Q109" s="799"/>
      <c r="R109" s="799"/>
      <c r="S109" s="799"/>
      <c r="T109" s="804" t="s">
        <v>5875</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1942</v>
      </c>
      <c r="L110" s="799"/>
      <c r="M110" s="798" t="s">
        <v>2130</v>
      </c>
      <c r="N110" s="798" t="s">
        <v>3613</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2797</v>
      </c>
      <c r="F112" s="798" t="s">
        <v>255</v>
      </c>
      <c r="G112" s="798" t="s">
        <v>457</v>
      </c>
      <c r="H112" s="798" t="s">
        <v>1411</v>
      </c>
      <c r="I112" s="799" t="s">
        <v>644</v>
      </c>
      <c r="J112" s="799" t="s">
        <v>3123</v>
      </c>
      <c r="K112" s="749" t="s">
        <v>1010</v>
      </c>
      <c r="L112" s="799"/>
      <c r="M112" s="798" t="s">
        <v>2132</v>
      </c>
      <c r="N112" s="804" t="s">
        <v>177</v>
      </c>
      <c r="O112" s="799"/>
      <c r="P112" s="799" t="s">
        <v>5876</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5877</v>
      </c>
      <c r="D113" s="798" t="s">
        <v>5877</v>
      </c>
      <c r="E113" s="798" t="s">
        <v>809</v>
      </c>
      <c r="F113" s="798" t="s">
        <v>5878</v>
      </c>
      <c r="G113" s="798" t="s">
        <v>1104</v>
      </c>
      <c r="H113" s="799"/>
      <c r="I113" s="799"/>
      <c r="J113" s="803"/>
      <c r="K113" s="799"/>
      <c r="L113" s="799"/>
      <c r="M113" s="798" t="s">
        <v>5879</v>
      </c>
      <c r="N113" s="799"/>
      <c r="O113" s="799"/>
      <c r="P113" s="799"/>
      <c r="Q113" s="799"/>
      <c r="R113" s="799"/>
      <c r="S113" s="799"/>
      <c r="T113" s="799"/>
      <c r="U113" s="799"/>
      <c r="V113" s="799"/>
      <c r="W113" s="799"/>
      <c r="X113" s="799"/>
      <c r="Y113" s="799"/>
      <c r="Z113" s="799"/>
      <c r="AA113" s="799"/>
      <c r="AB113" s="799"/>
      <c r="AC113" s="799"/>
      <c r="AD113" s="798" t="s">
        <v>5880</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5881</v>
      </c>
      <c r="C114" s="745" t="s">
        <v>3093</v>
      </c>
      <c r="D114" s="803"/>
      <c r="E114" s="798" t="s">
        <v>3093</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5882</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5798</v>
      </c>
      <c r="B116" s="825" t="s">
        <v>5883</v>
      </c>
      <c r="C116" s="745" t="s">
        <v>5884</v>
      </c>
      <c r="D116" s="803"/>
      <c r="E116" s="799"/>
      <c r="F116" s="799"/>
      <c r="G116" s="799"/>
      <c r="H116" s="799"/>
      <c r="I116" s="803"/>
      <c r="J116" s="799"/>
      <c r="K116" s="799"/>
      <c r="L116" s="799"/>
      <c r="M116" s="798" t="s">
        <v>4145</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5885</v>
      </c>
      <c r="C117" s="745" t="s">
        <v>5000</v>
      </c>
      <c r="D117" s="803"/>
      <c r="E117" s="798" t="s">
        <v>5886</v>
      </c>
      <c r="F117" s="799"/>
      <c r="G117" s="799"/>
      <c r="H117" s="799"/>
      <c r="I117" s="799"/>
      <c r="J117" s="803"/>
      <c r="K117" s="799"/>
      <c r="L117" s="799"/>
      <c r="M117" s="799"/>
      <c r="N117" s="826" t="s">
        <v>2385</v>
      </c>
      <c r="O117" s="799"/>
      <c r="P117" s="799"/>
      <c r="Q117" s="799"/>
      <c r="R117" s="799"/>
      <c r="S117" s="799"/>
      <c r="T117" s="798" t="s">
        <v>5000</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5887</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5888</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5889</v>
      </c>
      <c r="C119" s="745" t="s">
        <v>144</v>
      </c>
      <c r="D119" s="798" t="s">
        <v>144</v>
      </c>
      <c r="E119" s="799"/>
      <c r="F119" s="798" t="s">
        <v>5890</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5891</v>
      </c>
      <c r="C120" s="745" t="s">
        <v>5892</v>
      </c>
      <c r="D120" s="803"/>
      <c r="E120" s="798" t="s">
        <v>5893</v>
      </c>
      <c r="F120" s="799"/>
      <c r="G120" s="799"/>
      <c r="H120" s="798" t="s">
        <v>5892</v>
      </c>
      <c r="I120" s="799"/>
      <c r="J120" s="800" t="str">
        <f>HYPERLINK("https://youtu.be/wzsts4r5VHY","56.24")</f>
        <v>56.24</v>
      </c>
      <c r="K120" s="799"/>
      <c r="L120" s="799"/>
      <c r="M120" s="799"/>
      <c r="N120" s="798" t="s">
        <v>3156</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5894</v>
      </c>
      <c r="C121" s="745" t="s">
        <v>5895</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5896</v>
      </c>
      <c r="C122" s="745" t="s">
        <v>3768</v>
      </c>
      <c r="D122" s="803"/>
      <c r="E122" s="798" t="s">
        <v>3768</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5897</v>
      </c>
      <c r="C123" s="745" t="s">
        <v>5729</v>
      </c>
      <c r="D123" s="803"/>
      <c r="E123" s="798" t="s">
        <v>5729</v>
      </c>
      <c r="F123" s="799"/>
      <c r="G123" s="804" t="s">
        <v>460</v>
      </c>
      <c r="H123" s="798" t="s">
        <v>5898</v>
      </c>
      <c r="I123" s="799"/>
      <c r="J123" s="799"/>
      <c r="K123" s="749" t="s">
        <v>5899</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5900</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5901</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5900</v>
      </c>
      <c r="C126" s="745" t="s">
        <v>556</v>
      </c>
      <c r="D126" s="798" t="s">
        <v>556</v>
      </c>
      <c r="E126" s="798" t="s">
        <v>1888</v>
      </c>
      <c r="F126" s="798" t="s">
        <v>5902</v>
      </c>
      <c r="G126" s="799"/>
      <c r="H126" s="799"/>
      <c r="I126" s="799"/>
      <c r="J126" s="799" t="s">
        <v>2954</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5901</v>
      </c>
      <c r="C127" s="745" t="s">
        <v>5903</v>
      </c>
      <c r="D127" s="798" t="s">
        <v>5903</v>
      </c>
      <c r="E127" s="798" t="s">
        <v>857</v>
      </c>
      <c r="F127" s="798" t="s">
        <v>5903</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5904</v>
      </c>
      <c r="Q127" s="799" t="s">
        <v>182</v>
      </c>
      <c r="R127" s="799"/>
      <c r="S127" s="814" t="s">
        <v>5905</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5906</v>
      </c>
      <c r="B128" s="828" t="s">
        <v>5907</v>
      </c>
      <c r="C128" s="745" t="s">
        <v>5908</v>
      </c>
      <c r="D128" s="798" t="s">
        <v>5908</v>
      </c>
      <c r="E128" s="814"/>
      <c r="F128" s="799"/>
      <c r="G128" s="798" t="s">
        <v>5909</v>
      </c>
      <c r="H128" s="829"/>
      <c r="I128" s="814" t="s">
        <v>5910</v>
      </c>
      <c r="J128" s="814" t="s">
        <v>5911</v>
      </c>
      <c r="K128" s="749" t="s">
        <v>1015</v>
      </c>
      <c r="L128" s="799" t="s">
        <v>5912</v>
      </c>
      <c r="M128" s="799"/>
      <c r="N128" s="799"/>
      <c r="O128" s="799"/>
      <c r="P128" s="799" t="s">
        <v>3847</v>
      </c>
      <c r="Q128" s="799"/>
      <c r="R128" s="799"/>
      <c r="S128" s="799"/>
      <c r="T128" s="799"/>
      <c r="U128" s="799"/>
      <c r="V128" s="799"/>
      <c r="W128" s="799"/>
      <c r="X128" s="799"/>
      <c r="Y128" s="799"/>
      <c r="Z128" s="799"/>
      <c r="AA128" s="799"/>
      <c r="AB128" s="799"/>
      <c r="AC128" s="799"/>
      <c r="AD128" s="799"/>
      <c r="AE128" s="798" t="s">
        <v>5205</v>
      </c>
      <c r="AF128" s="799"/>
      <c r="AG128" s="799"/>
      <c r="AH128" s="799"/>
      <c r="AI128" s="814" t="s">
        <v>5913</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5914</v>
      </c>
      <c r="C129" s="745" t="s">
        <v>5915</v>
      </c>
      <c r="D129" s="803"/>
      <c r="E129" s="798" t="s">
        <v>858</v>
      </c>
      <c r="F129" s="827"/>
      <c r="G129" s="799"/>
      <c r="H129" s="798" t="s">
        <v>5915</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5916</v>
      </c>
      <c r="C130" s="745" t="s">
        <v>5547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5917</v>
      </c>
      <c r="C131" s="745" t="s">
        <v>646</v>
      </c>
      <c r="D131" s="803"/>
      <c r="E131" s="799"/>
      <c r="F131" s="798" t="s">
        <v>5918</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5919</v>
      </c>
      <c r="B132" s="828" t="s">
        <v>5907</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5914</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5916</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5917</v>
      </c>
      <c r="C135" s="745" t="s">
        <v>5008</v>
      </c>
      <c r="D135" s="827"/>
      <c r="E135" s="827"/>
      <c r="F135" s="798" t="s">
        <v>4447</v>
      </c>
      <c r="G135" s="799"/>
      <c r="H135" s="799"/>
      <c r="I135" s="798" t="s">
        <v>5008</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5920</v>
      </c>
      <c r="B136" s="828" t="s">
        <v>5921</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5922</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5923</v>
      </c>
      <c r="B138" s="828" t="s">
        <v>5924</v>
      </c>
      <c r="C138" s="745" t="s">
        <v>2651</v>
      </c>
      <c r="D138" s="827"/>
      <c r="E138" s="827"/>
      <c r="F138" s="798" t="s">
        <v>1474</v>
      </c>
      <c r="G138" s="799"/>
      <c r="H138" s="799"/>
      <c r="I138" s="798" t="s">
        <v>5925</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5926</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5927</v>
      </c>
      <c r="C140" s="745" t="s">
        <v>504</v>
      </c>
      <c r="D140" s="827"/>
      <c r="E140" s="827"/>
      <c r="F140" s="799"/>
      <c r="G140" s="799"/>
      <c r="H140" s="799"/>
      <c r="I140" s="798" t="s">
        <v>5928</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5929</v>
      </c>
      <c r="C141" s="745" t="s">
        <v>5006</v>
      </c>
      <c r="D141" s="827"/>
      <c r="E141" s="827"/>
      <c r="F141" s="798" t="s">
        <v>5930</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5931</v>
      </c>
      <c r="E142" s="798" t="s">
        <v>5932</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5780</v>
      </c>
      <c r="B143" s="830" t="s">
        <v>5933</v>
      </c>
      <c r="C143" s="745" t="s">
        <v>2341</v>
      </c>
      <c r="D143" s="803"/>
      <c r="E143" s="798" t="s">
        <v>2341</v>
      </c>
      <c r="F143" s="799"/>
      <c r="G143" s="799"/>
      <c r="H143" s="798" t="s">
        <v>2341</v>
      </c>
      <c r="I143" s="799"/>
      <c r="J143" s="799"/>
      <c r="K143" s="799"/>
      <c r="L143" s="799"/>
      <c r="M143" s="798" t="s">
        <v>3993</v>
      </c>
      <c r="N143" s="814" t="s">
        <v>2549</v>
      </c>
      <c r="O143" s="798" t="s">
        <v>2341</v>
      </c>
      <c r="P143" s="799"/>
      <c r="Q143" s="799"/>
      <c r="R143" s="799"/>
      <c r="S143" s="799"/>
      <c r="T143" s="799"/>
      <c r="U143" s="798" t="s">
        <v>2341</v>
      </c>
      <c r="V143" s="799"/>
      <c r="W143" s="799"/>
      <c r="X143" s="799"/>
      <c r="Y143" s="799"/>
      <c r="Z143" s="799"/>
      <c r="AA143" s="799"/>
      <c r="AB143" s="798" t="s">
        <v>5934</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5935</v>
      </c>
      <c r="C144" s="745" t="s">
        <v>1462</v>
      </c>
      <c r="D144" s="798" t="s">
        <v>5936</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5783</v>
      </c>
      <c r="B145" s="818"/>
      <c r="C145" s="745" t="s">
        <v>5937</v>
      </c>
      <c r="D145" s="803"/>
      <c r="E145" s="799"/>
      <c r="F145" s="799"/>
      <c r="G145" s="804" t="s">
        <v>463</v>
      </c>
      <c r="H145" s="799"/>
      <c r="I145" s="798" t="s">
        <v>5937</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5938</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5939</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5940</v>
      </c>
      <c r="B149" s="835" t="s">
        <v>5941</v>
      </c>
      <c r="C149" s="745" t="s">
        <v>5942</v>
      </c>
      <c r="D149" s="746" t="s">
        <v>5942</v>
      </c>
      <c r="E149" s="746" t="s">
        <v>5943</v>
      </c>
      <c r="F149" s="746" t="s">
        <v>5944</v>
      </c>
      <c r="G149" s="746" t="s">
        <v>5944</v>
      </c>
      <c r="H149" s="781"/>
      <c r="I149" s="781"/>
      <c r="J149" s="782"/>
      <c r="K149" s="781"/>
      <c r="L149" s="781"/>
      <c r="M149" s="746" t="s">
        <v>716</v>
      </c>
      <c r="N149" s="781"/>
      <c r="O149" s="746" t="s">
        <v>5945</v>
      </c>
      <c r="P149" s="781"/>
      <c r="Q149" s="781"/>
      <c r="R149" s="781"/>
      <c r="S149" s="781"/>
      <c r="T149" s="781"/>
      <c r="U149" s="781"/>
      <c r="V149" s="781"/>
      <c r="W149" s="781"/>
      <c r="X149" s="781"/>
      <c r="Y149" s="763" t="s">
        <v>5946</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5947</v>
      </c>
      <c r="C150" s="745" t="s">
        <v>5948</v>
      </c>
      <c r="D150" s="746" t="s">
        <v>5948</v>
      </c>
      <c r="E150" s="781"/>
      <c r="F150" s="781"/>
      <c r="G150" s="781"/>
      <c r="H150" s="781"/>
      <c r="I150" s="781"/>
      <c r="J150" s="782"/>
      <c r="K150" s="781"/>
      <c r="L150" s="746" t="s">
        <v>5948</v>
      </c>
      <c r="M150" s="757"/>
      <c r="N150" s="781"/>
      <c r="O150" s="781"/>
      <c r="P150" s="781"/>
      <c r="Q150" s="781"/>
      <c r="R150" s="781"/>
      <c r="S150" s="781"/>
      <c r="T150" s="746" t="s">
        <v>5942</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5949</v>
      </c>
      <c r="B151" s="835" t="s">
        <v>5689</v>
      </c>
      <c r="C151" s="745" t="s">
        <v>5950</v>
      </c>
      <c r="D151" s="746" t="s">
        <v>5950</v>
      </c>
      <c r="E151" s="781"/>
      <c r="F151" s="781"/>
      <c r="G151" s="746" t="s">
        <v>4749</v>
      </c>
      <c r="H151" s="781"/>
      <c r="I151" s="781"/>
      <c r="J151" s="782"/>
      <c r="K151" s="781"/>
      <c r="L151" s="746" t="s">
        <v>2031</v>
      </c>
      <c r="M151" s="746" t="s">
        <v>1584</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5951</v>
      </c>
      <c r="B152" s="839" t="s">
        <v>5689</v>
      </c>
      <c r="C152" s="745" t="s">
        <v>5952</v>
      </c>
      <c r="D152" s="746" t="s">
        <v>311</v>
      </c>
      <c r="E152" s="746" t="s">
        <v>5952</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5953</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5954</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5955</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5956</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5957</v>
      </c>
      <c r="C156" s="745" t="s">
        <v>5958</v>
      </c>
      <c r="D156" s="746" t="s">
        <v>5958</v>
      </c>
      <c r="E156" s="746" t="s">
        <v>863</v>
      </c>
      <c r="F156" s="746" t="s">
        <v>4611</v>
      </c>
      <c r="G156" s="746" t="s">
        <v>863</v>
      </c>
      <c r="H156" s="746" t="s">
        <v>1420</v>
      </c>
      <c r="I156" s="781" t="s">
        <v>4697</v>
      </c>
      <c r="J156" s="781" t="s">
        <v>1197</v>
      </c>
      <c r="K156" s="749" t="s">
        <v>2860</v>
      </c>
      <c r="L156" s="781"/>
      <c r="M156" s="746" t="s">
        <v>2140</v>
      </c>
      <c r="N156" s="746" t="s">
        <v>3619</v>
      </c>
      <c r="O156" s="781"/>
      <c r="P156" s="781" t="s">
        <v>5959</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5960</v>
      </c>
      <c r="C157" s="745" t="s">
        <v>2333</v>
      </c>
      <c r="D157" s="747" t="str">
        <f>HYPERLINK("https://youtu.be/mULl021u2oE","33.61")</f>
        <v>33.61</v>
      </c>
      <c r="E157" s="781"/>
      <c r="F157" s="746" t="s">
        <v>5961</v>
      </c>
      <c r="G157" s="781"/>
      <c r="H157" s="781"/>
      <c r="I157" s="781" t="s">
        <v>2443</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5962</v>
      </c>
      <c r="B158" s="842" t="s">
        <v>5799</v>
      </c>
      <c r="C158" s="745" t="s">
        <v>5963</v>
      </c>
      <c r="D158" s="785"/>
      <c r="E158" s="746" t="s">
        <v>5963</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5964</v>
      </c>
      <c r="C159" s="745" t="s">
        <v>5965</v>
      </c>
      <c r="D159" s="746" t="s">
        <v>5965</v>
      </c>
      <c r="E159" s="781"/>
      <c r="F159" s="782"/>
      <c r="G159" s="781"/>
      <c r="H159" s="781"/>
      <c r="I159" s="782"/>
      <c r="J159" s="781"/>
      <c r="K159" s="781"/>
      <c r="L159" s="781"/>
      <c r="M159" s="746" t="s">
        <v>5966</v>
      </c>
      <c r="N159" s="781"/>
      <c r="O159" s="781"/>
      <c r="P159" s="781"/>
      <c r="Q159" s="781"/>
      <c r="R159" s="781"/>
      <c r="S159" s="781"/>
      <c r="T159" s="763" t="s">
        <v>2607</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5967</v>
      </c>
      <c r="B160" s="842" t="s">
        <v>5799</v>
      </c>
      <c r="C160" s="745" t="s">
        <v>5968</v>
      </c>
      <c r="D160" s="785"/>
      <c r="E160" s="746" t="s">
        <v>5968</v>
      </c>
      <c r="F160" s="782"/>
      <c r="G160" s="760"/>
      <c r="H160" s="781"/>
      <c r="I160" s="782"/>
      <c r="J160" s="781"/>
      <c r="K160" s="746" t="s">
        <v>5969</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5964</v>
      </c>
      <c r="C161" s="745" t="s">
        <v>5970</v>
      </c>
      <c r="D161" s="746" t="s">
        <v>5970</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5970</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5971</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5972</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5973</v>
      </c>
      <c r="C164" s="745" t="s">
        <v>5974</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5975</v>
      </c>
      <c r="C165" s="745" t="s">
        <v>414</v>
      </c>
      <c r="D165" s="785"/>
      <c r="E165" s="746" t="s">
        <v>414</v>
      </c>
      <c r="F165" s="781"/>
      <c r="G165" s="781"/>
      <c r="H165" s="781"/>
      <c r="I165" s="746" t="str">
        <f>HYPERLINK("https://clips.twitch.tv/WealthyNiceSalamanderOpieOP","24.62")</f>
        <v>24.62</v>
      </c>
      <c r="J165" s="782" t="s">
        <v>5976</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5977</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5972</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5973</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5975</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5978</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5977</v>
      </c>
      <c r="C170" s="745" t="s">
        <v>5943</v>
      </c>
      <c r="D170" s="785"/>
      <c r="E170" s="781"/>
      <c r="F170" s="781"/>
      <c r="G170" s="760"/>
      <c r="H170" s="781"/>
      <c r="I170" s="781"/>
      <c r="J170" s="781"/>
      <c r="K170" s="781"/>
      <c r="L170" s="746" t="s">
        <v>5943</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5805</v>
      </c>
      <c r="B171" s="847" t="s">
        <v>5979</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5980</v>
      </c>
      <c r="C172" s="745" t="s">
        <v>864</v>
      </c>
      <c r="D172" s="785"/>
      <c r="E172" s="746" t="s">
        <v>864</v>
      </c>
      <c r="F172" s="781"/>
      <c r="G172" s="746" t="str">
        <f>HYPERLINK("https://clips.twitch.tv/FamousDarkDadKappa","52.10")</f>
        <v>52.10</v>
      </c>
      <c r="H172" s="781"/>
      <c r="I172" s="781"/>
      <c r="J172" s="782" t="s">
        <v>3499</v>
      </c>
      <c r="K172" s="781"/>
      <c r="L172" s="746" t="s">
        <v>4272</v>
      </c>
      <c r="M172" s="746" t="s">
        <v>1966</v>
      </c>
      <c r="N172" s="746" t="s">
        <v>3621</v>
      </c>
      <c r="O172" s="781"/>
      <c r="P172" s="781" t="s">
        <v>5981</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5982</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5983</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5979</v>
      </c>
      <c r="C175" s="745" t="s">
        <v>5984</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5984</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5980</v>
      </c>
      <c r="C176" s="745" t="s">
        <v>1717</v>
      </c>
      <c r="D176" s="763" t="s">
        <v>2767</v>
      </c>
      <c r="E176" s="746" t="s">
        <v>1717</v>
      </c>
      <c r="F176" s="781"/>
      <c r="G176" s="782" t="s">
        <v>2767</v>
      </c>
      <c r="H176" s="781"/>
      <c r="I176" s="781" t="s">
        <v>5985</v>
      </c>
      <c r="J176" s="781" t="s">
        <v>5986</v>
      </c>
      <c r="K176" s="781"/>
      <c r="L176" s="781"/>
      <c r="M176" s="746" t="s">
        <v>5987</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5982</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5983</v>
      </c>
      <c r="C178" s="745" t="s">
        <v>1148</v>
      </c>
      <c r="D178" s="746" t="s">
        <v>1148</v>
      </c>
      <c r="E178" s="781"/>
      <c r="F178" s="746" t="s">
        <v>5988</v>
      </c>
      <c r="G178" s="785"/>
      <c r="H178" s="746" t="s">
        <v>3780</v>
      </c>
      <c r="I178" s="781" t="s">
        <v>652</v>
      </c>
      <c r="J178" s="781" t="s">
        <v>5989</v>
      </c>
      <c r="K178" s="746" t="s">
        <v>5990</v>
      </c>
      <c r="L178" s="781"/>
      <c r="M178" s="781"/>
      <c r="N178" s="746" t="s">
        <v>2919</v>
      </c>
      <c r="O178" s="781"/>
      <c r="P178" s="781"/>
      <c r="Q178" s="781"/>
      <c r="R178" s="763" t="s">
        <v>2586</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5962</v>
      </c>
      <c r="B179" s="842" t="s">
        <v>5689</v>
      </c>
      <c r="C179" s="745" t="s">
        <v>148</v>
      </c>
      <c r="D179" s="746" t="s">
        <v>148</v>
      </c>
      <c r="E179" s="746" t="s">
        <v>5991</v>
      </c>
      <c r="F179" s="781"/>
      <c r="G179" s="746" t="s">
        <v>5992</v>
      </c>
      <c r="H179" s="781"/>
      <c r="I179" s="781"/>
      <c r="J179" s="785"/>
      <c r="K179" s="781"/>
      <c r="L179" s="781"/>
      <c r="M179" s="746" t="s">
        <v>776</v>
      </c>
      <c r="N179" s="781"/>
      <c r="O179" s="781"/>
      <c r="P179" s="781"/>
      <c r="Q179" s="781"/>
      <c r="R179" s="781"/>
      <c r="S179" s="781"/>
      <c r="T179" s="746" t="s">
        <v>5993</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5994</v>
      </c>
      <c r="B180" s="848" t="s">
        <v>5689</v>
      </c>
      <c r="C180" s="745" t="s">
        <v>5995</v>
      </c>
      <c r="D180" s="746" t="s">
        <v>5995</v>
      </c>
      <c r="E180" s="746" t="s">
        <v>5996</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5997</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5998</v>
      </c>
      <c r="B182" s="840" t="s">
        <v>5999</v>
      </c>
      <c r="C182" s="745" t="s">
        <v>6000</v>
      </c>
      <c r="D182" s="746" t="s">
        <v>6000</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6001</v>
      </c>
      <c r="D183" s="746" t="s">
        <v>6001</v>
      </c>
      <c r="E183" s="781"/>
      <c r="F183" s="781"/>
      <c r="G183" s="782" t="s">
        <v>599</v>
      </c>
      <c r="H183" s="760"/>
      <c r="I183" s="781"/>
      <c r="J183" s="781"/>
      <c r="K183" s="781"/>
      <c r="L183" s="781"/>
      <c r="M183" s="746" t="s">
        <v>2058</v>
      </c>
      <c r="N183" s="781"/>
      <c r="O183" s="746" t="s">
        <v>6002</v>
      </c>
      <c r="P183" s="781"/>
      <c r="Q183" s="781"/>
      <c r="R183" s="746" t="s">
        <v>6003</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5780</v>
      </c>
      <c r="B184" s="840" t="s">
        <v>5837</v>
      </c>
      <c r="C184" s="745" t="s">
        <v>1653</v>
      </c>
      <c r="D184" s="785"/>
      <c r="E184" s="746" t="s">
        <v>1653</v>
      </c>
      <c r="F184" s="781"/>
      <c r="G184" s="781"/>
      <c r="H184" s="746" t="s">
        <v>6004</v>
      </c>
      <c r="I184" s="781"/>
      <c r="J184" s="781" t="s">
        <v>6005</v>
      </c>
      <c r="K184" s="781"/>
      <c r="L184" s="781"/>
      <c r="M184" s="746" t="s">
        <v>6006</v>
      </c>
      <c r="N184" s="763" t="s">
        <v>3623</v>
      </c>
      <c r="O184" s="746" t="s">
        <v>6007</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6008</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5783</v>
      </c>
      <c r="B186" s="840" t="s">
        <v>6009</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6010</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6011</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6012</v>
      </c>
      <c r="J189" s="814" t="s">
        <v>5828</v>
      </c>
      <c r="K189" s="749" t="s">
        <v>3556</v>
      </c>
      <c r="L189" s="799"/>
      <c r="M189" s="798" t="s">
        <v>2145</v>
      </c>
      <c r="N189" s="798" t="s">
        <v>4636</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5791</v>
      </c>
      <c r="B190" s="855" t="s">
        <v>6013</v>
      </c>
      <c r="C190" s="745" t="s">
        <v>857</v>
      </c>
      <c r="D190" s="798" t="s">
        <v>857</v>
      </c>
      <c r="E190" s="798" t="s">
        <v>1923</v>
      </c>
      <c r="F190" s="798" t="s">
        <v>4638</v>
      </c>
      <c r="G190" s="798" t="s">
        <v>480</v>
      </c>
      <c r="H190" s="798" t="s">
        <v>1808</v>
      </c>
      <c r="I190" s="798" t="s">
        <v>4798</v>
      </c>
      <c r="J190" s="799" t="s">
        <v>255</v>
      </c>
      <c r="K190" s="799"/>
      <c r="L190" s="799"/>
      <c r="M190" s="798" t="s">
        <v>2146</v>
      </c>
      <c r="N190" s="798" t="s">
        <v>5491</v>
      </c>
      <c r="O190" s="799"/>
      <c r="P190" s="799" t="s">
        <v>5902</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5798</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6014</v>
      </c>
      <c r="K191" s="799"/>
      <c r="L191" s="799"/>
      <c r="M191" s="798" t="s">
        <v>2147</v>
      </c>
      <c r="N191" s="798" t="s">
        <v>3628</v>
      </c>
      <c r="O191" s="799"/>
      <c r="P191" s="799" t="s">
        <v>6015</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5805</v>
      </c>
      <c r="B192" s="855" t="s">
        <v>6016</v>
      </c>
      <c r="C192" s="745" t="s">
        <v>6017</v>
      </c>
      <c r="D192" s="803"/>
      <c r="E192" s="798" t="s">
        <v>6018</v>
      </c>
      <c r="F192" s="798" t="s">
        <v>384</v>
      </c>
      <c r="G192" s="804" t="s">
        <v>482</v>
      </c>
      <c r="H192" s="799"/>
      <c r="I192" s="799"/>
      <c r="J192" s="799"/>
      <c r="K192" s="749" t="s">
        <v>1034</v>
      </c>
      <c r="L192" s="798" t="s">
        <v>6017</v>
      </c>
      <c r="M192" s="799"/>
      <c r="N192" s="799"/>
      <c r="O192" s="799"/>
      <c r="P192" s="799" t="s">
        <v>6019</v>
      </c>
      <c r="Q192" s="799"/>
      <c r="R192" s="799"/>
      <c r="S192" s="799"/>
      <c r="T192" s="799"/>
      <c r="U192" s="799"/>
      <c r="V192" s="799"/>
      <c r="W192" s="799"/>
      <c r="X192" s="799"/>
      <c r="Y192" s="799"/>
      <c r="Z192" s="799"/>
      <c r="AA192" s="799"/>
      <c r="AB192" s="799"/>
      <c r="AC192" s="799"/>
      <c r="AD192" s="799"/>
      <c r="AE192" s="799"/>
      <c r="AF192" s="798" t="s">
        <v>6020</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6021</v>
      </c>
      <c r="C193" s="745" t="s">
        <v>6022</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6022</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6023</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6016</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6024</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6021</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6023</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6025</v>
      </c>
      <c r="E198" s="798" t="s">
        <v>6025</v>
      </c>
      <c r="F198" s="799"/>
      <c r="H198" s="799"/>
      <c r="I198" s="799"/>
      <c r="J198" s="799"/>
      <c r="K198" s="799"/>
      <c r="L198" s="799"/>
      <c r="M198" s="798" t="s">
        <v>2549</v>
      </c>
      <c r="N198" s="799"/>
      <c r="P198" s="799"/>
      <c r="Q198" s="799"/>
      <c r="R198" s="798" t="s">
        <v>2341</v>
      </c>
      <c r="S198" s="799"/>
      <c r="T198" s="799"/>
      <c r="U198" s="799"/>
      <c r="V198" s="799"/>
      <c r="W198" s="799"/>
      <c r="X198" s="799"/>
      <c r="Y198" s="804" t="s">
        <v>6026</v>
      </c>
      <c r="Z198" s="799"/>
      <c r="AA198" s="799"/>
      <c r="AB198" s="799"/>
      <c r="AC198" s="799"/>
      <c r="AD198" s="799"/>
      <c r="AE198" s="799"/>
      <c r="AF198" s="798" t="s">
        <v>6027</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6028</v>
      </c>
      <c r="C199" s="745" t="s">
        <v>391</v>
      </c>
      <c r="D199" s="798" t="s">
        <v>391</v>
      </c>
      <c r="E199" s="823"/>
      <c r="F199" s="799"/>
      <c r="G199" s="798" t="s">
        <v>6029</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5978</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5792</v>
      </c>
      <c r="C200" s="745" t="s">
        <v>6030</v>
      </c>
      <c r="D200" s="803"/>
      <c r="E200" s="799"/>
      <c r="F200" s="799"/>
      <c r="G200" s="799"/>
      <c r="H200" s="799"/>
      <c r="I200" s="799" t="s">
        <v>6031</v>
      </c>
      <c r="J200" s="799" t="s">
        <v>3393</v>
      </c>
      <c r="K200" s="798" t="s">
        <v>6030</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6032</v>
      </c>
      <c r="C201" s="745" t="s">
        <v>6033</v>
      </c>
      <c r="D201" s="803"/>
      <c r="E201" s="798" t="s">
        <v>6033</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6034</v>
      </c>
      <c r="C202" s="745" t="s">
        <v>2714</v>
      </c>
      <c r="D202" s="803"/>
      <c r="E202" s="829" t="s">
        <v>878</v>
      </c>
      <c r="F202" s="799"/>
      <c r="G202" s="799"/>
      <c r="H202" s="798" t="s">
        <v>1429</v>
      </c>
      <c r="I202" s="799" t="s">
        <v>4840</v>
      </c>
      <c r="J202" s="799" t="s">
        <v>3031</v>
      </c>
      <c r="K202" s="749" t="s">
        <v>4830</v>
      </c>
      <c r="L202" s="798" t="s">
        <v>2714</v>
      </c>
      <c r="M202" s="798" t="s">
        <v>2149</v>
      </c>
      <c r="N202" s="799"/>
      <c r="O202" s="798" t="s">
        <v>2358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6035</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6036</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6037</v>
      </c>
      <c r="C205" s="745" t="s">
        <v>2576</v>
      </c>
      <c r="D205" s="798" t="s">
        <v>2576</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6038</v>
      </c>
      <c r="C206" s="745" t="s">
        <v>3812</v>
      </c>
      <c r="D206" s="803"/>
      <c r="E206" s="798" t="s">
        <v>3812</v>
      </c>
      <c r="F206" s="799"/>
      <c r="G206" s="799"/>
      <c r="H206" s="823"/>
      <c r="I206" s="799" t="s">
        <v>2104</v>
      </c>
      <c r="J206" s="799" t="s">
        <v>6039</v>
      </c>
      <c r="K206" s="799"/>
      <c r="L206" s="799"/>
      <c r="M206" s="800" t="s">
        <v>305</v>
      </c>
      <c r="N206" s="798" t="s">
        <v>3012</v>
      </c>
      <c r="O206" s="799"/>
      <c r="P206" s="799" t="s">
        <v>2875</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6040</v>
      </c>
      <c r="C207" s="745" t="s">
        <v>6041</v>
      </c>
      <c r="D207" s="803"/>
      <c r="E207" s="799"/>
      <c r="F207" s="798" t="s">
        <v>138</v>
      </c>
      <c r="G207" s="798" t="s">
        <v>1605</v>
      </c>
      <c r="H207" s="798" t="s">
        <v>1430</v>
      </c>
      <c r="I207" s="799"/>
      <c r="J207" s="799"/>
      <c r="K207" s="749" t="s">
        <v>6042</v>
      </c>
      <c r="L207" s="799"/>
      <c r="M207" s="799"/>
      <c r="N207" s="799"/>
      <c r="O207" s="799"/>
      <c r="P207" s="799"/>
      <c r="Q207" s="799" t="s">
        <v>6043</v>
      </c>
      <c r="R207" s="799"/>
      <c r="S207" s="798" t="s">
        <v>6041</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6044</v>
      </c>
      <c r="C208" s="745" t="s">
        <v>6045</v>
      </c>
      <c r="D208" s="798" t="s">
        <v>6045</v>
      </c>
      <c r="E208" s="798" t="s">
        <v>6046</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2560</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6047</v>
      </c>
      <c r="C209" s="745" t="s">
        <v>6048</v>
      </c>
      <c r="D209" s="798" t="s">
        <v>6048</v>
      </c>
      <c r="E209" s="798" t="s">
        <v>4442</v>
      </c>
      <c r="F209" s="799"/>
      <c r="G209" s="798" t="s">
        <v>303</v>
      </c>
      <c r="H209" s="799"/>
      <c r="I209" s="799"/>
      <c r="J209" s="799"/>
      <c r="K209" s="798" t="s">
        <v>1562</v>
      </c>
      <c r="L209" s="799"/>
      <c r="M209" s="798" t="s">
        <v>1914</v>
      </c>
      <c r="N209" s="799"/>
      <c r="O209" s="827" t="s">
        <v>406</v>
      </c>
      <c r="P209" s="799"/>
      <c r="Q209" s="799"/>
      <c r="R209" s="798" t="s">
        <v>6001</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6049</v>
      </c>
      <c r="H210" s="799"/>
      <c r="I210" s="799" t="s">
        <v>1726</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5780</v>
      </c>
      <c r="B211" s="855" t="s">
        <v>5837</v>
      </c>
      <c r="C211" s="745" t="s">
        <v>2331</v>
      </c>
      <c r="D211" s="798" t="s">
        <v>2331</v>
      </c>
      <c r="E211" s="864"/>
      <c r="F211" s="799"/>
      <c r="G211" s="799"/>
      <c r="H211" s="798" t="s">
        <v>3714</v>
      </c>
      <c r="I211" s="864"/>
      <c r="J211" s="799" t="s">
        <v>1087</v>
      </c>
      <c r="K211" s="799"/>
      <c r="L211" s="864"/>
      <c r="M211" s="799"/>
      <c r="N211" s="798" t="s">
        <v>1849</v>
      </c>
      <c r="O211" s="799"/>
      <c r="P211" s="799" t="s">
        <v>4231</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5839</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6050</v>
      </c>
      <c r="C213" s="745" t="s">
        <v>445</v>
      </c>
      <c r="D213" s="798" t="s">
        <v>445</v>
      </c>
      <c r="E213" s="798" t="s">
        <v>6051</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5841</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6052</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6053</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6054</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6055</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6056</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6057</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6058</v>
      </c>
      <c r="C222" s="745" t="s">
        <v>3801</v>
      </c>
      <c r="D222" s="803"/>
      <c r="E222" s="799"/>
      <c r="F222" s="799"/>
      <c r="G222" s="799"/>
      <c r="H222" s="799"/>
      <c r="I222" s="799" t="s">
        <v>2816</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6059</v>
      </c>
      <c r="C223" s="873" t="str">
        <f>HYPERLINK("https://youtu.be/kMOGrk3P1Fc","45.34")</f>
        <v>45.34</v>
      </c>
      <c r="D223" s="803"/>
      <c r="E223" s="798" t="s">
        <v>3177</v>
      </c>
      <c r="F223" s="799"/>
      <c r="G223" s="799"/>
      <c r="H223" s="799"/>
      <c r="I223" s="800" t="str">
        <f>HYPERLINK("https://youtu.be/kMOGrk3P1Fc","45.34")</f>
        <v>45.34</v>
      </c>
      <c r="J223" s="799"/>
      <c r="K223" s="799"/>
      <c r="L223" s="799"/>
      <c r="M223" s="800" t="s">
        <v>6060</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6061</v>
      </c>
      <c r="C224" s="745" t="s">
        <v>795</v>
      </c>
      <c r="D224" s="798" t="s">
        <v>795</v>
      </c>
      <c r="E224" s="804" t="s">
        <v>6062</v>
      </c>
      <c r="F224" s="799"/>
      <c r="G224" s="804" t="s">
        <v>6063</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6064</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6065</v>
      </c>
      <c r="C226" s="745" t="s">
        <v>393</v>
      </c>
      <c r="D226" s="798" t="s">
        <v>393</v>
      </c>
      <c r="E226" s="799"/>
      <c r="F226" s="799"/>
      <c r="G226" s="799"/>
      <c r="H226" s="798" t="s">
        <v>4330</v>
      </c>
      <c r="I226" s="803"/>
      <c r="J226" s="799"/>
      <c r="K226" s="799"/>
      <c r="L226" s="799"/>
      <c r="M226" s="799"/>
      <c r="N226" s="799"/>
      <c r="O226" s="799"/>
      <c r="P226" s="799"/>
      <c r="Q226" s="799"/>
      <c r="R226" s="804" t="s">
        <v>6066</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6067</v>
      </c>
      <c r="C227" s="745" t="s">
        <v>4009</v>
      </c>
      <c r="D227" s="798" t="s">
        <v>4009</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5798</v>
      </c>
      <c r="B228" s="870" t="s">
        <v>6068</v>
      </c>
      <c r="C228" s="745" t="s">
        <v>2686</v>
      </c>
      <c r="D228" s="803"/>
      <c r="E228" s="798" t="s">
        <v>2283</v>
      </c>
      <c r="F228" s="798" t="s">
        <v>2686</v>
      </c>
      <c r="G228" s="799"/>
      <c r="H228" s="799"/>
      <c r="I228" s="800" t="str">
        <f>HYPERLINK("https://youtu.be/_GZXmZdCc5s","31.80")</f>
        <v>31.80</v>
      </c>
      <c r="J228" s="800" t="str">
        <f>HYPERLINK("https://youtu.be/kUsh0nBBuMY","32.45")</f>
        <v>32.45</v>
      </c>
      <c r="K228" s="799"/>
      <c r="L228" s="799"/>
      <c r="M228" s="798" t="s">
        <v>6069</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6070</v>
      </c>
      <c r="C229" s="745" t="s">
        <v>236</v>
      </c>
      <c r="D229" s="803"/>
      <c r="E229" s="799"/>
      <c r="F229" s="799"/>
      <c r="G229" s="799"/>
      <c r="H229" s="799"/>
      <c r="I229" s="799"/>
      <c r="J229" s="814"/>
      <c r="K229" s="799"/>
      <c r="L229" s="798" t="s">
        <v>236</v>
      </c>
      <c r="M229" s="799"/>
      <c r="N229" s="799"/>
      <c r="O229" s="799"/>
      <c r="P229" s="782" t="s">
        <v>3012</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6071</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6072</v>
      </c>
      <c r="C231" s="745" t="s">
        <v>3123</v>
      </c>
      <c r="D231" s="798" t="s">
        <v>3123</v>
      </c>
      <c r="E231" s="798" t="s">
        <v>6073</v>
      </c>
      <c r="F231" s="798" t="s">
        <v>6074</v>
      </c>
      <c r="G231" s="804" t="s">
        <v>439</v>
      </c>
      <c r="H231" s="798" t="s">
        <v>772</v>
      </c>
      <c r="I231" s="799" t="s">
        <v>2813</v>
      </c>
      <c r="J231" s="814" t="s">
        <v>6075</v>
      </c>
      <c r="K231" s="749" t="s">
        <v>1040</v>
      </c>
      <c r="L231" s="799"/>
      <c r="M231" s="798" t="s">
        <v>2152</v>
      </c>
      <c r="N231" s="799"/>
      <c r="O231" s="799"/>
      <c r="P231" s="782" t="s">
        <v>6076</v>
      </c>
      <c r="Q231" s="814" t="s">
        <v>3012</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6077</v>
      </c>
      <c r="C232" s="745" t="s">
        <v>6078</v>
      </c>
      <c r="D232" s="798" t="s">
        <v>6079</v>
      </c>
      <c r="E232" s="799"/>
      <c r="F232" s="814" t="s">
        <v>6080</v>
      </c>
      <c r="G232" s="798" t="str">
        <f>HYPERLINK("https://clips.twitch.tv/ArbitrarySuccessfulGarageSuperVinlin","46.83")</f>
        <v>46.83</v>
      </c>
      <c r="H232" s="799"/>
      <c r="I232" s="800" t="str">
        <f>HYPERLINK("https://youtu.be/fNmQmNF7N9I","46.93")</f>
        <v>46.93</v>
      </c>
      <c r="J232" s="799"/>
      <c r="K232" s="874"/>
      <c r="L232" s="798" t="s">
        <v>2816</v>
      </c>
      <c r="M232" s="798" t="s">
        <v>6081</v>
      </c>
      <c r="N232" s="799"/>
      <c r="O232" s="814" t="s">
        <v>2855</v>
      </c>
      <c r="P232" s="799" t="s">
        <v>6082</v>
      </c>
      <c r="Q232" s="799"/>
      <c r="R232" s="804" t="s">
        <v>4649</v>
      </c>
      <c r="S232" s="799"/>
      <c r="T232" s="799"/>
      <c r="U232" s="799"/>
      <c r="V232" s="799"/>
      <c r="W232" s="798" t="s">
        <v>6078</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6083</v>
      </c>
      <c r="C233" s="745" t="s">
        <v>1480</v>
      </c>
      <c r="D233" s="798" t="s">
        <v>3480</v>
      </c>
      <c r="E233" s="799"/>
      <c r="F233" s="814" t="s">
        <v>1902</v>
      </c>
      <c r="G233" s="798" t="str">
        <f>HYPERLINK("https://clips.twitch.tv/AltruisticResoluteWolverineRlyTho","45.70")</f>
        <v>45.70</v>
      </c>
      <c r="H233" s="798" t="s">
        <v>2711</v>
      </c>
      <c r="I233" s="800" t="str">
        <f>HYPERLINK(" https://youtu.be/dsDcBzsPA5s","45.74")</f>
        <v>45.74</v>
      </c>
      <c r="J233" s="814" t="s">
        <v>1369</v>
      </c>
      <c r="K233" s="799"/>
      <c r="L233" s="805" t="s">
        <v>5008</v>
      </c>
      <c r="M233" s="798" t="s">
        <v>6084</v>
      </c>
      <c r="N233" s="798" t="s">
        <v>3047</v>
      </c>
      <c r="O233" s="814" t="s">
        <v>2884</v>
      </c>
      <c r="P233" s="799" t="s">
        <v>6066</v>
      </c>
      <c r="Q233" s="799"/>
      <c r="R233" s="804" t="s">
        <v>1871</v>
      </c>
      <c r="S233" s="799"/>
      <c r="T233" s="799"/>
      <c r="U233" s="799"/>
      <c r="V233" s="799"/>
      <c r="W233" s="798" t="s">
        <v>1480</v>
      </c>
      <c r="X233" s="799"/>
      <c r="Y233" s="799"/>
      <c r="Z233" s="799"/>
      <c r="AA233" s="799"/>
      <c r="AB233" s="799"/>
      <c r="AC233" s="799"/>
      <c r="AD233" s="799"/>
      <c r="AE233" s="799"/>
      <c r="AF233" s="804" t="s">
        <v>6085</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6086</v>
      </c>
      <c r="C234" s="745" t="s">
        <v>183</v>
      </c>
      <c r="D234" s="798" t="s">
        <v>183</v>
      </c>
      <c r="E234" s="799"/>
      <c r="F234" s="826" t="s">
        <v>5176</v>
      </c>
      <c r="G234" s="814" t="s">
        <v>489</v>
      </c>
      <c r="H234" s="798" t="s">
        <v>1259</v>
      </c>
      <c r="I234" s="800" t="str">
        <f>HYPERLINK("https://youtu.be/9O9oqhlyCxY","45.20")</f>
        <v>45.20</v>
      </c>
      <c r="J234" s="782" t="s">
        <v>6087</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6088</v>
      </c>
      <c r="B235" s="875"/>
      <c r="C235" s="745" t="s">
        <v>4509</v>
      </c>
      <c r="D235" s="798" t="s">
        <v>2045</v>
      </c>
      <c r="E235" s="798" t="s">
        <v>6089</v>
      </c>
      <c r="F235" s="799"/>
      <c r="G235" s="814" t="s">
        <v>6090</v>
      </c>
      <c r="H235" s="798" t="s">
        <v>2706</v>
      </c>
      <c r="I235" s="827"/>
      <c r="J235" s="799"/>
      <c r="K235" s="799"/>
      <c r="L235" s="798" t="s">
        <v>4509</v>
      </c>
      <c r="M235" s="798" t="s">
        <v>196</v>
      </c>
      <c r="N235" s="799"/>
      <c r="O235" s="799"/>
      <c r="P235" s="799"/>
      <c r="Q235" s="799"/>
      <c r="R235" s="798" t="s">
        <v>3714</v>
      </c>
      <c r="S235" s="799"/>
      <c r="T235" s="804" t="s">
        <v>6091</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5829</v>
      </c>
      <c r="B236" s="876" t="s">
        <v>6092</v>
      </c>
      <c r="C236" s="745" t="s">
        <v>296</v>
      </c>
      <c r="D236" s="798" t="s">
        <v>6093</v>
      </c>
      <c r="E236" s="798" t="s">
        <v>6094</v>
      </c>
      <c r="F236" s="799"/>
      <c r="G236" s="804" t="s">
        <v>492</v>
      </c>
      <c r="H236" s="798" t="s">
        <v>1309</v>
      </c>
      <c r="I236" s="798" t="s">
        <v>6095</v>
      </c>
      <c r="J236" s="799"/>
      <c r="K236" s="749" t="s">
        <v>2776</v>
      </c>
      <c r="L236" s="798" t="s">
        <v>296</v>
      </c>
      <c r="M236" s="798" t="s">
        <v>2155</v>
      </c>
      <c r="N236" s="799"/>
      <c r="O236" s="799"/>
      <c r="P236" s="799"/>
      <c r="Q236" s="799"/>
      <c r="R236" s="799"/>
      <c r="S236" s="799"/>
      <c r="T236" s="799"/>
      <c r="U236" s="799"/>
      <c r="V236" s="799"/>
      <c r="W236" s="799"/>
      <c r="X236" s="799"/>
      <c r="Y236" s="799"/>
      <c r="Z236" s="798" t="s">
        <v>6096</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5780</v>
      </c>
      <c r="B237" s="870" t="s">
        <v>6097</v>
      </c>
      <c r="C237" s="745" t="s">
        <v>3017</v>
      </c>
      <c r="D237" s="798" t="s">
        <v>3017</v>
      </c>
      <c r="E237" s="804" t="s">
        <v>2580</v>
      </c>
      <c r="F237" s="799"/>
      <c r="G237" s="799"/>
      <c r="H237" s="799"/>
      <c r="I237" s="799"/>
      <c r="J237" s="799" t="s">
        <v>1337</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6098</v>
      </c>
      <c r="C238" s="745" t="s">
        <v>6099</v>
      </c>
      <c r="D238" s="798" t="s">
        <v>1799</v>
      </c>
      <c r="E238" s="798" t="s">
        <v>3335</v>
      </c>
      <c r="F238" s="799"/>
      <c r="G238" s="799"/>
      <c r="H238" s="823"/>
      <c r="I238" s="799"/>
      <c r="J238" s="799"/>
      <c r="K238" s="799"/>
      <c r="L238" s="798" t="s">
        <v>6099</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6100</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5783</v>
      </c>
      <c r="B240" s="870" t="s">
        <v>5689</v>
      </c>
      <c r="C240" s="745" t="s">
        <v>6101</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5871</v>
      </c>
      <c r="B241" s="870" t="s">
        <v>6102</v>
      </c>
      <c r="C241" s="745" t="s">
        <v>2311</v>
      </c>
      <c r="D241" s="803"/>
      <c r="E241" s="799"/>
      <c r="F241" s="799"/>
      <c r="G241" s="799"/>
      <c r="H241" s="799"/>
      <c r="I241" s="798" t="s">
        <v>6103</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6104</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6105</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6106</v>
      </c>
      <c r="C245" s="745" t="s">
        <v>6107</v>
      </c>
      <c r="D245" s="798" t="s">
        <v>6107</v>
      </c>
      <c r="E245" s="798" t="s">
        <v>6108</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6109</v>
      </c>
      <c r="C246" s="745" t="s">
        <v>199</v>
      </c>
      <c r="D246" s="798" t="s">
        <v>199</v>
      </c>
      <c r="E246" s="798" t="s">
        <v>897</v>
      </c>
      <c r="F246" s="814" t="s">
        <v>6110</v>
      </c>
      <c r="G246" s="804" t="s">
        <v>4181</v>
      </c>
      <c r="H246" s="798" t="s">
        <v>1439</v>
      </c>
      <c r="I246" s="800" t="str">
        <f>HYPERLINK("https://youtu.be/ZpzmhXUsVhA","1:19.38")</f>
        <v>1:19.38</v>
      </c>
      <c r="J246" s="814" t="s">
        <v>6111</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6112</v>
      </c>
      <c r="B247" s="884" t="s">
        <v>6106</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6109</v>
      </c>
      <c r="C248" s="745" t="s">
        <v>3358</v>
      </c>
      <c r="D248" s="798" t="s">
        <v>3358</v>
      </c>
      <c r="E248" s="798" t="s">
        <v>4235</v>
      </c>
      <c r="F248" s="814"/>
      <c r="G248" s="804"/>
      <c r="H248" s="823"/>
      <c r="I248" s="824"/>
      <c r="J248" s="814"/>
      <c r="K248" s="799"/>
      <c r="L248" s="799"/>
      <c r="M248" s="749" t="s">
        <v>6113</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6114</v>
      </c>
      <c r="B249" s="885" t="s">
        <v>6115</v>
      </c>
      <c r="C249" s="745" t="s">
        <v>1610</v>
      </c>
      <c r="D249" s="798" t="s">
        <v>1610</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6116</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6117</v>
      </c>
      <c r="B251" s="886" t="s">
        <v>6118</v>
      </c>
      <c r="C251" s="745" t="s">
        <v>5879</v>
      </c>
      <c r="D251" s="798" t="s">
        <v>5879</v>
      </c>
      <c r="E251" s="799"/>
      <c r="F251" s="799"/>
      <c r="G251" s="799"/>
      <c r="H251" s="799"/>
      <c r="I251" s="798" t="s">
        <v>6029</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6119</v>
      </c>
      <c r="C252" s="745" t="s">
        <v>6120</v>
      </c>
      <c r="D252" s="798" t="s">
        <v>6121</v>
      </c>
      <c r="E252" s="799"/>
      <c r="F252" s="799"/>
      <c r="G252" s="799"/>
      <c r="H252" s="799"/>
      <c r="I252" s="798" t="s">
        <v>6120</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6122</v>
      </c>
      <c r="B253" s="889" t="s">
        <v>6123</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2880</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6124</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6125</v>
      </c>
      <c r="C255" s="745" t="s">
        <v>836</v>
      </c>
      <c r="D255" s="891"/>
      <c r="E255" s="798" t="s">
        <v>2972</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6126</v>
      </c>
      <c r="B256" s="881" t="s">
        <v>5792</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6127</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6128</v>
      </c>
      <c r="B258" s="881" t="s">
        <v>6129</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6130</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6131</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6132</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6133</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6134</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6135</v>
      </c>
      <c r="B268" s="881" t="s">
        <v>6136</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6137</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2875</v>
      </c>
      <c r="D270" s="798" t="s">
        <v>2875</v>
      </c>
      <c r="E270" s="799"/>
      <c r="F270" s="799"/>
      <c r="G270" s="799"/>
      <c r="H270" s="799"/>
      <c r="I270" s="799" t="s">
        <v>6138</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6139</v>
      </c>
      <c r="B271" s="894"/>
      <c r="C271" s="745"/>
      <c r="D271" s="803"/>
      <c r="E271" s="799"/>
      <c r="F271" s="799"/>
      <c r="G271" s="823"/>
      <c r="H271" s="799"/>
      <c r="I271" s="799"/>
      <c r="J271" s="799" t="s">
        <v>6140</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6141</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6142</v>
      </c>
      <c r="B274" s="885" t="s">
        <v>6143</v>
      </c>
      <c r="C274" s="745" t="s">
        <v>2881</v>
      </c>
      <c r="D274" s="829" t="s">
        <v>3157</v>
      </c>
      <c r="E274" s="799"/>
      <c r="F274" s="895" t="s">
        <v>1450</v>
      </c>
      <c r="G274" s="799"/>
      <c r="H274" s="799"/>
      <c r="I274" s="798" t="s">
        <v>2881</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6144</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6145</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6146</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6147</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6148</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6149</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6150</v>
      </c>
      <c r="C281" s="745"/>
      <c r="D281" s="803"/>
      <c r="E281" s="799"/>
      <c r="F281" s="799"/>
      <c r="G281" s="823"/>
      <c r="H281" s="799"/>
      <c r="I281" s="824"/>
      <c r="J281" s="799" t="s">
        <v>6151</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5792</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5792</v>
      </c>
      <c r="C283" s="745" t="s">
        <v>6152</v>
      </c>
      <c r="D283" s="803"/>
      <c r="E283" s="799"/>
      <c r="F283" s="799"/>
      <c r="G283" s="799"/>
      <c r="H283" s="799"/>
      <c r="I283" s="798" t="s">
        <v>6152</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6153</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6154</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6155</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6156</v>
      </c>
      <c r="B287" s="886" t="s">
        <v>5781</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5782</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6157</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6158</v>
      </c>
      <c r="C290" s="745" t="s">
        <v>6159</v>
      </c>
      <c r="D290" s="798" t="s">
        <v>6159</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6160</v>
      </c>
      <c r="B291" s="886" t="s">
        <v>6161</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6162</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6163</v>
      </c>
      <c r="C293" s="745" t="s">
        <v>6164</v>
      </c>
      <c r="D293" s="798" t="s">
        <v>6164</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6165</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6166</v>
      </c>
      <c r="C295" s="745" t="s">
        <v>6167</v>
      </c>
      <c r="D295" s="798" t="s">
        <v>6167</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6168</v>
      </c>
      <c r="C296" s="745" t="s">
        <v>6169</v>
      </c>
      <c r="D296" s="798" t="s">
        <v>6169</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6170</v>
      </c>
      <c r="C297" s="745" t="s">
        <v>6171</v>
      </c>
      <c r="D297" s="803"/>
      <c r="E297" s="799"/>
      <c r="F297" s="799"/>
      <c r="G297" s="799"/>
      <c r="H297" s="799"/>
      <c r="I297" s="799"/>
      <c r="J297" s="799"/>
      <c r="K297" s="799"/>
      <c r="L297" s="798" t="s">
        <v>6171</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6172</v>
      </c>
      <c r="B298" s="886" t="s">
        <v>5691</v>
      </c>
      <c r="C298" s="745" t="s">
        <v>6173</v>
      </c>
      <c r="D298" s="803"/>
      <c r="E298" s="799"/>
      <c r="F298" s="799"/>
      <c r="G298" s="799"/>
      <c r="H298" s="799"/>
      <c r="I298" s="799"/>
      <c r="J298" s="799"/>
      <c r="K298" s="798" t="s">
        <v>2593</v>
      </c>
      <c r="L298" s="799"/>
      <c r="M298" s="799"/>
      <c r="N298" s="799"/>
      <c r="O298" s="799"/>
      <c r="P298" s="799"/>
      <c r="Q298" s="799"/>
      <c r="R298" s="799"/>
      <c r="S298" s="799"/>
      <c r="T298" s="799"/>
      <c r="U298" s="799"/>
      <c r="V298" s="799"/>
      <c r="W298" s="799"/>
      <c r="X298" s="799"/>
      <c r="Y298" s="799"/>
      <c r="Z298" s="799"/>
      <c r="AA298" s="799"/>
      <c r="AB298" s="799"/>
      <c r="AC298" s="798" t="s">
        <v>6173</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6174</v>
      </c>
      <c r="B299" s="886" t="s">
        <v>6175</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6176</v>
      </c>
      <c r="C300" s="745" t="s">
        <v>6177</v>
      </c>
      <c r="D300" s="798" t="s">
        <v>6177</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6178</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6179</v>
      </c>
      <c r="C302" s="745" t="s">
        <v>6180</v>
      </c>
      <c r="D302" s="798" t="s">
        <v>6180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6181</v>
      </c>
      <c r="B303" s="881" t="s">
        <v>6182</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6183</v>
      </c>
      <c r="C304" s="745" t="s">
        <v>6184</v>
      </c>
      <c r="D304" s="798" t="s">
        <v>6184</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6185</v>
      </c>
      <c r="B305" s="886" t="s">
        <v>5691</v>
      </c>
      <c r="C305" s="745" t="s">
        <v>6186</v>
      </c>
      <c r="D305" s="823"/>
      <c r="E305" s="898"/>
      <c r="F305" s="798" t="s">
        <v>6186</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6187</v>
      </c>
      <c r="H1" s="899" t="s">
        <v>6188</v>
      </c>
      <c r="W1" s="900" t="s">
        <v>6189</v>
      </c>
      <c r="AK1" s="901" t="s">
        <v>6190</v>
      </c>
      <c r="BE1" s="902" t="s">
        <v>6191</v>
      </c>
      <c r="BO1" s="903" t="s">
        <v>6192</v>
      </c>
      <c r="BT1" s="904" t="s">
        <v>6193</v>
      </c>
      <c r="CC1" s="899" t="s">
        <v>6194</v>
      </c>
      <c r="CK1" s="905" t="s">
        <v>6195</v>
      </c>
      <c r="CN1" s="906" t="s">
        <v>6196</v>
      </c>
      <c r="CR1" s="907" t="s">
        <v>6197</v>
      </c>
    </row>
    <row r="2">
      <c r="H2" s="908" t="s">
        <v>6198</v>
      </c>
      <c r="I2" s="908" t="s">
        <v>6199</v>
      </c>
      <c r="J2" s="908" t="s">
        <v>6200</v>
      </c>
      <c r="K2" s="908" t="s">
        <v>6201</v>
      </c>
      <c r="L2" s="908" t="s">
        <v>6202</v>
      </c>
      <c r="M2" s="908" t="s">
        <v>6203</v>
      </c>
      <c r="N2" s="908" t="s">
        <v>6204</v>
      </c>
      <c r="O2" s="908" t="s">
        <v>6205</v>
      </c>
      <c r="P2" s="908" t="s">
        <v>6206</v>
      </c>
      <c r="Q2" s="908" t="s">
        <v>6207</v>
      </c>
      <c r="R2" s="908" t="s">
        <v>6208</v>
      </c>
      <c r="S2" s="908" t="s">
        <v>6209</v>
      </c>
      <c r="T2" s="908" t="s">
        <v>6210</v>
      </c>
      <c r="U2" s="908" t="s">
        <v>6211</v>
      </c>
      <c r="V2" s="908" t="s">
        <v>6212</v>
      </c>
      <c r="W2" s="909" t="s">
        <v>6213</v>
      </c>
      <c r="X2" s="909" t="s">
        <v>6214</v>
      </c>
      <c r="Y2" s="909" t="s">
        <v>6215</v>
      </c>
      <c r="Z2" s="909" t="s">
        <v>6216</v>
      </c>
      <c r="AA2" s="909" t="s">
        <v>6217</v>
      </c>
      <c r="AB2" s="909" t="s">
        <v>6218</v>
      </c>
      <c r="AC2" s="909" t="s">
        <v>6219</v>
      </c>
      <c r="AD2" s="909" t="s">
        <v>6220</v>
      </c>
      <c r="AE2" s="909" t="s">
        <v>6221</v>
      </c>
      <c r="AF2" s="909" t="s">
        <v>6222</v>
      </c>
      <c r="AG2" s="909" t="s">
        <v>6223</v>
      </c>
      <c r="AH2" s="909" t="s">
        <v>6224</v>
      </c>
      <c r="AI2" s="909" t="s">
        <v>6225</v>
      </c>
      <c r="AJ2" s="909" t="s">
        <v>6226</v>
      </c>
      <c r="AK2" s="910" t="s">
        <v>6227</v>
      </c>
      <c r="AL2" s="910" t="s">
        <v>6228</v>
      </c>
      <c r="AM2" s="910" t="s">
        <v>6229</v>
      </c>
      <c r="AN2" s="910" t="s">
        <v>6230</v>
      </c>
      <c r="AO2" s="910" t="s">
        <v>6231</v>
      </c>
      <c r="AP2" s="910" t="s">
        <v>6232</v>
      </c>
      <c r="AQ2" s="910" t="s">
        <v>6233</v>
      </c>
      <c r="AR2" s="910" t="s">
        <v>6234</v>
      </c>
      <c r="AS2" s="910" t="s">
        <v>6235</v>
      </c>
      <c r="AT2" s="910" t="s">
        <v>6236</v>
      </c>
      <c r="AU2" s="910" t="s">
        <v>6237</v>
      </c>
      <c r="AV2" s="910" t="s">
        <v>6238</v>
      </c>
      <c r="AW2" s="910" t="s">
        <v>6239</v>
      </c>
      <c r="AX2" s="910" t="s">
        <v>6240</v>
      </c>
      <c r="AY2" s="910" t="s">
        <v>6241</v>
      </c>
      <c r="AZ2" s="910" t="s">
        <v>6242</v>
      </c>
      <c r="BA2" s="910" t="s">
        <v>6243</v>
      </c>
      <c r="BB2" s="910" t="s">
        <v>6244</v>
      </c>
      <c r="BC2" s="910" t="s">
        <v>6245</v>
      </c>
      <c r="BD2" s="910" t="s">
        <v>6246</v>
      </c>
      <c r="BE2" s="911" t="s">
        <v>6247</v>
      </c>
      <c r="BF2" s="911" t="s">
        <v>6248</v>
      </c>
      <c r="BG2" s="911" t="s">
        <v>6249</v>
      </c>
      <c r="BH2" s="911" t="s">
        <v>6250</v>
      </c>
      <c r="BI2" s="911" t="s">
        <v>6251</v>
      </c>
      <c r="BJ2" s="911" t="s">
        <v>6252</v>
      </c>
      <c r="BK2" s="911" t="s">
        <v>6253</v>
      </c>
      <c r="BL2" s="911" t="s">
        <v>6254</v>
      </c>
      <c r="BM2" s="911" t="s">
        <v>6255</v>
      </c>
      <c r="BN2" s="911" t="s">
        <v>6256</v>
      </c>
      <c r="BO2" s="912" t="s">
        <v>6257</v>
      </c>
      <c r="BP2" s="912" t="s">
        <v>6258</v>
      </c>
      <c r="BQ2" s="912" t="s">
        <v>6259</v>
      </c>
      <c r="BR2" s="912" t="s">
        <v>6260</v>
      </c>
      <c r="BS2" s="912" t="s">
        <v>6261</v>
      </c>
      <c r="BT2" s="913" t="s">
        <v>6262</v>
      </c>
      <c r="BU2" s="913" t="s">
        <v>6263</v>
      </c>
      <c r="BV2" s="913" t="s">
        <v>6264</v>
      </c>
      <c r="BW2" s="913" t="s">
        <v>6265</v>
      </c>
      <c r="BX2" s="913" t="s">
        <v>6266</v>
      </c>
      <c r="BY2" s="913" t="s">
        <v>6267</v>
      </c>
      <c r="BZ2" s="913" t="s">
        <v>6268</v>
      </c>
      <c r="CA2" s="913" t="s">
        <v>6269</v>
      </c>
      <c r="CB2" s="913" t="s">
        <v>6270</v>
      </c>
      <c r="CC2" s="914" t="s">
        <v>6198</v>
      </c>
      <c r="CD2" s="914" t="s">
        <v>6201</v>
      </c>
      <c r="CE2" s="914" t="s">
        <v>6205</v>
      </c>
      <c r="CF2" s="914" t="s">
        <v>6207</v>
      </c>
      <c r="CG2" s="914" t="s">
        <v>6208</v>
      </c>
      <c r="CH2" s="914" t="s">
        <v>6211</v>
      </c>
      <c r="CI2" s="914" t="s">
        <v>6271</v>
      </c>
      <c r="CJ2" s="914" t="s">
        <v>6272</v>
      </c>
      <c r="CK2" s="915" t="s">
        <v>6273</v>
      </c>
      <c r="CL2" s="915" t="s">
        <v>6274</v>
      </c>
      <c r="CM2" s="915" t="s">
        <v>6275</v>
      </c>
      <c r="CN2" s="916" t="s">
        <v>6276</v>
      </c>
      <c r="CO2" s="916" t="s">
        <v>6277</v>
      </c>
      <c r="CP2" s="916" t="s">
        <v>6278</v>
      </c>
      <c r="CQ2" s="916" t="s">
        <v>6279</v>
      </c>
      <c r="CR2" s="917" t="s">
        <v>6280</v>
      </c>
    </row>
    <row r="3">
      <c r="A3" s="918" t="s">
        <v>972</v>
      </c>
      <c r="B3" s="919" t="s">
        <v>6281</v>
      </c>
      <c r="C3" s="920" t="s">
        <v>321</v>
      </c>
      <c r="D3" s="921" t="s">
        <v>322</v>
      </c>
      <c r="E3" s="922" t="s">
        <v>320</v>
      </c>
      <c r="F3" s="923" t="s">
        <v>3783</v>
      </c>
      <c r="G3" s="919" t="s">
        <v>4625</v>
      </c>
      <c r="H3" s="924" t="s">
        <v>6282</v>
      </c>
      <c r="I3" s="925" t="s">
        <v>6283</v>
      </c>
      <c r="J3" s="164"/>
      <c r="K3" s="74" t="s">
        <v>6284</v>
      </c>
      <c r="L3" s="164"/>
      <c r="M3" s="926" t="s">
        <v>6285</v>
      </c>
      <c r="N3" s="164"/>
      <c r="O3" s="749" t="s">
        <v>6286</v>
      </c>
      <c r="P3" s="927" t="s">
        <v>6287</v>
      </c>
      <c r="Q3" s="164"/>
      <c r="R3" s="749" t="s">
        <v>6288</v>
      </c>
      <c r="S3" s="164"/>
      <c r="T3" s="74" t="s">
        <v>6289</v>
      </c>
      <c r="U3" s="928" t="s">
        <v>5390</v>
      </c>
      <c r="V3" s="926" t="s">
        <v>3965</v>
      </c>
      <c r="W3" s="928" t="s">
        <v>5059</v>
      </c>
      <c r="X3" s="749" t="s">
        <v>5081</v>
      </c>
      <c r="Y3" s="749" t="s">
        <v>2441</v>
      </c>
      <c r="Z3" s="926" t="s">
        <v>4238</v>
      </c>
      <c r="AA3" s="929" t="s">
        <v>6290</v>
      </c>
      <c r="AB3" s="927" t="s">
        <v>3469</v>
      </c>
      <c r="AC3" s="749" t="s">
        <v>4984</v>
      </c>
      <c r="AD3" s="927" t="s">
        <v>910</v>
      </c>
      <c r="AE3" s="164"/>
      <c r="AF3" s="926" t="s">
        <v>6291</v>
      </c>
      <c r="AG3" s="926" t="s">
        <v>4885</v>
      </c>
      <c r="AH3" s="164"/>
      <c r="AI3" s="928" t="s">
        <v>6292</v>
      </c>
      <c r="AJ3" s="164"/>
      <c r="AK3" s="928" t="s">
        <v>6293</v>
      </c>
      <c r="AL3" s="74" t="s">
        <v>6294</v>
      </c>
      <c r="AM3" s="74" t="s">
        <v>6295</v>
      </c>
      <c r="AN3" s="927" t="s">
        <v>6296</v>
      </c>
      <c r="AO3" s="164"/>
      <c r="AP3" s="74" t="s">
        <v>6297</v>
      </c>
      <c r="AQ3" s="164"/>
      <c r="AR3" s="928" t="s">
        <v>6298</v>
      </c>
      <c r="AS3" s="928" t="s">
        <v>6299</v>
      </c>
      <c r="AT3" s="164"/>
      <c r="AU3" s="74" t="s">
        <v>6300</v>
      </c>
      <c r="AV3" s="164"/>
      <c r="AW3" s="164"/>
      <c r="AX3" s="927" t="s">
        <v>6301</v>
      </c>
      <c r="AY3" s="926" t="s">
        <v>4170</v>
      </c>
      <c r="AZ3" s="928" t="s">
        <v>6302</v>
      </c>
      <c r="BA3" s="749" t="s">
        <v>6303</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5555</v>
      </c>
      <c r="B4" s="919" t="s">
        <v>6304</v>
      </c>
      <c r="C4" s="920" t="s">
        <v>676</v>
      </c>
      <c r="D4" s="921" t="s">
        <v>615</v>
      </c>
      <c r="E4" s="922" t="s">
        <v>820</v>
      </c>
      <c r="F4" s="923" t="s">
        <v>423</v>
      </c>
      <c r="G4" s="919" t="s">
        <v>3764</v>
      </c>
      <c r="H4" s="74" t="s">
        <v>6305</v>
      </c>
      <c r="I4" s="74" t="s">
        <v>5617</v>
      </c>
      <c r="J4" s="74"/>
      <c r="K4" s="927" t="s">
        <v>6306</v>
      </c>
      <c r="L4" s="926" t="s">
        <v>6307</v>
      </c>
      <c r="M4" s="74"/>
      <c r="N4" s="74"/>
      <c r="O4" s="928" t="s">
        <v>6308</v>
      </c>
      <c r="P4" s="74" t="s">
        <v>6309</v>
      </c>
      <c r="Q4" s="74" t="s">
        <v>6310</v>
      </c>
      <c r="R4" s="926" t="s">
        <v>6311</v>
      </c>
      <c r="S4" s="74"/>
      <c r="T4" s="927" t="s">
        <v>6312</v>
      </c>
      <c r="U4" s="926" t="s">
        <v>6313</v>
      </c>
      <c r="V4" s="74"/>
      <c r="W4" s="74" t="s">
        <v>1422</v>
      </c>
      <c r="X4" s="74"/>
      <c r="Y4" s="74" t="s">
        <v>6314</v>
      </c>
      <c r="Z4" s="927" t="s">
        <v>1669</v>
      </c>
      <c r="AA4" s="874"/>
      <c r="AB4" s="74" t="s">
        <v>6315</v>
      </c>
      <c r="AC4" s="82"/>
      <c r="AD4" s="74" t="s">
        <v>6316</v>
      </c>
      <c r="AE4" s="74"/>
      <c r="AF4" s="74" t="s">
        <v>6317</v>
      </c>
      <c r="AG4" s="74" t="s">
        <v>1251</v>
      </c>
      <c r="AH4" s="82"/>
      <c r="AI4" s="74"/>
      <c r="AJ4" s="74"/>
      <c r="AK4" s="74" t="s">
        <v>6318</v>
      </c>
      <c r="AL4" s="82"/>
      <c r="AM4" s="82"/>
      <c r="AN4" s="74" t="s">
        <v>6319</v>
      </c>
      <c r="AO4" s="926" t="s">
        <v>6320</v>
      </c>
      <c r="AP4" s="74" t="s">
        <v>6321</v>
      </c>
      <c r="AQ4" s="74"/>
      <c r="AR4" s="74" t="s">
        <v>6322</v>
      </c>
      <c r="AS4" s="749" t="s">
        <v>6323</v>
      </c>
      <c r="AT4" s="74"/>
      <c r="AU4" s="929" t="s">
        <v>6324</v>
      </c>
      <c r="AV4" s="97"/>
      <c r="AW4" s="97" t="s">
        <v>6325</v>
      </c>
      <c r="AX4" s="74" t="s">
        <v>2696</v>
      </c>
      <c r="AY4" s="74"/>
      <c r="AZ4" s="74" t="s">
        <v>6326</v>
      </c>
      <c r="BA4" s="926" t="s">
        <v>6327</v>
      </c>
      <c r="BB4" s="74" t="s">
        <v>6328</v>
      </c>
      <c r="BC4" s="74"/>
      <c r="BD4" s="74"/>
      <c r="BE4" s="74" t="s">
        <v>6329</v>
      </c>
      <c r="BF4" s="74"/>
      <c r="BG4" s="74"/>
      <c r="BH4" s="74"/>
      <c r="BI4" s="74" t="s">
        <v>6330</v>
      </c>
      <c r="BJ4" s="74"/>
      <c r="BK4" s="74"/>
      <c r="BL4" s="74"/>
      <c r="BM4" s="74"/>
      <c r="BN4" s="74" t="s">
        <v>6331</v>
      </c>
      <c r="BO4" s="82"/>
      <c r="BP4" s="82"/>
      <c r="BQ4" s="82"/>
      <c r="BR4" s="82"/>
      <c r="BS4" s="82"/>
      <c r="BT4" s="74"/>
      <c r="BU4" s="74" t="s">
        <v>6332</v>
      </c>
      <c r="BV4" s="74"/>
      <c r="BW4" s="74"/>
      <c r="BX4" s="74"/>
      <c r="BY4" s="74"/>
      <c r="BZ4" s="74" t="s">
        <v>6333</v>
      </c>
      <c r="CA4" s="74"/>
      <c r="CB4" s="74"/>
      <c r="CC4" s="74"/>
      <c r="CD4" s="74"/>
      <c r="CE4" s="74"/>
      <c r="CF4" s="74"/>
      <c r="CG4" s="74"/>
      <c r="CH4" s="74"/>
      <c r="CI4" s="74"/>
      <c r="CJ4" s="74"/>
      <c r="CK4" s="74"/>
      <c r="CL4" s="74"/>
      <c r="CM4" s="74"/>
      <c r="CN4" s="74"/>
      <c r="CO4" s="74"/>
      <c r="CP4" s="74"/>
      <c r="CQ4" s="74"/>
      <c r="CR4" s="97"/>
    </row>
    <row r="5" ht="15.75" customHeight="1">
      <c r="A5" s="931" t="s">
        <v>6334</v>
      </c>
      <c r="B5" s="919" t="s">
        <v>6335</v>
      </c>
      <c r="C5" s="920" t="s">
        <v>101</v>
      </c>
      <c r="D5" s="921" t="s">
        <v>320</v>
      </c>
      <c r="E5" s="922" t="s">
        <v>615</v>
      </c>
      <c r="F5" s="923" t="s">
        <v>3675</v>
      </c>
      <c r="G5" s="919" t="s">
        <v>4946</v>
      </c>
      <c r="H5" s="927" t="s">
        <v>6336</v>
      </c>
      <c r="I5" s="928" t="s">
        <v>6337</v>
      </c>
      <c r="J5" s="74"/>
      <c r="K5" s="928" t="s">
        <v>6338</v>
      </c>
      <c r="L5" s="749" t="s">
        <v>6339</v>
      </c>
      <c r="M5" s="82"/>
      <c r="N5" s="82"/>
      <c r="O5" s="749" t="s">
        <v>6340</v>
      </c>
      <c r="P5" s="82"/>
      <c r="Q5" s="74" t="s">
        <v>6341</v>
      </c>
      <c r="R5" s="927" t="s">
        <v>6342</v>
      </c>
      <c r="S5" s="82"/>
      <c r="T5" s="928" t="s">
        <v>6343</v>
      </c>
      <c r="U5" s="927" t="s">
        <v>702</v>
      </c>
      <c r="V5" s="74" t="s">
        <v>6344</v>
      </c>
      <c r="W5" s="82"/>
      <c r="X5" s="926" t="s">
        <v>6345</v>
      </c>
      <c r="Y5" s="926" t="s">
        <v>1576</v>
      </c>
      <c r="Z5" s="82"/>
      <c r="AA5" s="82"/>
      <c r="AB5" s="82"/>
      <c r="AC5" s="74" t="s">
        <v>6346</v>
      </c>
      <c r="AD5" s="749" t="s">
        <v>241</v>
      </c>
      <c r="AE5" s="874"/>
      <c r="AF5" s="82"/>
      <c r="AG5" s="82"/>
      <c r="AH5" s="926" t="s">
        <v>1953</v>
      </c>
      <c r="AI5" s="926" t="s">
        <v>4812</v>
      </c>
      <c r="AJ5" s="770" t="s">
        <v>6347</v>
      </c>
      <c r="AK5" s="927" t="s">
        <v>6348</v>
      </c>
      <c r="AL5" s="82"/>
      <c r="AM5" s="82"/>
      <c r="AN5" s="74" t="s">
        <v>6296</v>
      </c>
      <c r="AO5" s="74"/>
      <c r="AP5" s="926" t="s">
        <v>6349</v>
      </c>
      <c r="AQ5" s="874"/>
      <c r="AR5" s="926" t="s">
        <v>6350</v>
      </c>
      <c r="AS5" s="749" t="s">
        <v>6351</v>
      </c>
      <c r="AT5" s="926" t="s">
        <v>6352</v>
      </c>
      <c r="AU5" s="927" t="s">
        <v>6353</v>
      </c>
      <c r="AV5" s="82"/>
      <c r="AW5" s="82"/>
      <c r="AX5" s="926" t="s">
        <v>3271</v>
      </c>
      <c r="AY5" s="874"/>
      <c r="AZ5" s="927" t="s">
        <v>6354</v>
      </c>
      <c r="BA5" s="927" t="s">
        <v>6355</v>
      </c>
      <c r="BB5" s="82"/>
      <c r="BC5" s="82"/>
      <c r="BD5" s="82"/>
      <c r="BE5" s="932" t="s">
        <v>6356</v>
      </c>
      <c r="BF5" s="612"/>
      <c r="BG5" s="612"/>
      <c r="BH5" s="612"/>
      <c r="BI5" s="932" t="s">
        <v>6357</v>
      </c>
      <c r="BJ5" s="612"/>
      <c r="BK5" s="668" t="s">
        <v>6358</v>
      </c>
      <c r="BL5" s="610" t="s">
        <v>6359</v>
      </c>
      <c r="BM5" s="612"/>
      <c r="BN5" s="612"/>
      <c r="BO5" s="933"/>
      <c r="BP5" s="82"/>
      <c r="BQ5" s="926" t="s">
        <v>6360</v>
      </c>
      <c r="BR5" s="82"/>
      <c r="BS5" s="82"/>
      <c r="BT5" s="82"/>
      <c r="BU5" s="82"/>
      <c r="BV5" s="82"/>
      <c r="BW5" s="82"/>
      <c r="BX5" s="82"/>
      <c r="BY5" s="82"/>
      <c r="BZ5" s="82"/>
      <c r="CA5" s="927" t="s">
        <v>228</v>
      </c>
      <c r="CB5" s="874"/>
      <c r="CC5" s="934"/>
      <c r="CD5" s="934"/>
      <c r="CE5" s="935"/>
      <c r="CF5" s="935"/>
      <c r="CG5" s="934" t="s">
        <v>6361</v>
      </c>
      <c r="CH5" s="935"/>
      <c r="CI5" s="935"/>
      <c r="CJ5" s="934" t="s">
        <v>3764</v>
      </c>
      <c r="CK5" s="936" t="s">
        <v>5597</v>
      </c>
      <c r="CL5" s="936" t="s">
        <v>3756</v>
      </c>
      <c r="CM5" s="934"/>
      <c r="CN5" s="934"/>
      <c r="CO5" s="934"/>
      <c r="CP5" s="934"/>
      <c r="CQ5" s="936" t="s">
        <v>6362</v>
      </c>
      <c r="CR5" s="90"/>
    </row>
    <row r="6" ht="15.75" customHeight="1">
      <c r="A6" s="937" t="s">
        <v>6363</v>
      </c>
      <c r="B6" s="919" t="s">
        <v>6364</v>
      </c>
      <c r="C6" s="920" t="s">
        <v>820</v>
      </c>
      <c r="D6" s="921" t="s">
        <v>818</v>
      </c>
      <c r="E6" s="922" t="s">
        <v>616</v>
      </c>
      <c r="F6" s="923" t="s">
        <v>4814</v>
      </c>
      <c r="G6" s="919" t="s">
        <v>2203</v>
      </c>
      <c r="H6" s="74" t="s">
        <v>6365</v>
      </c>
      <c r="I6" s="927" t="s">
        <v>2392</v>
      </c>
      <c r="J6" s="207"/>
      <c r="K6" s="749" t="s">
        <v>6366</v>
      </c>
      <c r="L6" s="928" t="s">
        <v>6367</v>
      </c>
      <c r="M6" s="938" t="s">
        <v>6368</v>
      </c>
      <c r="N6" s="207" t="s">
        <v>6369</v>
      </c>
      <c r="O6" s="927" t="s">
        <v>6370</v>
      </c>
      <c r="P6" s="926" t="s">
        <v>6371</v>
      </c>
      <c r="Q6" s="927" t="s">
        <v>6372</v>
      </c>
      <c r="R6" s="74" t="s">
        <v>6373</v>
      </c>
      <c r="S6" s="207" t="s">
        <v>6374</v>
      </c>
      <c r="T6" s="939" t="s">
        <v>6375</v>
      </c>
      <c r="U6" s="74" t="s">
        <v>6376</v>
      </c>
      <c r="V6" s="74" t="s">
        <v>6377</v>
      </c>
      <c r="W6" s="207" t="s">
        <v>729</v>
      </c>
      <c r="X6" s="207" t="s">
        <v>6378</v>
      </c>
      <c r="Y6" s="74" t="s">
        <v>6379</v>
      </c>
      <c r="Z6" s="207" t="s">
        <v>6380</v>
      </c>
      <c r="AA6" s="207"/>
      <c r="AB6" s="207" t="s">
        <v>6381</v>
      </c>
      <c r="AC6" s="74" t="s">
        <v>3122</v>
      </c>
      <c r="AD6" s="207" t="s">
        <v>6382</v>
      </c>
      <c r="AE6" s="207"/>
      <c r="AF6" s="207" t="s">
        <v>6383</v>
      </c>
      <c r="AG6" s="207" t="s">
        <v>6384</v>
      </c>
      <c r="AH6" s="164"/>
      <c r="AI6" s="207"/>
      <c r="AJ6" s="207"/>
      <c r="AK6" s="207" t="s">
        <v>6296</v>
      </c>
      <c r="AL6" s="207" t="s">
        <v>6385</v>
      </c>
      <c r="AM6" s="207" t="s">
        <v>6386</v>
      </c>
      <c r="AN6" s="74" t="s">
        <v>6387</v>
      </c>
      <c r="AO6" s="207"/>
      <c r="AP6" s="940" t="s">
        <v>6388</v>
      </c>
      <c r="AQ6" s="940"/>
      <c r="AR6" s="938" t="s">
        <v>6298</v>
      </c>
      <c r="AS6" s="927" t="s">
        <v>6389</v>
      </c>
      <c r="AT6" s="74" t="s">
        <v>6390</v>
      </c>
      <c r="AU6" s="928" t="s">
        <v>6391</v>
      </c>
      <c r="AV6" s="74" t="s">
        <v>6392</v>
      </c>
      <c r="AW6" s="207" t="s">
        <v>6393</v>
      </c>
      <c r="AX6" s="207" t="s">
        <v>3859</v>
      </c>
      <c r="AY6" s="207"/>
      <c r="AZ6" s="207" t="s">
        <v>6394</v>
      </c>
      <c r="BA6" s="207" t="s">
        <v>6395</v>
      </c>
      <c r="BB6" s="207" t="s">
        <v>6349</v>
      </c>
      <c r="BC6" s="207"/>
      <c r="BD6" s="207"/>
      <c r="BE6" s="207"/>
      <c r="BF6" s="207"/>
      <c r="BG6" s="207" t="s">
        <v>6396</v>
      </c>
      <c r="BH6" s="207"/>
      <c r="BI6" s="207"/>
      <c r="BJ6" s="207"/>
      <c r="BK6" s="207" t="s">
        <v>6397</v>
      </c>
      <c r="BL6" s="207"/>
      <c r="BM6" s="207"/>
      <c r="BN6" s="207"/>
      <c r="BO6" s="74" t="s">
        <v>6398</v>
      </c>
      <c r="BP6" s="164"/>
      <c r="BQ6" s="207" t="s">
        <v>6399</v>
      </c>
      <c r="BR6" s="164"/>
      <c r="BS6" s="74" t="s">
        <v>6400</v>
      </c>
      <c r="BT6" s="164"/>
      <c r="BU6" s="164"/>
      <c r="BV6" s="207" t="s">
        <v>1663</v>
      </c>
      <c r="BW6" s="164"/>
      <c r="BX6" s="164"/>
      <c r="BY6" s="207" t="s">
        <v>2509</v>
      </c>
      <c r="BZ6" s="207" t="s">
        <v>140</v>
      </c>
      <c r="CA6" s="207" t="s">
        <v>4821</v>
      </c>
      <c r="CB6" s="207"/>
      <c r="CC6" s="74" t="s">
        <v>6401</v>
      </c>
      <c r="CD6" s="74" t="s">
        <v>6402</v>
      </c>
      <c r="CE6" s="207"/>
      <c r="CF6" s="207"/>
      <c r="CG6" s="207"/>
      <c r="CH6" s="207"/>
      <c r="CI6" s="207"/>
      <c r="CJ6" s="207"/>
      <c r="CK6" s="207"/>
      <c r="CL6" s="207"/>
      <c r="CM6" s="207"/>
      <c r="CN6" s="207"/>
      <c r="CO6" s="207"/>
      <c r="CP6" s="207"/>
      <c r="CQ6" s="207"/>
      <c r="CR6" s="207" t="s">
        <v>6403</v>
      </c>
    </row>
    <row r="7" ht="15.75" customHeight="1">
      <c r="A7" s="941" t="s">
        <v>5286</v>
      </c>
      <c r="B7" s="919" t="s">
        <v>6404</v>
      </c>
      <c r="C7" s="920" t="s">
        <v>423</v>
      </c>
      <c r="D7" s="921" t="s">
        <v>322</v>
      </c>
      <c r="E7" s="922" t="s">
        <v>615</v>
      </c>
      <c r="F7" s="923" t="s">
        <v>3783</v>
      </c>
      <c r="G7" s="919" t="s">
        <v>2696</v>
      </c>
      <c r="H7" s="749" t="s">
        <v>6405</v>
      </c>
      <c r="I7" s="942" t="s">
        <v>6406</v>
      </c>
      <c r="J7" s="943"/>
      <c r="K7" s="749" t="s">
        <v>6407</v>
      </c>
      <c r="L7" s="943"/>
      <c r="M7" s="928" t="s">
        <v>6408</v>
      </c>
      <c r="N7" s="164"/>
      <c r="O7" s="164"/>
      <c r="P7" s="207" t="s">
        <v>6409</v>
      </c>
      <c r="Q7" s="164"/>
      <c r="R7" s="74"/>
      <c r="S7" s="164"/>
      <c r="T7" s="164"/>
      <c r="U7" s="207" t="s">
        <v>6410</v>
      </c>
      <c r="V7" s="207"/>
      <c r="W7" s="927" t="s">
        <v>3083</v>
      </c>
      <c r="X7" s="928" t="s">
        <v>851</v>
      </c>
      <c r="Y7" s="749" t="s">
        <v>3124</v>
      </c>
      <c r="Z7" s="928" t="s">
        <v>6411</v>
      </c>
      <c r="AA7" s="874"/>
      <c r="AB7" s="207" t="s">
        <v>6412</v>
      </c>
      <c r="AC7" s="749" t="s">
        <v>3569</v>
      </c>
      <c r="AD7" s="749" t="s">
        <v>2362</v>
      </c>
      <c r="AE7" s="943"/>
      <c r="AF7" s="207" t="s">
        <v>6413</v>
      </c>
      <c r="AG7" s="207" t="s">
        <v>3092</v>
      </c>
      <c r="AH7" s="207"/>
      <c r="AI7" s="74" t="s">
        <v>1005</v>
      </c>
      <c r="AJ7" s="207" t="s">
        <v>4935</v>
      </c>
      <c r="AK7" s="940" t="s">
        <v>6414</v>
      </c>
      <c r="AL7" s="926" t="s">
        <v>6415</v>
      </c>
      <c r="AM7" s="926" t="s">
        <v>6416</v>
      </c>
      <c r="AN7" s="749" t="s">
        <v>6417</v>
      </c>
      <c r="AO7" s="943"/>
      <c r="AP7" s="927" t="s">
        <v>6418</v>
      </c>
      <c r="AQ7" s="943"/>
      <c r="AR7" s="927" t="s">
        <v>6330</v>
      </c>
      <c r="AS7" s="749" t="s">
        <v>6419</v>
      </c>
      <c r="AT7" s="943"/>
      <c r="AU7" s="939" t="s">
        <v>6420</v>
      </c>
      <c r="AV7" s="943"/>
      <c r="AW7" s="926" t="s">
        <v>6421</v>
      </c>
      <c r="AX7" s="749" t="s">
        <v>3937</v>
      </c>
      <c r="AY7" s="874"/>
      <c r="AZ7" s="749" t="s">
        <v>6422</v>
      </c>
      <c r="BA7" s="939" t="s">
        <v>6423</v>
      </c>
      <c r="BB7" s="926" t="s">
        <v>6424</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6425</v>
      </c>
      <c r="BX7" s="926" t="s">
        <v>6426</v>
      </c>
      <c r="BY7" s="926" t="s">
        <v>6427</v>
      </c>
      <c r="BZ7" s="926" t="s">
        <v>6428</v>
      </c>
      <c r="CA7" s="926" t="s">
        <v>2955</v>
      </c>
      <c r="CB7" s="945" t="s">
        <v>1548</v>
      </c>
      <c r="CC7" s="164"/>
      <c r="CD7" s="164"/>
      <c r="CE7" s="164"/>
      <c r="CF7" s="164"/>
      <c r="CG7" s="164"/>
      <c r="CH7" s="164"/>
      <c r="CI7" s="164"/>
      <c r="CJ7" s="164"/>
      <c r="CK7" s="164"/>
      <c r="CL7" s="164"/>
      <c r="CM7" s="164"/>
      <c r="CN7" s="164"/>
      <c r="CO7" s="164"/>
      <c r="CP7" s="164"/>
      <c r="CQ7" s="164"/>
      <c r="CR7" s="74" t="s">
        <v>6429</v>
      </c>
    </row>
    <row r="8" ht="15.75" customHeight="1">
      <c r="A8" s="946" t="s">
        <v>6430</v>
      </c>
      <c r="B8" s="919" t="s">
        <v>6431</v>
      </c>
      <c r="C8" s="920" t="s">
        <v>818</v>
      </c>
      <c r="D8" s="921" t="s">
        <v>818</v>
      </c>
      <c r="E8" s="922" t="s">
        <v>818</v>
      </c>
      <c r="F8" s="923" t="s">
        <v>100</v>
      </c>
      <c r="G8" s="919" t="s">
        <v>3783</v>
      </c>
      <c r="H8" s="749" t="s">
        <v>6432</v>
      </c>
      <c r="I8" s="749" t="s">
        <v>6433</v>
      </c>
      <c r="J8" s="943"/>
      <c r="K8" s="164"/>
      <c r="L8" s="164"/>
      <c r="M8" s="164"/>
      <c r="N8" s="164"/>
      <c r="O8" s="164"/>
      <c r="P8" s="74" t="s">
        <v>6434</v>
      </c>
      <c r="Q8" s="164"/>
      <c r="R8" s="928" t="s">
        <v>6435</v>
      </c>
      <c r="S8" s="164"/>
      <c r="T8" s="164"/>
      <c r="U8" s="940" t="s">
        <v>6436</v>
      </c>
      <c r="V8" s="943"/>
      <c r="W8" s="938" t="s">
        <v>372</v>
      </c>
      <c r="X8" s="943"/>
      <c r="Y8" s="749" t="s">
        <v>3667</v>
      </c>
      <c r="Z8" s="943"/>
      <c r="AA8" s="943"/>
      <c r="AB8" s="926" t="s">
        <v>6437</v>
      </c>
      <c r="AC8" s="928" t="s">
        <v>412</v>
      </c>
      <c r="AD8" s="943"/>
      <c r="AE8" s="943"/>
      <c r="AF8" s="164"/>
      <c r="AG8" s="164"/>
      <c r="AH8" s="164"/>
      <c r="AI8" s="207" t="s">
        <v>6438</v>
      </c>
      <c r="AJ8" s="207"/>
      <c r="AK8" s="926" t="s">
        <v>6439</v>
      </c>
      <c r="AL8" s="207" t="s">
        <v>6440</v>
      </c>
      <c r="AM8" s="164"/>
      <c r="AN8" s="928" t="s">
        <v>6415</v>
      </c>
      <c r="AO8" s="943"/>
      <c r="AP8" s="164"/>
      <c r="AQ8" s="164"/>
      <c r="AR8" s="749" t="s">
        <v>6441</v>
      </c>
      <c r="AS8" s="207"/>
      <c r="AT8" s="207"/>
      <c r="AU8" s="749" t="s">
        <v>6442</v>
      </c>
      <c r="AV8" s="164"/>
      <c r="AW8" s="164"/>
      <c r="AX8" s="164"/>
      <c r="AY8" s="164"/>
      <c r="AZ8" s="749" t="s">
        <v>6443</v>
      </c>
      <c r="BA8" s="207" t="s">
        <v>6444</v>
      </c>
      <c r="BB8" s="164"/>
      <c r="BC8" s="164"/>
      <c r="BD8" s="164"/>
      <c r="BE8" s="646"/>
      <c r="BF8" s="678" t="s">
        <v>6445</v>
      </c>
      <c r="BG8" s="646"/>
      <c r="BH8" s="646"/>
      <c r="BI8" s="646"/>
      <c r="BJ8" s="646"/>
      <c r="BK8" s="646"/>
      <c r="BL8" s="646"/>
      <c r="BM8" s="646"/>
      <c r="BN8" s="646"/>
      <c r="BO8" s="164"/>
      <c r="BP8" s="164"/>
      <c r="BQ8" s="927" t="s">
        <v>6446</v>
      </c>
      <c r="BR8" s="164"/>
      <c r="BS8" s="164"/>
      <c r="BT8" s="947" t="s">
        <v>2411</v>
      </c>
      <c r="BU8" s="927" t="s">
        <v>1335</v>
      </c>
      <c r="BV8" s="926" t="s">
        <v>6447</v>
      </c>
      <c r="BW8" s="940" t="s">
        <v>3715</v>
      </c>
      <c r="BX8" s="943"/>
      <c r="BY8" s="927" t="s">
        <v>1332</v>
      </c>
      <c r="BZ8" s="940" t="s">
        <v>3277</v>
      </c>
      <c r="CA8" s="948" t="s">
        <v>2260</v>
      </c>
      <c r="CB8" s="949"/>
      <c r="CC8" s="950"/>
      <c r="CD8" s="950"/>
      <c r="CE8" s="950"/>
      <c r="CF8" s="950"/>
      <c r="CG8" s="950"/>
      <c r="CH8" s="950"/>
      <c r="CI8" s="950"/>
      <c r="CJ8" s="950"/>
      <c r="CK8" s="951" t="s">
        <v>1579</v>
      </c>
      <c r="CL8" s="950"/>
      <c r="CM8" s="950"/>
      <c r="CN8" s="950"/>
      <c r="CO8" s="952" t="s">
        <v>6420</v>
      </c>
      <c r="CP8" s="950"/>
      <c r="CQ8" s="950"/>
      <c r="CR8" s="953"/>
    </row>
    <row r="9" ht="15.75" customHeight="1">
      <c r="A9" s="954" t="s">
        <v>2225</v>
      </c>
      <c r="B9" s="919" t="s">
        <v>6448</v>
      </c>
      <c r="C9" s="920" t="s">
        <v>820</v>
      </c>
      <c r="D9" s="921" t="s">
        <v>819</v>
      </c>
      <c r="E9" s="922" t="s">
        <v>819</v>
      </c>
      <c r="F9" s="923" t="s">
        <v>322</v>
      </c>
      <c r="G9" s="919" t="s">
        <v>3675</v>
      </c>
      <c r="H9" s="955"/>
      <c r="I9" s="955" t="s">
        <v>6449</v>
      </c>
      <c r="J9" s="164"/>
      <c r="K9" s="74" t="s">
        <v>6450</v>
      </c>
      <c r="L9" s="749" t="s">
        <v>6451</v>
      </c>
      <c r="M9" s="74" t="s">
        <v>6452</v>
      </c>
      <c r="N9" s="164"/>
      <c r="O9" s="74" t="s">
        <v>6453</v>
      </c>
      <c r="P9" s="74" t="s">
        <v>6454</v>
      </c>
      <c r="Q9" s="74" t="s">
        <v>6455</v>
      </c>
      <c r="R9" s="74" t="s">
        <v>6456</v>
      </c>
      <c r="S9" s="749" t="s">
        <v>6457</v>
      </c>
      <c r="T9" s="164"/>
      <c r="U9" s="74" t="s">
        <v>2867</v>
      </c>
      <c r="V9" s="164"/>
      <c r="W9" s="74" t="s">
        <v>1455</v>
      </c>
      <c r="X9" s="749" t="s">
        <v>1594</v>
      </c>
      <c r="Y9" s="749" t="s">
        <v>4375</v>
      </c>
      <c r="Z9" s="164"/>
      <c r="AA9" s="164"/>
      <c r="AB9" s="74" t="s">
        <v>6458</v>
      </c>
      <c r="AC9" s="74" t="s">
        <v>6459</v>
      </c>
      <c r="AD9" s="74" t="s">
        <v>844</v>
      </c>
      <c r="AE9" s="164"/>
      <c r="AF9" s="164"/>
      <c r="AG9" s="164"/>
      <c r="AH9" s="164"/>
      <c r="AI9" s="82"/>
      <c r="AJ9" s="164"/>
      <c r="AK9" s="207" t="s">
        <v>6420</v>
      </c>
      <c r="AL9" s="164"/>
      <c r="AM9" s="164"/>
      <c r="AN9" s="74" t="s">
        <v>6387</v>
      </c>
      <c r="AO9" s="207"/>
      <c r="AP9" s="74" t="s">
        <v>6460</v>
      </c>
      <c r="AQ9" s="207"/>
      <c r="AR9" s="207" t="s">
        <v>6461</v>
      </c>
      <c r="AS9" s="926" t="s">
        <v>6462</v>
      </c>
      <c r="AT9" s="74" t="s">
        <v>6441</v>
      </c>
      <c r="AU9" s="74" t="s">
        <v>6414</v>
      </c>
      <c r="AV9" s="164"/>
      <c r="AW9" s="164"/>
      <c r="AX9" s="74" t="s">
        <v>3859</v>
      </c>
      <c r="AY9" s="74"/>
      <c r="AZ9" s="74" t="s">
        <v>6424</v>
      </c>
      <c r="BA9" s="207" t="s">
        <v>6463</v>
      </c>
      <c r="BB9" s="207" t="s">
        <v>6464</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2551</v>
      </c>
      <c r="BX9" s="164"/>
      <c r="BY9" s="164"/>
      <c r="BZ9" s="74" t="s">
        <v>6465</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6466</v>
      </c>
      <c r="C10" s="920" t="s">
        <v>819</v>
      </c>
      <c r="D10" s="921" t="s">
        <v>819</v>
      </c>
      <c r="E10" s="922" t="s">
        <v>820</v>
      </c>
      <c r="F10" s="923" t="s">
        <v>616</v>
      </c>
      <c r="G10" s="919" t="s">
        <v>99</v>
      </c>
      <c r="H10" s="955" t="s">
        <v>6467</v>
      </c>
      <c r="I10" s="925" t="s">
        <v>6468</v>
      </c>
      <c r="J10" s="74" t="s">
        <v>6469</v>
      </c>
      <c r="K10" s="74" t="s">
        <v>6470</v>
      </c>
      <c r="L10" s="74" t="s">
        <v>6471</v>
      </c>
      <c r="M10" s="74" t="s">
        <v>6472</v>
      </c>
      <c r="N10" s="74" t="s">
        <v>6473</v>
      </c>
      <c r="O10" s="74" t="s">
        <v>6474</v>
      </c>
      <c r="P10" s="74" t="s">
        <v>6475</v>
      </c>
      <c r="Q10" s="74" t="s">
        <v>6476</v>
      </c>
      <c r="R10" s="74" t="s">
        <v>6477</v>
      </c>
      <c r="S10" s="74" t="s">
        <v>6478</v>
      </c>
      <c r="T10" s="74" t="s">
        <v>6479</v>
      </c>
      <c r="U10" s="74" t="s">
        <v>6480</v>
      </c>
      <c r="V10" s="928" t="s">
        <v>6481</v>
      </c>
      <c r="W10" s="74" t="s">
        <v>1661</v>
      </c>
      <c r="X10" s="74" t="s">
        <v>3381</v>
      </c>
      <c r="Y10" s="207" t="s">
        <v>6459</v>
      </c>
      <c r="Z10" s="164"/>
      <c r="AA10" s="164"/>
      <c r="AB10" s="207" t="s">
        <v>6482</v>
      </c>
      <c r="AC10" s="207" t="s">
        <v>3109</v>
      </c>
      <c r="AD10" s="207" t="s">
        <v>6483</v>
      </c>
      <c r="AE10" s="74" t="s">
        <v>6484</v>
      </c>
      <c r="AF10" s="164"/>
      <c r="AG10" s="164"/>
      <c r="AH10" s="164"/>
      <c r="AI10" s="74" t="s">
        <v>6485</v>
      </c>
      <c r="AJ10" s="74" t="s">
        <v>1802</v>
      </c>
      <c r="AK10" s="164"/>
      <c r="AL10" s="164"/>
      <c r="AM10" s="164"/>
      <c r="AN10" s="164"/>
      <c r="AO10" s="164"/>
      <c r="AP10" s="164"/>
      <c r="AQ10" s="164"/>
      <c r="AR10" s="74" t="s">
        <v>6486</v>
      </c>
      <c r="AS10" s="164"/>
      <c r="AT10" s="164"/>
      <c r="AU10" s="74" t="s">
        <v>6422</v>
      </c>
      <c r="AV10" s="74" t="s">
        <v>6487</v>
      </c>
      <c r="AW10" s="164"/>
      <c r="AX10" s="74"/>
      <c r="AY10" s="74"/>
      <c r="AZ10" s="943"/>
      <c r="BA10" s="74" t="s">
        <v>6463</v>
      </c>
      <c r="BB10" s="74" t="s">
        <v>6488</v>
      </c>
      <c r="BC10" s="74"/>
      <c r="BD10" s="74" t="s">
        <v>6489</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6490</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6491</v>
      </c>
    </row>
    <row r="11" ht="15.75" customHeight="1">
      <c r="A11" s="958" t="s">
        <v>3195</v>
      </c>
      <c r="B11" s="919" t="s">
        <v>5426</v>
      </c>
      <c r="C11" s="920" t="s">
        <v>676</v>
      </c>
      <c r="D11" s="921" t="s">
        <v>321</v>
      </c>
      <c r="E11" s="922" t="s">
        <v>820</v>
      </c>
      <c r="F11" s="923" t="s">
        <v>4352</v>
      </c>
      <c r="G11" s="919" t="s">
        <v>3783</v>
      </c>
      <c r="H11" s="959" t="str">
        <f>HYPERLINK("https://www.twitch.tv/videos/990301696","3:46.19")</f>
        <v>3:46.19</v>
      </c>
      <c r="I11" s="955" t="s">
        <v>6492</v>
      </c>
      <c r="J11" s="74"/>
      <c r="K11" s="74" t="s">
        <v>6493</v>
      </c>
      <c r="L11" s="164"/>
      <c r="M11" s="960" t="str">
        <f>HYPERLINK("https://youtu.be/muKa7MrNAp8","2:59.41")</f>
        <v>2:59.41</v>
      </c>
      <c r="N11" s="938"/>
      <c r="O11" s="97" t="s">
        <v>6494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6495</v>
      </c>
      <c r="X11" s="207"/>
      <c r="Y11" s="74" t="s">
        <v>6496</v>
      </c>
      <c r="Z11" s="164"/>
      <c r="AA11" s="164"/>
      <c r="AB11" s="164"/>
      <c r="AC11" s="74" t="s">
        <v>3660</v>
      </c>
      <c r="AD11" s="164"/>
      <c r="AE11" s="164"/>
      <c r="AF11" s="74" t="s">
        <v>3662</v>
      </c>
      <c r="AG11" s="207"/>
      <c r="AH11" s="207"/>
      <c r="AI11" s="927" t="s">
        <v>6497</v>
      </c>
      <c r="AJ11" s="943"/>
      <c r="AK11" s="207" t="s">
        <v>6387</v>
      </c>
      <c r="AL11" s="164"/>
      <c r="AM11" s="164"/>
      <c r="AN11" s="164"/>
      <c r="AO11" s="164"/>
      <c r="AP11" s="164"/>
      <c r="AQ11" s="164"/>
      <c r="AR11" s="74" t="s">
        <v>6498</v>
      </c>
      <c r="AS11" s="74" t="s">
        <v>6499</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6500</v>
      </c>
      <c r="C12" s="920" t="s">
        <v>818</v>
      </c>
      <c r="D12" s="921" t="s">
        <v>819</v>
      </c>
      <c r="E12" s="922" t="s">
        <v>616</v>
      </c>
      <c r="F12" s="923" t="s">
        <v>676</v>
      </c>
      <c r="G12" s="919" t="s">
        <v>424</v>
      </c>
      <c r="H12" s="955"/>
      <c r="I12" s="955"/>
      <c r="J12" s="164"/>
      <c r="K12" s="164"/>
      <c r="L12" s="164"/>
      <c r="M12" s="207" t="s">
        <v>6501</v>
      </c>
      <c r="N12" s="164"/>
      <c r="O12" s="164"/>
      <c r="P12" s="164"/>
      <c r="Q12" s="926" t="s">
        <v>6502</v>
      </c>
      <c r="R12" s="164"/>
      <c r="S12" s="164"/>
      <c r="T12" s="164"/>
      <c r="U12" s="164"/>
      <c r="V12" s="164"/>
      <c r="W12" s="207" t="s">
        <v>6503</v>
      </c>
      <c r="X12" s="207"/>
      <c r="Y12" s="928" t="s">
        <v>6504</v>
      </c>
      <c r="Z12" s="164"/>
      <c r="AA12" s="164"/>
      <c r="AB12" s="207" t="s">
        <v>3300</v>
      </c>
      <c r="AC12" s="926" t="s">
        <v>879</v>
      </c>
      <c r="AD12" s="164"/>
      <c r="AE12" s="164"/>
      <c r="AF12" s="164"/>
      <c r="AG12" s="164"/>
      <c r="AH12" s="164"/>
      <c r="AI12" s="164"/>
      <c r="AJ12" s="164"/>
      <c r="AK12" s="164"/>
      <c r="AL12" s="164"/>
      <c r="AM12" s="164"/>
      <c r="AN12" s="207" t="s">
        <v>6415</v>
      </c>
      <c r="AO12" s="207"/>
      <c r="AP12" s="207" t="s">
        <v>6505</v>
      </c>
      <c r="AQ12" s="207"/>
      <c r="AR12" s="164"/>
      <c r="AS12" s="207" t="s">
        <v>6506</v>
      </c>
      <c r="AT12" s="207"/>
      <c r="AU12" s="207" t="s">
        <v>6507</v>
      </c>
      <c r="AV12" s="164"/>
      <c r="AW12" s="164"/>
      <c r="AX12" s="164"/>
      <c r="AY12" s="164"/>
      <c r="AZ12" s="926" t="s">
        <v>6508</v>
      </c>
      <c r="BA12" s="928" t="s">
        <v>6401</v>
      </c>
      <c r="BB12" s="164"/>
      <c r="BC12" s="164"/>
      <c r="BD12" s="164"/>
      <c r="BE12" s="164"/>
      <c r="BF12" s="164"/>
      <c r="BG12" s="164"/>
      <c r="BH12" s="164"/>
      <c r="BI12" s="164"/>
      <c r="BJ12" s="164"/>
      <c r="BK12" s="926" t="s">
        <v>6509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6510</v>
      </c>
      <c r="C13" s="920" t="s">
        <v>819</v>
      </c>
      <c r="D13" s="921" t="s">
        <v>615</v>
      </c>
      <c r="E13" s="922" t="s">
        <v>616</v>
      </c>
      <c r="F13" s="923" t="s">
        <v>518</v>
      </c>
      <c r="G13" s="919" t="s">
        <v>2514</v>
      </c>
      <c r="H13" s="955"/>
      <c r="I13" s="955" t="s">
        <v>6511</v>
      </c>
      <c r="J13" s="164"/>
      <c r="K13" s="749" t="s">
        <v>6512</v>
      </c>
      <c r="L13" s="164"/>
      <c r="M13" s="749" t="s">
        <v>6513</v>
      </c>
      <c r="N13" s="164"/>
      <c r="O13" s="164"/>
      <c r="P13" s="749" t="s">
        <v>6514</v>
      </c>
      <c r="Q13" s="164"/>
      <c r="R13" s="207" t="s">
        <v>6515</v>
      </c>
      <c r="S13" s="928" t="s">
        <v>6516</v>
      </c>
      <c r="T13" s="164"/>
      <c r="U13" s="749" t="s">
        <v>6517</v>
      </c>
      <c r="V13" s="874"/>
      <c r="W13" s="74" t="s">
        <v>3945</v>
      </c>
      <c r="X13" s="749" t="s">
        <v>6518</v>
      </c>
      <c r="Y13" s="207" t="s">
        <v>5175</v>
      </c>
      <c r="Z13" s="164"/>
      <c r="AA13" s="164"/>
      <c r="AB13" s="74" t="s">
        <v>6519</v>
      </c>
      <c r="AC13" s="942" t="s">
        <v>3660</v>
      </c>
      <c r="AD13" s="164"/>
      <c r="AE13" s="164"/>
      <c r="AF13" s="207" t="s">
        <v>6520</v>
      </c>
      <c r="AG13" s="164"/>
      <c r="AH13" s="164"/>
      <c r="AI13" s="207" t="s">
        <v>4162</v>
      </c>
      <c r="AJ13" s="207"/>
      <c r="AK13" s="207" t="s">
        <v>6521</v>
      </c>
      <c r="AL13" s="164"/>
      <c r="AM13" s="164"/>
      <c r="AN13" s="749" t="s">
        <v>6521</v>
      </c>
      <c r="AO13" s="164"/>
      <c r="AP13" s="164"/>
      <c r="AQ13" s="164"/>
      <c r="AR13" s="74" t="s">
        <v>6522</v>
      </c>
      <c r="AS13" s="164"/>
      <c r="AT13" s="164"/>
      <c r="AU13" s="164"/>
      <c r="AV13" s="164"/>
      <c r="AW13" s="164"/>
      <c r="AX13" s="928" t="s">
        <v>2696</v>
      </c>
      <c r="AY13" s="874"/>
      <c r="AZ13" s="749" t="s">
        <v>6523</v>
      </c>
      <c r="BA13" s="940" t="s">
        <v>6524</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6525</v>
      </c>
      <c r="CD13" s="971" t="s">
        <v>6526</v>
      </c>
      <c r="CE13" s="951" t="s">
        <v>6525</v>
      </c>
      <c r="CF13" s="950"/>
      <c r="CG13" s="950"/>
      <c r="CH13" s="950"/>
      <c r="CI13" s="950"/>
      <c r="CJ13" s="950"/>
      <c r="CK13" s="950"/>
      <c r="CL13" s="950"/>
      <c r="CM13" s="950"/>
      <c r="CN13" s="950"/>
      <c r="CO13" s="950"/>
      <c r="CP13" s="951" t="s">
        <v>3675</v>
      </c>
      <c r="CQ13" s="950"/>
      <c r="CR13" s="164"/>
    </row>
    <row r="14" ht="15.75" customHeight="1">
      <c r="A14" s="930" t="s">
        <v>3402</v>
      </c>
      <c r="B14" s="919" t="s">
        <v>6527</v>
      </c>
      <c r="C14" s="920" t="s">
        <v>819</v>
      </c>
      <c r="D14" s="921" t="s">
        <v>820</v>
      </c>
      <c r="E14" s="922" t="s">
        <v>819</v>
      </c>
      <c r="F14" s="923" t="s">
        <v>820</v>
      </c>
      <c r="G14" s="919" t="s">
        <v>3937</v>
      </c>
      <c r="H14" s="955"/>
      <c r="I14" s="955" t="s">
        <v>6528</v>
      </c>
      <c r="J14" s="74" t="s">
        <v>6529</v>
      </c>
      <c r="K14" s="74" t="s">
        <v>6530</v>
      </c>
      <c r="L14" s="164"/>
      <c r="M14" s="74" t="s">
        <v>6531</v>
      </c>
      <c r="N14" s="74" t="s">
        <v>6532</v>
      </c>
      <c r="O14" s="164"/>
      <c r="P14" s="164"/>
      <c r="Q14" s="164"/>
      <c r="R14" s="207" t="s">
        <v>6533</v>
      </c>
      <c r="S14" s="164"/>
      <c r="T14" s="74" t="s">
        <v>6357</v>
      </c>
      <c r="U14" s="74" t="s">
        <v>6534</v>
      </c>
      <c r="V14" s="74" t="s">
        <v>2564</v>
      </c>
      <c r="W14" s="74" t="s">
        <v>4772</v>
      </c>
      <c r="X14" s="74" t="s">
        <v>840</v>
      </c>
      <c r="Y14" s="74" t="s">
        <v>144</v>
      </c>
      <c r="Z14" s="207" t="s">
        <v>1776</v>
      </c>
      <c r="AA14" s="207"/>
      <c r="AB14" s="207" t="s">
        <v>6535</v>
      </c>
      <c r="AC14" s="207" t="s">
        <v>6536</v>
      </c>
      <c r="AD14" s="74" t="s">
        <v>6537</v>
      </c>
      <c r="AE14" s="164"/>
      <c r="AF14" s="164"/>
      <c r="AG14" s="164"/>
      <c r="AH14" s="164"/>
      <c r="AI14" s="164"/>
      <c r="AJ14" s="74" t="s">
        <v>6538</v>
      </c>
      <c r="AK14" s="207" t="s">
        <v>6443</v>
      </c>
      <c r="AL14" s="164"/>
      <c r="AM14" s="164"/>
      <c r="AN14" s="74" t="s">
        <v>6539</v>
      </c>
      <c r="AO14" s="207"/>
      <c r="AP14" s="207" t="s">
        <v>6540</v>
      </c>
      <c r="AQ14" s="74" t="s">
        <v>6541</v>
      </c>
      <c r="AR14" s="74" t="s">
        <v>6542</v>
      </c>
      <c r="AS14" s="74" t="s">
        <v>6460</v>
      </c>
      <c r="AT14" s="97" t="s">
        <v>6543</v>
      </c>
      <c r="AU14" s="74" t="s">
        <v>6544</v>
      </c>
      <c r="AV14" s="74" t="s">
        <v>6498</v>
      </c>
      <c r="AW14" s="164"/>
      <c r="AX14" s="207" t="s">
        <v>1066</v>
      </c>
      <c r="AY14" s="207"/>
      <c r="AZ14" s="207" t="s">
        <v>6545</v>
      </c>
      <c r="BA14" s="207" t="s">
        <v>6546</v>
      </c>
      <c r="BB14" s="74" t="s">
        <v>6547</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4735</v>
      </c>
      <c r="BW14" s="74" t="s">
        <v>6548</v>
      </c>
      <c r="BX14" s="164"/>
      <c r="BY14" s="164"/>
      <c r="BZ14" s="74" t="s">
        <v>2979</v>
      </c>
      <c r="CA14" s="164"/>
      <c r="CB14" s="164"/>
      <c r="CC14" s="950"/>
      <c r="CD14" s="164"/>
      <c r="CE14" s="164"/>
      <c r="CF14" s="950"/>
      <c r="CG14" s="950"/>
      <c r="CH14" s="934" t="s">
        <v>6549</v>
      </c>
      <c r="CI14" s="934"/>
      <c r="CJ14" s="951" t="s">
        <v>3675</v>
      </c>
      <c r="CK14" s="934" t="s">
        <v>6550</v>
      </c>
      <c r="CL14" s="934" t="s">
        <v>4993</v>
      </c>
      <c r="CM14" s="934" t="s">
        <v>4625</v>
      </c>
      <c r="CN14" s="934" t="s">
        <v>6419</v>
      </c>
      <c r="CO14" s="934" t="s">
        <v>6416</v>
      </c>
      <c r="CP14" s="950"/>
      <c r="CQ14" s="950"/>
      <c r="CR14" s="171"/>
    </row>
    <row r="15">
      <c r="A15" s="973" t="s">
        <v>2025</v>
      </c>
      <c r="B15" s="919" t="s">
        <v>6551</v>
      </c>
      <c r="C15" s="920" t="s">
        <v>4814</v>
      </c>
      <c r="D15" s="921" t="s">
        <v>819</v>
      </c>
      <c r="E15" s="922" t="s">
        <v>819</v>
      </c>
      <c r="F15" s="923" t="s">
        <v>4814</v>
      </c>
      <c r="G15" s="919" t="s">
        <v>424</v>
      </c>
      <c r="H15" s="974" t="s">
        <v>6552</v>
      </c>
      <c r="I15" s="974" t="s">
        <v>6517</v>
      </c>
      <c r="J15" s="926" t="s">
        <v>6553</v>
      </c>
      <c r="K15" s="926" t="s">
        <v>6554</v>
      </c>
      <c r="L15" s="74" t="s">
        <v>6555</v>
      </c>
      <c r="M15" s="164"/>
      <c r="N15" s="926" t="s">
        <v>6556</v>
      </c>
      <c r="O15" s="926" t="s">
        <v>6557</v>
      </c>
      <c r="P15" s="164"/>
      <c r="Q15" s="74" t="s">
        <v>6558</v>
      </c>
      <c r="R15" s="74" t="s">
        <v>6559</v>
      </c>
      <c r="S15" s="926" t="s">
        <v>6560</v>
      </c>
      <c r="T15" s="926" t="s">
        <v>6561</v>
      </c>
      <c r="U15" s="74" t="s">
        <v>6562</v>
      </c>
      <c r="V15" s="74" t="s">
        <v>6563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6564</v>
      </c>
      <c r="C16" s="920" t="s">
        <v>820</v>
      </c>
      <c r="D16" s="921" t="s">
        <v>820</v>
      </c>
      <c r="E16" s="922" t="s">
        <v>819</v>
      </c>
      <c r="F16" s="923" t="s">
        <v>615</v>
      </c>
      <c r="G16" s="919" t="s">
        <v>99</v>
      </c>
      <c r="H16" s="955"/>
      <c r="I16" s="955" t="s">
        <v>6565</v>
      </c>
      <c r="J16" s="207"/>
      <c r="K16" s="207" t="s">
        <v>6566</v>
      </c>
      <c r="L16" s="207"/>
      <c r="M16" s="207" t="s">
        <v>6567</v>
      </c>
      <c r="N16" s="164"/>
      <c r="O16" s="207" t="s">
        <v>6568</v>
      </c>
      <c r="P16" s="164"/>
      <c r="Q16" s="164"/>
      <c r="R16" s="207" t="s">
        <v>6569</v>
      </c>
      <c r="S16" s="749" t="s">
        <v>3324</v>
      </c>
      <c r="T16" s="207" t="s">
        <v>6570</v>
      </c>
      <c r="U16" s="74" t="s">
        <v>6571</v>
      </c>
      <c r="V16" s="207"/>
      <c r="W16" s="207" t="s">
        <v>4637</v>
      </c>
      <c r="X16" s="74" t="s">
        <v>2755</v>
      </c>
      <c r="Y16" s="207" t="s">
        <v>5886</v>
      </c>
      <c r="Z16" s="164"/>
      <c r="AA16" s="164"/>
      <c r="AB16" s="207" t="s">
        <v>3323</v>
      </c>
      <c r="AC16" s="207" t="s">
        <v>1931</v>
      </c>
      <c r="AD16" s="207" t="s">
        <v>6572</v>
      </c>
      <c r="AE16" s="926" t="s">
        <v>6573</v>
      </c>
      <c r="AF16" s="927" t="s">
        <v>3106</v>
      </c>
      <c r="AG16" s="164"/>
      <c r="AH16" s="164"/>
      <c r="AI16" s="207" t="s">
        <v>6574</v>
      </c>
      <c r="AJ16" s="164"/>
      <c r="AK16" s="207" t="s">
        <v>6575</v>
      </c>
      <c r="AL16" s="164"/>
      <c r="AM16" s="164"/>
      <c r="AN16" s="74" t="s">
        <v>6294</v>
      </c>
      <c r="AO16" s="207"/>
      <c r="AP16" s="74" t="s">
        <v>6322</v>
      </c>
      <c r="AQ16" s="74" t="s">
        <v>6576</v>
      </c>
      <c r="AR16" s="74" t="s">
        <v>6577</v>
      </c>
      <c r="AS16" s="74" t="s">
        <v>6578</v>
      </c>
      <c r="AT16" s="207"/>
      <c r="AU16" s="164"/>
      <c r="AV16" s="164"/>
      <c r="AW16" s="164"/>
      <c r="AX16" s="207" t="s">
        <v>753</v>
      </c>
      <c r="AY16" s="207"/>
      <c r="AZ16" s="207" t="s">
        <v>6506</v>
      </c>
      <c r="BA16" s="207" t="s">
        <v>6579</v>
      </c>
      <c r="BB16" s="207" t="s">
        <v>6357</v>
      </c>
      <c r="BC16" s="207"/>
      <c r="BD16" s="207"/>
      <c r="BE16" s="164"/>
      <c r="BF16" s="164"/>
      <c r="BG16" s="164"/>
      <c r="BH16" s="164"/>
      <c r="BI16" s="164"/>
      <c r="BJ16" s="164"/>
      <c r="BK16" s="164"/>
      <c r="BL16" s="207" t="s">
        <v>6580</v>
      </c>
      <c r="BM16" s="207" t="s">
        <v>6581</v>
      </c>
      <c r="BN16" s="207"/>
      <c r="BO16" s="164"/>
      <c r="BP16" s="164"/>
      <c r="BQ16" s="164"/>
      <c r="BR16" s="164"/>
      <c r="BS16" s="164"/>
      <c r="BT16" s="956" t="s">
        <v>6582</v>
      </c>
      <c r="BU16" s="164"/>
      <c r="BV16" s="164"/>
      <c r="BW16" s="164"/>
      <c r="BX16" s="164"/>
      <c r="BY16" s="164"/>
      <c r="BZ16" s="164"/>
      <c r="CA16" s="207" t="s">
        <v>6583</v>
      </c>
      <c r="CB16" s="207"/>
      <c r="CC16" s="164"/>
      <c r="CD16" s="164"/>
      <c r="CE16" s="164"/>
      <c r="CF16" s="164"/>
      <c r="CG16" s="164"/>
      <c r="CH16" s="164"/>
      <c r="CI16" s="164"/>
      <c r="CJ16" s="164"/>
      <c r="CK16" s="207" t="s">
        <v>6584</v>
      </c>
      <c r="CL16" s="207" t="s">
        <v>2514</v>
      </c>
      <c r="CM16" s="207" t="s">
        <v>99</v>
      </c>
      <c r="CN16" s="207" t="s">
        <v>6585</v>
      </c>
      <c r="CO16" s="207" t="s">
        <v>6356</v>
      </c>
      <c r="CP16" s="207" t="s">
        <v>4077</v>
      </c>
      <c r="CQ16" s="164"/>
      <c r="CR16" s="171"/>
    </row>
    <row r="17" ht="15.75" customHeight="1">
      <c r="A17" s="976" t="s">
        <v>5088</v>
      </c>
      <c r="B17" s="919" t="s">
        <v>6586</v>
      </c>
      <c r="C17" s="920" t="s">
        <v>819</v>
      </c>
      <c r="D17" s="921" t="s">
        <v>819</v>
      </c>
      <c r="E17" s="922" t="s">
        <v>819</v>
      </c>
      <c r="F17" s="923" t="s">
        <v>819</v>
      </c>
      <c r="G17" s="919" t="s">
        <v>4352</v>
      </c>
      <c r="H17" s="955"/>
      <c r="I17" s="955" t="s">
        <v>6587</v>
      </c>
      <c r="J17" s="207"/>
      <c r="K17" s="207" t="s">
        <v>6588</v>
      </c>
      <c r="L17" s="207"/>
      <c r="M17" s="207"/>
      <c r="N17" s="207"/>
      <c r="O17" s="207" t="s">
        <v>6589</v>
      </c>
      <c r="P17" s="207"/>
      <c r="Q17" s="164"/>
      <c r="R17" s="164"/>
      <c r="S17" s="164"/>
      <c r="T17" s="207"/>
      <c r="U17" s="207" t="s">
        <v>6590</v>
      </c>
      <c r="V17" s="207"/>
      <c r="W17" s="207" t="s">
        <v>5074</v>
      </c>
      <c r="X17" s="207"/>
      <c r="Y17" s="207" t="s">
        <v>2880</v>
      </c>
      <c r="Z17" s="207"/>
      <c r="AA17" s="207"/>
      <c r="AB17" s="207" t="s">
        <v>6591</v>
      </c>
      <c r="AC17" s="207" t="s">
        <v>4312</v>
      </c>
      <c r="AD17" s="207"/>
      <c r="AE17" s="207"/>
      <c r="AF17" s="164"/>
      <c r="AG17" s="164"/>
      <c r="AH17" s="164"/>
      <c r="AI17" s="164"/>
      <c r="AJ17" s="164"/>
      <c r="AK17" s="207" t="s">
        <v>6521</v>
      </c>
      <c r="AL17" s="164"/>
      <c r="AM17" s="164"/>
      <c r="AN17" s="207" t="s">
        <v>6592</v>
      </c>
      <c r="AO17" s="207"/>
      <c r="AP17" s="207" t="s">
        <v>6593</v>
      </c>
      <c r="AQ17" s="207"/>
      <c r="AR17" s="207" t="s">
        <v>6594</v>
      </c>
      <c r="AS17" s="207" t="s">
        <v>6595</v>
      </c>
      <c r="AT17" s="207"/>
      <c r="AU17" s="207"/>
      <c r="AV17" s="164"/>
      <c r="AW17" s="164"/>
      <c r="AX17" s="207" t="s">
        <v>3859</v>
      </c>
      <c r="AY17" s="207"/>
      <c r="AZ17" s="207" t="s">
        <v>6329</v>
      </c>
      <c r="BA17" s="207" t="s">
        <v>6596</v>
      </c>
      <c r="BB17" s="207" t="s">
        <v>6597</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6598</v>
      </c>
      <c r="C18" s="920" t="s">
        <v>819</v>
      </c>
      <c r="D18" s="921" t="s">
        <v>819</v>
      </c>
      <c r="E18" s="922" t="s">
        <v>616</v>
      </c>
      <c r="F18" s="923" t="s">
        <v>616</v>
      </c>
      <c r="G18" s="919" t="s">
        <v>4352</v>
      </c>
      <c r="H18" s="955" t="s">
        <v>6599</v>
      </c>
      <c r="I18" s="955"/>
      <c r="J18" s="164"/>
      <c r="K18" s="207" t="s">
        <v>6600</v>
      </c>
      <c r="L18" s="207"/>
      <c r="M18" s="164"/>
      <c r="N18" s="164"/>
      <c r="O18" s="164"/>
      <c r="P18" s="164"/>
      <c r="Q18" s="207" t="s">
        <v>6601</v>
      </c>
      <c r="R18" s="207" t="s">
        <v>6602</v>
      </c>
      <c r="S18" s="164"/>
      <c r="T18" s="207" t="s">
        <v>6603</v>
      </c>
      <c r="U18" s="978" t="s">
        <v>6604</v>
      </c>
      <c r="V18" s="978"/>
      <c r="W18" s="207" t="s">
        <v>135</v>
      </c>
      <c r="X18" s="207"/>
      <c r="Y18" s="207" t="s">
        <v>3899</v>
      </c>
      <c r="Z18" s="164"/>
      <c r="AA18" s="164"/>
      <c r="AB18" s="207" t="s">
        <v>6605</v>
      </c>
      <c r="AC18" s="207" t="s">
        <v>2728</v>
      </c>
      <c r="AD18" s="928" t="s">
        <v>743</v>
      </c>
      <c r="AE18" s="943"/>
      <c r="AF18" s="207" t="s">
        <v>6606</v>
      </c>
      <c r="AG18" s="207" t="s">
        <v>6607</v>
      </c>
      <c r="AH18" s="164"/>
      <c r="AI18" s="164"/>
      <c r="AJ18" s="164"/>
      <c r="AK18" s="164"/>
      <c r="AL18" s="164"/>
      <c r="AM18" s="164"/>
      <c r="AN18" s="164"/>
      <c r="AO18" s="164"/>
      <c r="AP18" s="164"/>
      <c r="AQ18" s="164"/>
      <c r="AR18" s="164"/>
      <c r="AS18" s="164"/>
      <c r="AT18" s="164"/>
      <c r="AU18" s="164"/>
      <c r="AV18" s="207"/>
      <c r="AW18" s="207" t="s">
        <v>6524</v>
      </c>
      <c r="AX18" s="164"/>
      <c r="AY18" s="164"/>
      <c r="AZ18" s="207" t="s">
        <v>6608</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6609</v>
      </c>
    </row>
    <row r="19" ht="15.75" customHeight="1">
      <c r="A19" s="954" t="s">
        <v>6610</v>
      </c>
      <c r="B19" s="919" t="s">
        <v>6611</v>
      </c>
      <c r="C19" s="920" t="s">
        <v>819</v>
      </c>
      <c r="D19" s="921" t="s">
        <v>819</v>
      </c>
      <c r="E19" s="922" t="s">
        <v>819</v>
      </c>
      <c r="F19" s="923" t="s">
        <v>819</v>
      </c>
      <c r="G19" s="919" t="s">
        <v>2166</v>
      </c>
      <c r="H19" s="955"/>
      <c r="I19" s="955" t="s">
        <v>6612</v>
      </c>
      <c r="J19" s="207"/>
      <c r="K19" s="207" t="s">
        <v>6613</v>
      </c>
      <c r="L19" s="207"/>
      <c r="M19" s="207"/>
      <c r="N19" s="207" t="s">
        <v>6614</v>
      </c>
      <c r="O19" s="164"/>
      <c r="P19" s="164"/>
      <c r="Q19" s="164"/>
      <c r="R19" s="74" t="s">
        <v>6615</v>
      </c>
      <c r="S19" s="164"/>
      <c r="T19" s="74" t="s">
        <v>6616</v>
      </c>
      <c r="U19" s="207" t="s">
        <v>6617</v>
      </c>
      <c r="V19" s="207"/>
      <c r="W19" s="207" t="s">
        <v>4196</v>
      </c>
      <c r="X19" s="207"/>
      <c r="Y19" s="207" t="s">
        <v>6618</v>
      </c>
      <c r="Z19" s="207" t="s">
        <v>6619</v>
      </c>
      <c r="AA19" s="207"/>
      <c r="AB19" s="164"/>
      <c r="AC19" s="207" t="s">
        <v>1187</v>
      </c>
      <c r="AD19" s="164"/>
      <c r="AE19" s="164"/>
      <c r="AF19" s="207"/>
      <c r="AG19" s="74" t="s">
        <v>6620</v>
      </c>
      <c r="AH19" s="164"/>
      <c r="AI19" s="82"/>
      <c r="AJ19" s="164"/>
      <c r="AK19" s="207" t="s">
        <v>6621</v>
      </c>
      <c r="AL19" s="164"/>
      <c r="AM19" s="164"/>
      <c r="AN19" s="207" t="s">
        <v>6622</v>
      </c>
      <c r="AO19" s="207"/>
      <c r="AP19" s="207" t="s">
        <v>6623</v>
      </c>
      <c r="AQ19" s="207"/>
      <c r="AR19" s="207" t="s">
        <v>6624</v>
      </c>
      <c r="AS19" s="207" t="s">
        <v>6625</v>
      </c>
      <c r="AT19" s="207"/>
      <c r="AU19" s="207" t="s">
        <v>6521</v>
      </c>
      <c r="AV19" s="207"/>
      <c r="AW19" s="207" t="s">
        <v>6525</v>
      </c>
      <c r="AX19" s="164"/>
      <c r="AY19" s="164"/>
      <c r="AZ19" s="207" t="s">
        <v>6392</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5005</v>
      </c>
      <c r="C20" s="920" t="s">
        <v>819</v>
      </c>
      <c r="D20" s="921" t="s">
        <v>819</v>
      </c>
      <c r="E20" s="922" t="s">
        <v>819</v>
      </c>
      <c r="F20" s="923" t="s">
        <v>819</v>
      </c>
      <c r="G20" s="919" t="s">
        <v>100</v>
      </c>
      <c r="H20" s="955"/>
      <c r="I20" s="955" t="s">
        <v>6626</v>
      </c>
      <c r="J20" s="207"/>
      <c r="K20" s="74" t="s">
        <v>6627</v>
      </c>
      <c r="L20" s="207"/>
      <c r="M20" s="164"/>
      <c r="N20" s="164"/>
      <c r="O20" s="164"/>
      <c r="P20" s="164"/>
      <c r="Q20" s="164"/>
      <c r="R20" s="207" t="s">
        <v>2561</v>
      </c>
      <c r="S20" s="164"/>
      <c r="T20" s="207" t="s">
        <v>6628</v>
      </c>
      <c r="U20" s="207" t="s">
        <v>6629</v>
      </c>
      <c r="V20" s="207" t="s">
        <v>6630</v>
      </c>
      <c r="W20" s="207" t="s">
        <v>4068</v>
      </c>
      <c r="X20" s="74" t="s">
        <v>2353</v>
      </c>
      <c r="Y20" s="207" t="s">
        <v>1887</v>
      </c>
      <c r="Z20" s="164"/>
      <c r="AA20" s="164"/>
      <c r="AB20" s="207" t="s">
        <v>2573</v>
      </c>
      <c r="AC20" s="207" t="s">
        <v>1209</v>
      </c>
      <c r="AD20" s="207" t="s">
        <v>3295</v>
      </c>
      <c r="AE20" s="207"/>
      <c r="AF20" s="207" t="s">
        <v>6631</v>
      </c>
      <c r="AG20" s="164"/>
      <c r="AH20" s="164"/>
      <c r="AI20" s="164"/>
      <c r="AJ20" s="164"/>
      <c r="AK20" s="164"/>
      <c r="AL20" s="164"/>
      <c r="AM20" s="164"/>
      <c r="AN20" s="74" t="s">
        <v>6592</v>
      </c>
      <c r="AO20" s="164"/>
      <c r="AP20" s="164"/>
      <c r="AQ20" s="164"/>
      <c r="AR20" s="164"/>
      <c r="AS20" s="74" t="s">
        <v>6386</v>
      </c>
      <c r="AT20" s="207"/>
      <c r="AU20" s="74" t="s">
        <v>6328</v>
      </c>
      <c r="AV20" s="164"/>
      <c r="AW20" s="164"/>
      <c r="AX20" s="207" t="s">
        <v>6632</v>
      </c>
      <c r="AY20" s="207"/>
      <c r="AZ20" s="164"/>
      <c r="BA20" s="207" t="s">
        <v>6546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6633</v>
      </c>
      <c r="C21" s="920" t="s">
        <v>819</v>
      </c>
      <c r="D21" s="921" t="s">
        <v>820</v>
      </c>
      <c r="E21" s="922" t="s">
        <v>616</v>
      </c>
      <c r="F21" s="923" t="s">
        <v>676</v>
      </c>
      <c r="G21" s="919" t="s">
        <v>3859</v>
      </c>
      <c r="H21" s="959" t="s">
        <v>6634</v>
      </c>
      <c r="I21" s="959" t="s">
        <v>4174</v>
      </c>
      <c r="J21" s="943"/>
      <c r="K21" s="207" t="s">
        <v>6635</v>
      </c>
      <c r="L21" s="207"/>
      <c r="M21" s="207"/>
      <c r="N21" s="207" t="s">
        <v>6636</v>
      </c>
      <c r="O21" s="207" t="s">
        <v>6637</v>
      </c>
      <c r="P21" s="207" t="s">
        <v>6638</v>
      </c>
      <c r="Q21" s="207" t="s">
        <v>6639</v>
      </c>
      <c r="R21" s="207" t="s">
        <v>6640</v>
      </c>
      <c r="S21" s="207" t="s">
        <v>4195</v>
      </c>
      <c r="T21" s="207" t="s">
        <v>6641</v>
      </c>
      <c r="U21" s="207" t="s">
        <v>6642</v>
      </c>
      <c r="V21" s="207"/>
      <c r="W21" s="207" t="s">
        <v>4726</v>
      </c>
      <c r="X21" s="207"/>
      <c r="Y21" s="164"/>
      <c r="Z21" s="164"/>
      <c r="AA21" s="164"/>
      <c r="AB21" s="207" t="s">
        <v>6643</v>
      </c>
      <c r="AC21" s="207" t="s">
        <v>1375</v>
      </c>
      <c r="AD21" s="207" t="s">
        <v>6644</v>
      </c>
      <c r="AE21" s="207"/>
      <c r="AF21" s="207" t="s">
        <v>6645</v>
      </c>
      <c r="AG21" s="207"/>
      <c r="AH21" s="207"/>
      <c r="AI21" s="164"/>
      <c r="AJ21" s="164"/>
      <c r="AK21" s="207" t="s">
        <v>6646</v>
      </c>
      <c r="AL21" s="207" t="s">
        <v>6499</v>
      </c>
      <c r="AM21" s="207" t="s">
        <v>6441</v>
      </c>
      <c r="AN21" s="207" t="s">
        <v>6385</v>
      </c>
      <c r="AO21" s="207"/>
      <c r="AP21" s="207" t="s">
        <v>6576</v>
      </c>
      <c r="AQ21" s="207"/>
      <c r="AR21" s="207" t="s">
        <v>6647</v>
      </c>
      <c r="AS21" s="207" t="s">
        <v>6648</v>
      </c>
      <c r="AT21" s="207"/>
      <c r="AU21" s="207" t="s">
        <v>6575</v>
      </c>
      <c r="AV21" s="207"/>
      <c r="AW21" s="207" t="s">
        <v>6649</v>
      </c>
      <c r="AX21" s="164"/>
      <c r="AY21" s="164"/>
      <c r="AZ21" s="207" t="s">
        <v>6650</v>
      </c>
      <c r="BA21" s="74" t="s">
        <v>6649</v>
      </c>
      <c r="BB21" s="207" t="s">
        <v>6578</v>
      </c>
      <c r="BC21" s="207"/>
      <c r="BD21" s="207"/>
      <c r="BE21" s="983" t="s">
        <v>6651</v>
      </c>
      <c r="BF21" s="984" t="s">
        <v>6652</v>
      </c>
      <c r="BG21" s="646"/>
      <c r="BH21" s="646"/>
      <c r="BI21" s="646"/>
      <c r="BJ21" s="646" t="s">
        <v>6653</v>
      </c>
      <c r="BK21" s="646" t="s">
        <v>6654</v>
      </c>
      <c r="BL21" s="646"/>
      <c r="BM21" s="646"/>
      <c r="BN21" s="646"/>
      <c r="BO21" s="164"/>
      <c r="BP21" s="985" t="s">
        <v>5752</v>
      </c>
      <c r="BQ21" s="164"/>
      <c r="BR21" s="164"/>
      <c r="BS21" s="164"/>
      <c r="BT21" s="977" t="s">
        <v>1533</v>
      </c>
      <c r="BU21" s="207" t="s">
        <v>2250</v>
      </c>
      <c r="BV21" s="207" t="s">
        <v>3458</v>
      </c>
      <c r="BW21" s="928" t="s">
        <v>2098</v>
      </c>
      <c r="BX21" s="207" t="s">
        <v>2581</v>
      </c>
      <c r="BY21" s="207" t="s">
        <v>4275</v>
      </c>
      <c r="BZ21" s="207" t="s">
        <v>3718</v>
      </c>
      <c r="CA21" s="207" t="s">
        <v>6655</v>
      </c>
      <c r="CB21" s="207"/>
      <c r="CC21" s="952" t="s">
        <v>6546</v>
      </c>
      <c r="CD21" s="952" t="s">
        <v>6393</v>
      </c>
      <c r="CE21" s="952" t="s">
        <v>6656</v>
      </c>
      <c r="CF21" s="952"/>
      <c r="CG21" s="950"/>
      <c r="CH21" s="950"/>
      <c r="CI21" s="950"/>
      <c r="CJ21" s="950"/>
      <c r="CK21" s="950"/>
      <c r="CL21" s="950"/>
      <c r="CM21" s="950"/>
      <c r="CN21" s="950"/>
      <c r="CO21" s="950"/>
      <c r="CP21" s="950"/>
      <c r="CQ21" s="950"/>
      <c r="CR21" s="765" t="s">
        <v>4042</v>
      </c>
    </row>
    <row r="22" ht="15.75" customHeight="1">
      <c r="A22" s="946" t="s">
        <v>5667</v>
      </c>
      <c r="B22" s="919" t="s">
        <v>974</v>
      </c>
      <c r="C22" s="920" t="s">
        <v>819</v>
      </c>
      <c r="D22" s="921" t="s">
        <v>820</v>
      </c>
      <c r="E22" s="922" t="s">
        <v>819</v>
      </c>
      <c r="F22" s="923" t="s">
        <v>818</v>
      </c>
      <c r="G22" s="919" t="s">
        <v>3756</v>
      </c>
      <c r="H22" s="955"/>
      <c r="I22" s="955" t="s">
        <v>6657</v>
      </c>
      <c r="J22" s="207"/>
      <c r="K22" s="74" t="s">
        <v>6658</v>
      </c>
      <c r="L22" s="927" t="s">
        <v>2945</v>
      </c>
      <c r="M22" s="164"/>
      <c r="N22" s="164"/>
      <c r="O22" s="164"/>
      <c r="P22" s="74" t="s">
        <v>6659</v>
      </c>
      <c r="Q22" s="164"/>
      <c r="R22" s="749" t="s">
        <v>6660</v>
      </c>
      <c r="S22" s="164"/>
      <c r="T22" s="164"/>
      <c r="U22" s="74" t="s">
        <v>338</v>
      </c>
      <c r="V22" s="207"/>
      <c r="W22" s="207" t="s">
        <v>1621</v>
      </c>
      <c r="X22" s="74" t="s">
        <v>6661</v>
      </c>
      <c r="Y22" s="749" t="s">
        <v>4782</v>
      </c>
      <c r="Z22" s="164"/>
      <c r="AA22" s="164"/>
      <c r="AB22" s="207" t="s">
        <v>6662</v>
      </c>
      <c r="AC22" s="207" t="s">
        <v>6663</v>
      </c>
      <c r="AD22" s="207" t="s">
        <v>6664</v>
      </c>
      <c r="AE22" s="207"/>
      <c r="AF22" s="207" t="s">
        <v>6665</v>
      </c>
      <c r="AG22" s="164"/>
      <c r="AH22" s="164"/>
      <c r="AI22" s="765" t="s">
        <v>2994</v>
      </c>
      <c r="AJ22" s="953"/>
      <c r="AK22" s="164"/>
      <c r="AL22" s="164"/>
      <c r="AM22" s="164"/>
      <c r="AN22" s="164"/>
      <c r="AO22" s="164"/>
      <c r="AP22" s="207" t="s">
        <v>6666</v>
      </c>
      <c r="AQ22" s="207"/>
      <c r="AR22" s="164"/>
      <c r="AS22" s="164"/>
      <c r="AT22" s="164"/>
      <c r="AU22" s="207" t="s">
        <v>6326</v>
      </c>
      <c r="AV22" s="164"/>
      <c r="AW22" s="164"/>
      <c r="AX22" s="164"/>
      <c r="AY22" s="164"/>
      <c r="AZ22" s="207" t="s">
        <v>6424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4007</v>
      </c>
      <c r="CL22" s="207" t="s">
        <v>1154</v>
      </c>
      <c r="CM22" s="207" t="s">
        <v>3937</v>
      </c>
      <c r="CN22" s="164"/>
      <c r="CO22" s="164"/>
      <c r="CP22" s="164"/>
      <c r="CQ22" s="164"/>
      <c r="CR22" s="171"/>
    </row>
    <row r="23">
      <c r="A23" s="986" t="s">
        <v>3903</v>
      </c>
      <c r="B23" s="919" t="s">
        <v>822</v>
      </c>
      <c r="C23" s="920" t="s">
        <v>819</v>
      </c>
      <c r="D23" s="921" t="s">
        <v>819</v>
      </c>
      <c r="E23" s="922" t="s">
        <v>819</v>
      </c>
      <c r="F23" s="923" t="s">
        <v>819</v>
      </c>
      <c r="G23" s="919" t="s">
        <v>518</v>
      </c>
      <c r="H23" s="955" t="s">
        <v>6667</v>
      </c>
      <c r="I23" s="955" t="s">
        <v>6668</v>
      </c>
      <c r="J23" s="164"/>
      <c r="K23" s="74" t="s">
        <v>6669</v>
      </c>
      <c r="L23" s="164"/>
      <c r="M23" s="164"/>
      <c r="N23" s="164"/>
      <c r="O23" s="164"/>
      <c r="P23" s="74" t="s">
        <v>6670</v>
      </c>
      <c r="Q23" s="164"/>
      <c r="R23" s="164"/>
      <c r="S23" s="164"/>
      <c r="T23" s="74" t="s">
        <v>6671</v>
      </c>
      <c r="U23" s="74" t="s">
        <v>347</v>
      </c>
      <c r="V23" s="164"/>
      <c r="W23" s="164"/>
      <c r="X23" s="74" t="s">
        <v>6672</v>
      </c>
      <c r="Y23" s="74" t="s">
        <v>6673</v>
      </c>
      <c r="Z23" s="164"/>
      <c r="AA23" s="164"/>
      <c r="AB23" s="164"/>
      <c r="AC23" s="74" t="s">
        <v>2260</v>
      </c>
      <c r="AD23" s="164"/>
      <c r="AE23" s="164"/>
      <c r="AF23" s="164"/>
      <c r="AG23" s="164"/>
      <c r="AH23" s="164"/>
      <c r="AI23" s="164"/>
      <c r="AJ23" s="164"/>
      <c r="AK23" s="74" t="s">
        <v>6579</v>
      </c>
      <c r="AL23" s="164"/>
      <c r="AM23" s="164"/>
      <c r="AN23" s="74" t="s">
        <v>6521</v>
      </c>
      <c r="AO23" s="164"/>
      <c r="AP23" s="164"/>
      <c r="AQ23" s="164"/>
      <c r="AR23" s="74" t="s">
        <v>6674</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6675</v>
      </c>
      <c r="Y24" s="927" t="s">
        <v>4849</v>
      </c>
      <c r="Z24" s="164"/>
      <c r="AA24" s="164"/>
      <c r="AB24" s="164"/>
      <c r="AC24" s="164"/>
      <c r="AD24" s="926" t="s">
        <v>6676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6677</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6678</v>
      </c>
      <c r="V25" s="164"/>
      <c r="W25" s="164"/>
      <c r="X25" s="164"/>
      <c r="Y25" s="74" t="s">
        <v>1375</v>
      </c>
      <c r="Z25" s="164"/>
      <c r="AA25" s="164"/>
      <c r="AB25" s="74" t="s">
        <v>6679</v>
      </c>
      <c r="AC25" s="74" t="s">
        <v>4912</v>
      </c>
      <c r="AD25" s="74" t="s">
        <v>2434</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6680</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6681</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6682</v>
      </c>
      <c r="AC27" s="74" t="s">
        <v>1438</v>
      </c>
      <c r="AD27" s="207" t="s">
        <v>6683</v>
      </c>
      <c r="AE27" s="207"/>
      <c r="AF27" s="207" t="s">
        <v>6684</v>
      </c>
      <c r="AG27" s="164"/>
      <c r="AH27" s="164"/>
      <c r="AI27" s="164"/>
      <c r="AJ27" s="164"/>
      <c r="AK27" s="164"/>
      <c r="AL27" s="164"/>
      <c r="AM27" s="164"/>
      <c r="AN27" s="164"/>
      <c r="AO27" s="164"/>
      <c r="AP27" s="164"/>
      <c r="AQ27" s="164"/>
      <c r="AR27" s="164"/>
      <c r="AS27" s="164"/>
      <c r="AT27" s="164"/>
      <c r="AU27" s="164"/>
      <c r="AV27" s="164"/>
      <c r="AW27" s="164"/>
      <c r="AX27" s="164"/>
      <c r="AY27" s="164"/>
      <c r="AZ27" s="207" t="s">
        <v>6499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3859</v>
      </c>
      <c r="C28" s="920" t="s">
        <v>819</v>
      </c>
      <c r="D28" s="921" t="s">
        <v>819</v>
      </c>
      <c r="E28" s="922" t="s">
        <v>819</v>
      </c>
      <c r="F28" s="923" t="s">
        <v>819</v>
      </c>
      <c r="G28" s="919" t="s">
        <v>101</v>
      </c>
      <c r="H28" s="955" t="s">
        <v>6685</v>
      </c>
      <c r="I28" s="955" t="s">
        <v>6686</v>
      </c>
      <c r="J28" s="74" t="s">
        <v>6687</v>
      </c>
      <c r="K28" s="955" t="s">
        <v>6688</v>
      </c>
      <c r="L28" s="74" t="s">
        <v>6689</v>
      </c>
      <c r="M28" s="164"/>
      <c r="N28" s="74" t="s">
        <v>6690</v>
      </c>
      <c r="O28" s="164"/>
      <c r="P28" s="74" t="s">
        <v>6691</v>
      </c>
      <c r="Q28" s="164"/>
      <c r="R28" s="74" t="s">
        <v>6692</v>
      </c>
      <c r="S28" s="97" t="s">
        <v>6693</v>
      </c>
      <c r="T28" s="164"/>
      <c r="U28" s="989" t="s">
        <v>6694</v>
      </c>
      <c r="V28" s="74" t="s">
        <v>6695</v>
      </c>
      <c r="W28" s="207" t="s">
        <v>6696</v>
      </c>
      <c r="X28" s="207"/>
      <c r="Y28" s="207" t="s">
        <v>1041</v>
      </c>
      <c r="Z28" s="164"/>
      <c r="AA28" s="164"/>
      <c r="AB28" s="207" t="s">
        <v>6697</v>
      </c>
      <c r="AC28" s="207" t="s">
        <v>6698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2696</v>
      </c>
      <c r="C29" s="920" t="s">
        <v>819</v>
      </c>
      <c r="D29" s="921" t="s">
        <v>819</v>
      </c>
      <c r="E29" s="922" t="s">
        <v>616</v>
      </c>
      <c r="F29" s="923" t="s">
        <v>615</v>
      </c>
      <c r="G29" s="919" t="s">
        <v>518</v>
      </c>
      <c r="H29" s="955" t="s">
        <v>6699</v>
      </c>
      <c r="I29" s="955"/>
      <c r="J29" s="164"/>
      <c r="K29" s="164"/>
      <c r="L29" s="164"/>
      <c r="M29" s="164"/>
      <c r="N29" s="164"/>
      <c r="O29" s="164"/>
      <c r="P29" s="164"/>
      <c r="Q29" s="164"/>
      <c r="R29" s="164"/>
      <c r="S29" s="164"/>
      <c r="T29" s="749" t="s">
        <v>6700</v>
      </c>
      <c r="U29" s="74" t="s">
        <v>6701</v>
      </c>
      <c r="V29" s="74" t="s">
        <v>5516</v>
      </c>
      <c r="W29" s="164"/>
      <c r="X29" s="74" t="s">
        <v>6702</v>
      </c>
      <c r="Y29" s="74" t="s">
        <v>6703</v>
      </c>
      <c r="Z29" s="164"/>
      <c r="AA29" s="164"/>
      <c r="AB29" s="928" t="s">
        <v>5256</v>
      </c>
      <c r="AC29" s="74" t="s">
        <v>4295</v>
      </c>
      <c r="AD29" s="164"/>
      <c r="AE29" s="164"/>
      <c r="AF29" s="164"/>
      <c r="AG29" s="164"/>
      <c r="AH29" s="164"/>
      <c r="AI29" s="164"/>
      <c r="AJ29" s="164"/>
      <c r="AK29" s="74" t="s">
        <v>6704</v>
      </c>
      <c r="AL29" s="164"/>
      <c r="AM29" s="164"/>
      <c r="AN29" s="74" t="s">
        <v>6356</v>
      </c>
      <c r="AO29" s="164"/>
      <c r="AP29" s="164"/>
      <c r="AQ29" s="164"/>
      <c r="AR29" s="164"/>
      <c r="AS29" s="74" t="s">
        <v>6705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6706</v>
      </c>
      <c r="CD29" s="164"/>
      <c r="CE29" s="164"/>
      <c r="CF29" s="164"/>
      <c r="CG29" s="164"/>
      <c r="CH29" s="164"/>
      <c r="CI29" s="164"/>
      <c r="CJ29" s="164"/>
      <c r="CK29" s="164"/>
      <c r="CL29" s="164"/>
      <c r="CM29" s="164"/>
      <c r="CN29" s="164"/>
      <c r="CO29" s="164"/>
      <c r="CP29" s="164"/>
      <c r="CQ29" s="164"/>
      <c r="CR29" s="164"/>
    </row>
    <row r="30">
      <c r="A30" s="946" t="s">
        <v>4350</v>
      </c>
      <c r="B30" s="919" t="s">
        <v>4094</v>
      </c>
      <c r="C30" s="920" t="s">
        <v>819</v>
      </c>
      <c r="D30" s="921" t="s">
        <v>819</v>
      </c>
      <c r="E30" s="922" t="s">
        <v>819</v>
      </c>
      <c r="F30" s="923" t="s">
        <v>819</v>
      </c>
      <c r="G30" s="919" t="s">
        <v>423</v>
      </c>
      <c r="H30" s="955"/>
      <c r="I30" s="991" t="s">
        <v>1450</v>
      </c>
      <c r="J30" s="164"/>
      <c r="K30" s="74" t="s">
        <v>6707</v>
      </c>
      <c r="L30" s="164"/>
      <c r="M30" s="164"/>
      <c r="N30" s="164"/>
      <c r="O30" s="164"/>
      <c r="P30" s="164"/>
      <c r="Q30" s="164"/>
      <c r="R30" s="164"/>
      <c r="S30" s="164"/>
      <c r="T30" s="74" t="s">
        <v>6708</v>
      </c>
      <c r="U30" s="74" t="s">
        <v>6709</v>
      </c>
      <c r="V30" s="164"/>
      <c r="W30" s="74" t="s">
        <v>6710</v>
      </c>
      <c r="X30" s="74" t="s">
        <v>6711</v>
      </c>
      <c r="Y30" s="164"/>
      <c r="Z30" s="164"/>
      <c r="AA30" s="164"/>
      <c r="AB30" s="164"/>
      <c r="AC30" s="164"/>
      <c r="AD30" s="164"/>
      <c r="AE30" s="164"/>
      <c r="AF30" s="164"/>
      <c r="AG30" s="164"/>
      <c r="AH30" s="164"/>
      <c r="AI30" s="164"/>
      <c r="AJ30" s="164"/>
      <c r="AK30" s="164"/>
      <c r="AL30" s="164"/>
      <c r="AM30" s="164"/>
      <c r="AN30" s="942" t="s">
        <v>6539</v>
      </c>
      <c r="AO30" s="939"/>
      <c r="AP30" s="164"/>
      <c r="AQ30" s="74" t="s">
        <v>6712</v>
      </c>
      <c r="AR30" s="164"/>
      <c r="AS30" s="74" t="s">
        <v>6666</v>
      </c>
      <c r="AT30" s="164"/>
      <c r="AU30" s="164"/>
      <c r="AV30" s="164"/>
      <c r="AW30" s="164"/>
      <c r="AX30" s="74" t="s">
        <v>2908</v>
      </c>
      <c r="AY30" s="164"/>
      <c r="AZ30" s="942" t="s">
        <v>6713</v>
      </c>
      <c r="BA30" s="74" t="s">
        <v>6293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6714</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6447</v>
      </c>
      <c r="BW31" s="940" t="s">
        <v>2863</v>
      </c>
      <c r="BX31" s="940" t="s">
        <v>6715</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6716</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6717</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6319</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3463</v>
      </c>
      <c r="C36" s="920" t="s">
        <v>819</v>
      </c>
      <c r="D36" s="921" t="s">
        <v>819</v>
      </c>
      <c r="E36" s="922" t="s">
        <v>819</v>
      </c>
      <c r="F36" s="923" t="s">
        <v>819</v>
      </c>
      <c r="G36" s="919" t="s">
        <v>322</v>
      </c>
      <c r="H36" s="955"/>
      <c r="I36" s="955"/>
      <c r="J36" s="164"/>
      <c r="K36" s="74" t="s">
        <v>6718</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6322</v>
      </c>
      <c r="AT36" s="207"/>
      <c r="AU36" s="164"/>
      <c r="AV36" s="164"/>
      <c r="AW36" s="164"/>
      <c r="AX36" s="164"/>
      <c r="AY36" s="164"/>
      <c r="AZ36" s="164"/>
      <c r="BA36" s="74" t="s">
        <v>6387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6720</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6721</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6723</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6725</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6726</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6727</v>
      </c>
      <c r="V44" s="164"/>
      <c r="W44" s="74" t="s">
        <v>6728</v>
      </c>
      <c r="X44" s="74" t="s">
        <v>6728</v>
      </c>
      <c r="Y44" s="164"/>
      <c r="Z44" s="164"/>
      <c r="AA44" s="164"/>
      <c r="AB44" s="164"/>
      <c r="AC44" s="164"/>
      <c r="AD44" s="164"/>
      <c r="AE44" s="164"/>
      <c r="AF44" s="164"/>
      <c r="AG44" s="164"/>
      <c r="AH44" s="164"/>
      <c r="AI44" s="164"/>
      <c r="AJ44" s="164"/>
      <c r="AK44" s="164"/>
      <c r="AL44" s="164"/>
      <c r="AM44" s="164"/>
      <c r="AN44" s="74" t="s">
        <v>6729</v>
      </c>
      <c r="AO44" s="927" t="s">
        <v>6730</v>
      </c>
      <c r="AP44" s="928" t="s">
        <v>6731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6296</v>
      </c>
      <c r="BB45" s="207" t="s">
        <v>6666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6732</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6733</v>
      </c>
      <c r="C1" s="1007" t="s">
        <v>6734</v>
      </c>
      <c r="D1" s="1008" t="s">
        <v>6735</v>
      </c>
      <c r="E1" s="1008" t="s">
        <v>6199</v>
      </c>
      <c r="F1" s="1008" t="s">
        <v>6200</v>
      </c>
      <c r="G1" s="1008" t="s">
        <v>6736</v>
      </c>
      <c r="H1" s="1009" t="s">
        <v>6737</v>
      </c>
      <c r="I1" s="1009" t="s">
        <v>6738</v>
      </c>
      <c r="J1" s="1010" t="s">
        <v>6211</v>
      </c>
      <c r="K1" s="1010" t="s">
        <v>6739</v>
      </c>
      <c r="L1" s="1010" t="s">
        <v>6740</v>
      </c>
      <c r="M1" s="1010" t="s">
        <v>6741</v>
      </c>
      <c r="N1" s="1010" t="s">
        <v>6272</v>
      </c>
      <c r="O1" s="1010" t="s">
        <v>6742</v>
      </c>
      <c r="P1" s="1010" t="s">
        <v>6743</v>
      </c>
      <c r="Q1" s="1011" t="s">
        <v>6744</v>
      </c>
      <c r="R1" s="1011" t="s">
        <v>6207</v>
      </c>
      <c r="S1" s="1011" t="s">
        <v>6745</v>
      </c>
      <c r="T1" s="1011" t="s">
        <v>6746</v>
      </c>
      <c r="U1" s="1011" t="s">
        <v>6747</v>
      </c>
      <c r="V1" s="1011" t="s">
        <v>6748</v>
      </c>
      <c r="W1" s="1012" t="s">
        <v>6201</v>
      </c>
      <c r="X1" s="1012" t="s">
        <v>6202</v>
      </c>
      <c r="Y1" s="1012" t="s">
        <v>6749</v>
      </c>
      <c r="Z1" s="1012" t="s">
        <v>6750</v>
      </c>
      <c r="AA1" s="1012" t="s">
        <v>6204</v>
      </c>
      <c r="AB1" s="1012" t="s">
        <v>6751</v>
      </c>
      <c r="AC1" s="1012" t="s">
        <v>6752</v>
      </c>
      <c r="AD1" s="1008" t="s">
        <v>6753</v>
      </c>
      <c r="AE1" s="1008" t="s">
        <v>6754</v>
      </c>
      <c r="AF1" s="1013" t="s">
        <v>6208</v>
      </c>
      <c r="AG1" s="1013" t="s">
        <v>6755</v>
      </c>
      <c r="AH1" s="1013" t="s">
        <v>6756</v>
      </c>
      <c r="AI1" s="1013" t="s">
        <v>6209</v>
      </c>
      <c r="AJ1" s="1013" t="s">
        <v>6757</v>
      </c>
      <c r="AK1" s="1013" t="s">
        <v>6758</v>
      </c>
      <c r="AL1" s="1013" t="s">
        <v>6759</v>
      </c>
      <c r="AM1" s="1014" t="s">
        <v>6210</v>
      </c>
      <c r="AN1" s="1014" t="s">
        <v>6760</v>
      </c>
      <c r="AO1" s="1014" t="s">
        <v>6761</v>
      </c>
      <c r="AP1" s="1014" t="s">
        <v>6762</v>
      </c>
      <c r="AQ1" s="1014" t="s">
        <v>6763</v>
      </c>
      <c r="AR1" s="1014" t="s">
        <v>6764</v>
      </c>
      <c r="AS1" s="1014" t="s">
        <v>6765</v>
      </c>
      <c r="AT1" s="1015" t="s">
        <v>6766</v>
      </c>
      <c r="AU1" s="1005" t="s">
        <v>6767</v>
      </c>
      <c r="AV1" s="1016" t="s">
        <v>6768</v>
      </c>
      <c r="AW1" s="1017" t="s">
        <v>6769</v>
      </c>
    </row>
    <row r="2" ht="15.75" customHeight="1">
      <c r="A2" s="1018" t="s">
        <v>6770</v>
      </c>
      <c r="B2" s="1019" t="s">
        <v>6771</v>
      </c>
      <c r="C2" s="1020" t="s">
        <v>6772</v>
      </c>
      <c r="D2" s="1021" t="s">
        <v>6773</v>
      </c>
      <c r="E2" s="1021" t="s">
        <v>6774</v>
      </c>
      <c r="F2" s="1021" t="s">
        <v>6775</v>
      </c>
      <c r="G2" s="1021" t="s">
        <v>6776</v>
      </c>
      <c r="H2" s="1022" t="s">
        <v>6777</v>
      </c>
      <c r="I2" s="1022" t="s">
        <v>6778</v>
      </c>
      <c r="J2" s="1023" t="s">
        <v>6779</v>
      </c>
      <c r="K2" s="1023" t="s">
        <v>370</v>
      </c>
      <c r="L2" s="1023" t="s">
        <v>526</v>
      </c>
      <c r="M2" s="1023" t="s">
        <v>6780</v>
      </c>
      <c r="N2" s="1023" t="s">
        <v>6781</v>
      </c>
      <c r="O2" s="1023" t="s">
        <v>6782</v>
      </c>
      <c r="P2" s="1023" t="s">
        <v>3926</v>
      </c>
      <c r="Q2" s="1024" t="s">
        <v>6783</v>
      </c>
      <c r="R2" s="1024" t="s">
        <v>6684</v>
      </c>
      <c r="S2" s="1024" t="s">
        <v>6779</v>
      </c>
      <c r="T2" s="1024" t="s">
        <v>6784</v>
      </c>
      <c r="U2" s="1024" t="s">
        <v>6785</v>
      </c>
      <c r="V2" s="1024" t="s">
        <v>6605</v>
      </c>
      <c r="W2" s="1025" t="s">
        <v>6786</v>
      </c>
      <c r="X2" s="1026" t="s">
        <v>4920</v>
      </c>
      <c r="Y2" s="1026" t="s">
        <v>2798</v>
      </c>
      <c r="Z2" s="1026" t="s">
        <v>2406</v>
      </c>
      <c r="AA2" s="1026" t="s">
        <v>4690</v>
      </c>
      <c r="AB2" s="1026" t="s">
        <v>6787</v>
      </c>
      <c r="AC2" s="1026" t="s">
        <v>4543</v>
      </c>
      <c r="AD2" s="1021" t="s">
        <v>350</v>
      </c>
      <c r="AE2" s="1021" t="s">
        <v>5495</v>
      </c>
      <c r="AF2" s="1027" t="s">
        <v>6788</v>
      </c>
      <c r="AG2" s="1027" t="s">
        <v>6789</v>
      </c>
      <c r="AH2" s="1027" t="s">
        <v>2669</v>
      </c>
      <c r="AI2" s="1027" t="s">
        <v>3928</v>
      </c>
      <c r="AJ2" s="1027" t="s">
        <v>6790</v>
      </c>
      <c r="AK2" s="1027" t="s">
        <v>6791</v>
      </c>
      <c r="AL2" s="1027" t="s">
        <v>6792</v>
      </c>
      <c r="AM2" s="1028" t="s">
        <v>1714</v>
      </c>
      <c r="AN2" s="1028" t="s">
        <v>6793</v>
      </c>
      <c r="AO2" s="1028" t="s">
        <v>2344</v>
      </c>
      <c r="AP2" s="1028" t="s">
        <v>6794</v>
      </c>
      <c r="AQ2" s="1028" t="s">
        <v>6795</v>
      </c>
      <c r="AR2" s="1028" t="s">
        <v>2474</v>
      </c>
      <c r="AS2" s="1028" t="s">
        <v>804</v>
      </c>
      <c r="AT2" s="1029" t="s">
        <v>6796</v>
      </c>
      <c r="AU2" s="1020" t="s">
        <v>6797</v>
      </c>
      <c r="AV2" s="1020" t="str">
        <f t="shared" ref="AV2:AV42" si="1">TEXT(AU2-C2,"m:ss")</f>
        <v>2:29</v>
      </c>
      <c r="AW2" s="1030"/>
    </row>
    <row r="3" ht="15.75" customHeight="1">
      <c r="A3" s="1031" t="s">
        <v>6798</v>
      </c>
      <c r="B3" s="1032" t="s">
        <v>6799</v>
      </c>
      <c r="C3" s="1020" t="s">
        <v>6800</v>
      </c>
      <c r="D3" s="1021" t="s">
        <v>6801</v>
      </c>
      <c r="E3" s="1021" t="s">
        <v>6802</v>
      </c>
      <c r="F3" s="1021" t="s">
        <v>6803</v>
      </c>
      <c r="G3" s="1021" t="s">
        <v>6804</v>
      </c>
      <c r="H3" s="1022" t="s">
        <v>6805</v>
      </c>
      <c r="I3" s="1022" t="s">
        <v>6806</v>
      </c>
      <c r="J3" s="1023" t="s">
        <v>6807</v>
      </c>
      <c r="K3" s="1023" t="s">
        <v>5504</v>
      </c>
      <c r="L3" s="1023" t="s">
        <v>1400</v>
      </c>
      <c r="M3" s="1023" t="s">
        <v>6808</v>
      </c>
      <c r="N3" s="1023" t="s">
        <v>6809</v>
      </c>
      <c r="O3" s="1023" t="s">
        <v>6810</v>
      </c>
      <c r="P3" s="1023" t="s">
        <v>6811</v>
      </c>
      <c r="Q3" s="1024" t="s">
        <v>6812</v>
      </c>
      <c r="R3" s="1024" t="s">
        <v>6813</v>
      </c>
      <c r="S3" s="1024" t="s">
        <v>6426</v>
      </c>
      <c r="T3" s="1024" t="s">
        <v>6814</v>
      </c>
      <c r="U3" s="1024" t="s">
        <v>6815</v>
      </c>
      <c r="V3" s="1024" t="s">
        <v>6816</v>
      </c>
      <c r="W3" s="1026" t="s">
        <v>6817</v>
      </c>
      <c r="X3" s="1026" t="s">
        <v>2342</v>
      </c>
      <c r="Y3" s="1026" t="s">
        <v>506</v>
      </c>
      <c r="Z3" s="1026" t="s">
        <v>6818</v>
      </c>
      <c r="AA3" s="1026" t="s">
        <v>5368</v>
      </c>
      <c r="AB3" s="1026" t="s">
        <v>5476</v>
      </c>
      <c r="AC3" s="1026" t="s">
        <v>4602</v>
      </c>
      <c r="AD3" s="1021" t="s">
        <v>6819</v>
      </c>
      <c r="AE3" s="1021" t="s">
        <v>6820</v>
      </c>
      <c r="AF3" s="1027" t="s">
        <v>6821</v>
      </c>
      <c r="AG3" s="1027" t="s">
        <v>6822</v>
      </c>
      <c r="AH3" s="1027" t="s">
        <v>2052</v>
      </c>
      <c r="AI3" s="1027" t="s">
        <v>6823</v>
      </c>
      <c r="AJ3" s="1027" t="s">
        <v>6824</v>
      </c>
      <c r="AK3" s="1027" t="s">
        <v>6825</v>
      </c>
      <c r="AL3" s="1027" t="s">
        <v>3165</v>
      </c>
      <c r="AM3" s="1028" t="s">
        <v>6826</v>
      </c>
      <c r="AN3" s="1028" t="s">
        <v>112</v>
      </c>
      <c r="AO3" s="1028" t="s">
        <v>6827</v>
      </c>
      <c r="AP3" s="1028" t="s">
        <v>6828</v>
      </c>
      <c r="AQ3" s="1028" t="s">
        <v>6829</v>
      </c>
      <c r="AR3" s="1028" t="s">
        <v>6830</v>
      </c>
      <c r="AS3" s="1028" t="s">
        <v>1630</v>
      </c>
      <c r="AT3" s="1029" t="s">
        <v>6831</v>
      </c>
      <c r="AU3" s="1020" t="s">
        <v>6832</v>
      </c>
      <c r="AV3" s="1020" t="str">
        <f t="shared" si="1"/>
        <v>3:47</v>
      </c>
    </row>
    <row r="4" ht="15.75" customHeight="1">
      <c r="A4" s="1033" t="s">
        <v>6833</v>
      </c>
      <c r="B4" s="1034" t="s">
        <v>6834</v>
      </c>
      <c r="C4" s="1020" t="s">
        <v>6835</v>
      </c>
      <c r="D4" s="1021" t="s">
        <v>6836</v>
      </c>
      <c r="E4" s="1021" t="s">
        <v>6837</v>
      </c>
      <c r="F4" s="1021" t="s">
        <v>5239</v>
      </c>
      <c r="G4" s="1021" t="s">
        <v>553</v>
      </c>
      <c r="H4" s="1022" t="s">
        <v>6838</v>
      </c>
      <c r="I4" s="1022" t="s">
        <v>117</v>
      </c>
      <c r="J4" s="1023" t="s">
        <v>6839</v>
      </c>
      <c r="K4" s="1023" t="s">
        <v>6840</v>
      </c>
      <c r="L4" s="1023" t="s">
        <v>6841</v>
      </c>
      <c r="M4" s="1023" t="s">
        <v>6842</v>
      </c>
      <c r="N4" s="1023" t="s">
        <v>6843</v>
      </c>
      <c r="O4" s="1023" t="s">
        <v>6844</v>
      </c>
      <c r="P4" s="1023" t="s">
        <v>4316</v>
      </c>
      <c r="Q4" s="1024" t="s">
        <v>6845</v>
      </c>
      <c r="R4" s="1024" t="s">
        <v>6846</v>
      </c>
      <c r="S4" s="1024" t="s">
        <v>6847</v>
      </c>
      <c r="T4" s="1024" t="s">
        <v>6848</v>
      </c>
      <c r="U4" s="1024" t="s">
        <v>6849</v>
      </c>
      <c r="V4" s="1024" t="s">
        <v>6850</v>
      </c>
      <c r="W4" s="1026" t="s">
        <v>6851</v>
      </c>
      <c r="X4" s="1026" t="s">
        <v>6852</v>
      </c>
      <c r="Y4" s="1026" t="s">
        <v>5082</v>
      </c>
      <c r="Z4" s="1026" t="s">
        <v>6853</v>
      </c>
      <c r="AA4" s="1026" t="s">
        <v>498</v>
      </c>
      <c r="AB4" s="1026" t="s">
        <v>6854</v>
      </c>
      <c r="AC4" s="1026" t="s">
        <v>5607</v>
      </c>
      <c r="AD4" s="1021" t="s">
        <v>6855</v>
      </c>
      <c r="AE4" s="1021" t="s">
        <v>2317</v>
      </c>
      <c r="AF4" s="1027" t="s">
        <v>1961</v>
      </c>
      <c r="AG4" s="1027" t="s">
        <v>6856</v>
      </c>
      <c r="AH4" s="1027" t="s">
        <v>3778</v>
      </c>
      <c r="AI4" s="1027" t="s">
        <v>6857</v>
      </c>
      <c r="AJ4" s="1027" t="s">
        <v>6858</v>
      </c>
      <c r="AK4" s="1027" t="s">
        <v>6859</v>
      </c>
      <c r="AL4" s="1027" t="s">
        <v>2632</v>
      </c>
      <c r="AM4" s="1028" t="s">
        <v>6860</v>
      </c>
      <c r="AN4" s="1028" t="s">
        <v>1092</v>
      </c>
      <c r="AO4" s="1028" t="s">
        <v>6861</v>
      </c>
      <c r="AP4" s="1028" t="s">
        <v>6862</v>
      </c>
      <c r="AQ4" s="1028" t="s">
        <v>6863</v>
      </c>
      <c r="AR4" s="1028" t="s">
        <v>6864</v>
      </c>
      <c r="AS4" s="1028" t="s">
        <v>5077</v>
      </c>
      <c r="AT4" s="1029" t="s">
        <v>6865</v>
      </c>
      <c r="AU4" s="1020" t="s">
        <v>6866</v>
      </c>
      <c r="AV4" s="1035" t="str">
        <f t="shared" si="1"/>
        <v>2:40</v>
      </c>
    </row>
    <row r="5" ht="15.75" customHeight="1">
      <c r="A5" s="1036" t="s">
        <v>213</v>
      </c>
      <c r="B5" s="1037" t="s">
        <v>6771</v>
      </c>
      <c r="C5" s="1038" t="s">
        <v>6867</v>
      </c>
      <c r="D5" s="1039" t="s">
        <v>6773</v>
      </c>
      <c r="E5" s="1039" t="s">
        <v>6774</v>
      </c>
      <c r="F5" s="1040" t="s">
        <v>6868</v>
      </c>
      <c r="G5" s="1041" t="s">
        <v>6869</v>
      </c>
      <c r="H5" s="1041" t="s">
        <v>6870</v>
      </c>
      <c r="I5" s="1039" t="s">
        <v>6778</v>
      </c>
      <c r="J5" s="1039" t="s">
        <v>6779</v>
      </c>
      <c r="K5" s="1039" t="s">
        <v>370</v>
      </c>
      <c r="L5" s="1040" t="s">
        <v>606</v>
      </c>
      <c r="M5" s="1039" t="s">
        <v>6780</v>
      </c>
      <c r="N5" s="1040" t="s">
        <v>6871</v>
      </c>
      <c r="O5" s="1039" t="s">
        <v>6782</v>
      </c>
      <c r="P5" s="1039" t="s">
        <v>3926</v>
      </c>
      <c r="Q5" s="1039" t="s">
        <v>6783</v>
      </c>
      <c r="R5" s="1039" t="s">
        <v>6684</v>
      </c>
      <c r="S5" s="1039" t="s">
        <v>6779</v>
      </c>
      <c r="T5" s="1039" t="s">
        <v>6784</v>
      </c>
      <c r="U5" s="1039" t="s">
        <v>6785</v>
      </c>
      <c r="V5" s="1042" t="s">
        <v>6605</v>
      </c>
      <c r="W5" s="1039" t="s">
        <v>6786</v>
      </c>
      <c r="X5" s="1039" t="s">
        <v>4920</v>
      </c>
      <c r="Y5" s="1043">
        <v>46.72</v>
      </c>
      <c r="Z5" s="1039" t="s">
        <v>2406</v>
      </c>
      <c r="AA5" s="1039" t="s">
        <v>4690</v>
      </c>
      <c r="AB5" s="1039" t="s">
        <v>6787</v>
      </c>
      <c r="AC5" s="1041" t="s">
        <v>4299</v>
      </c>
      <c r="AD5" s="1041" t="s">
        <v>6872</v>
      </c>
      <c r="AE5" s="1042" t="s">
        <v>5495</v>
      </c>
      <c r="AF5" s="1043" t="s">
        <v>6873</v>
      </c>
      <c r="AG5" s="1044" t="s">
        <v>6874</v>
      </c>
      <c r="AH5" s="1039" t="s">
        <v>2669</v>
      </c>
      <c r="AI5" s="1041" t="s">
        <v>6875</v>
      </c>
      <c r="AJ5" s="1039" t="s">
        <v>6790</v>
      </c>
      <c r="AK5" s="1043" t="s">
        <v>6876</v>
      </c>
      <c r="AL5" s="1042" t="s">
        <v>6792</v>
      </c>
      <c r="AM5" s="1041" t="s">
        <v>3141</v>
      </c>
      <c r="AN5" s="1044" t="s">
        <v>2922</v>
      </c>
      <c r="AO5" s="1044" t="s">
        <v>5284</v>
      </c>
      <c r="AP5" s="1044" t="s">
        <v>6877</v>
      </c>
      <c r="AQ5" s="1042" t="s">
        <v>6795</v>
      </c>
      <c r="AR5" s="1044" t="s">
        <v>6878</v>
      </c>
      <c r="AS5" s="1044" t="s">
        <v>2505</v>
      </c>
      <c r="AT5" s="1044" t="s">
        <v>6879</v>
      </c>
      <c r="AU5" s="1045" t="s">
        <v>6797</v>
      </c>
      <c r="AV5" s="1046" t="str">
        <f t="shared" si="1"/>
        <v>2:13</v>
      </c>
      <c r="AW5" s="1047" t="s">
        <v>6880</v>
      </c>
    </row>
    <row r="6" ht="15.75" customHeight="1">
      <c r="A6" s="1036" t="s">
        <v>5147</v>
      </c>
      <c r="B6" s="1037" t="s">
        <v>6771</v>
      </c>
      <c r="C6" s="1045" t="s">
        <v>6881</v>
      </c>
      <c r="D6" s="1048" t="s">
        <v>6882</v>
      </c>
      <c r="E6" s="1049" t="str">
        <f>HYPERLINK("https://www.twitch.tv/videos/570947817","1:12.27")</f>
        <v>1:12.27</v>
      </c>
      <c r="F6" s="1045" t="s">
        <v>6883</v>
      </c>
      <c r="G6" s="1050" t="s">
        <v>6776</v>
      </c>
      <c r="H6" s="1045" t="s">
        <v>6884</v>
      </c>
      <c r="I6" s="1045" t="s">
        <v>6885</v>
      </c>
      <c r="J6" s="1048" t="s">
        <v>6886</v>
      </c>
      <c r="K6" s="1045" t="s">
        <v>6887</v>
      </c>
      <c r="L6" s="1045" t="s">
        <v>3067</v>
      </c>
      <c r="M6" s="1045" t="s">
        <v>5076</v>
      </c>
      <c r="N6" s="1051" t="s">
        <v>6888</v>
      </c>
      <c r="O6" s="1045" t="s">
        <v>6889</v>
      </c>
      <c r="P6" s="1046" t="s">
        <v>6082</v>
      </c>
      <c r="Q6" s="1051" t="s">
        <v>6890</v>
      </c>
      <c r="R6" s="1045" t="s">
        <v>5330</v>
      </c>
      <c r="S6" s="1045" t="s">
        <v>6891</v>
      </c>
      <c r="T6" s="1046" t="s">
        <v>6892</v>
      </c>
      <c r="U6" s="1045" t="s">
        <v>6893</v>
      </c>
      <c r="V6" s="1045" t="s">
        <v>4090</v>
      </c>
      <c r="W6" s="1052" t="s">
        <v>6894</v>
      </c>
      <c r="X6" s="1046" t="s">
        <v>6895</v>
      </c>
      <c r="Y6" s="1050" t="s">
        <v>2798</v>
      </c>
      <c r="Z6" s="1045" t="s">
        <v>6683</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6896</v>
      </c>
      <c r="AF6" s="1046" t="s">
        <v>6897</v>
      </c>
      <c r="AG6" s="1049" t="str">
        <f>HYPERLINK("https://www.twitch.tv/videos/566334947","1:28.73")</f>
        <v>1:28.73</v>
      </c>
      <c r="AH6" s="1045" t="s">
        <v>6898</v>
      </c>
      <c r="AI6" s="1050" t="str">
        <f>HYPERLINK("https://www.twitch.tv/videos/584107631","1:27.68")</f>
        <v>1:27.68</v>
      </c>
      <c r="AJ6" s="1046" t="s">
        <v>6899</v>
      </c>
      <c r="AK6" s="1045" t="s">
        <v>6900</v>
      </c>
      <c r="AL6" s="1045" t="s">
        <v>6901</v>
      </c>
      <c r="AM6" s="1050" t="s">
        <v>1714</v>
      </c>
      <c r="AN6" s="1051" t="s">
        <v>2865</v>
      </c>
      <c r="AO6" s="1053" t="s">
        <v>2344</v>
      </c>
      <c r="AP6" s="1045" t="s">
        <v>6902</v>
      </c>
      <c r="AQ6" s="1046" t="s">
        <v>6903</v>
      </c>
      <c r="AR6" s="1050" t="s">
        <v>2474</v>
      </c>
      <c r="AS6" s="1050" t="str">
        <f>HYPERLINK("https://www.twitch.tv/videos/571767101","42.86")</f>
        <v>42.86</v>
      </c>
      <c r="AT6" s="1048" t="s">
        <v>6904</v>
      </c>
      <c r="AU6" s="1054" t="s">
        <v>6905</v>
      </c>
      <c r="AV6" s="1046" t="str">
        <f t="shared" si="1"/>
        <v>2:32</v>
      </c>
      <c r="AW6" s="1055" t="s">
        <v>6906</v>
      </c>
    </row>
    <row r="7" ht="15.75" customHeight="1">
      <c r="A7" s="1056" t="s">
        <v>5257</v>
      </c>
      <c r="B7" s="1037" t="s">
        <v>6771</v>
      </c>
      <c r="C7" s="1038" t="s">
        <v>6907</v>
      </c>
      <c r="D7" s="1057" t="s">
        <v>6908</v>
      </c>
      <c r="E7" s="1058" t="s">
        <v>6909</v>
      </c>
      <c r="F7" s="1059" t="s">
        <v>6775</v>
      </c>
      <c r="G7" s="1060" t="s">
        <v>6910</v>
      </c>
      <c r="H7" s="1061" t="s">
        <v>4540</v>
      </c>
      <c r="I7" s="1060" t="s">
        <v>6911</v>
      </c>
      <c r="J7" s="1062" t="s">
        <v>6912</v>
      </c>
      <c r="K7" s="1060" t="s">
        <v>5913</v>
      </c>
      <c r="L7" s="1063" t="s">
        <v>526</v>
      </c>
      <c r="M7" s="1062" t="s">
        <v>6913</v>
      </c>
      <c r="N7" s="1063" t="s">
        <v>6781</v>
      </c>
      <c r="O7" s="1064" t="s">
        <v>6914</v>
      </c>
      <c r="P7" s="1060" t="s">
        <v>3628</v>
      </c>
      <c r="Q7" s="1060" t="s">
        <v>6915</v>
      </c>
      <c r="R7" s="1060" t="s">
        <v>6842</v>
      </c>
      <c r="S7" s="1060" t="s">
        <v>6916</v>
      </c>
      <c r="T7" s="1060" t="s">
        <v>6917</v>
      </c>
      <c r="U7" s="1060" t="s">
        <v>6918</v>
      </c>
      <c r="V7" s="1065" t="s">
        <v>6919</v>
      </c>
      <c r="W7" s="1066" t="s">
        <v>6920</v>
      </c>
      <c r="X7" s="1044" t="s">
        <v>6921</v>
      </c>
      <c r="Y7" s="1067" t="str">
        <f>HYPERLINK("https://www.twitch.tv/videos/578211232","46.63")</f>
        <v>46.63</v>
      </c>
      <c r="Z7" s="1068" t="s">
        <v>2614</v>
      </c>
      <c r="AA7" s="1058" t="s">
        <v>6922</v>
      </c>
      <c r="AB7" s="1063" t="s">
        <v>6787</v>
      </c>
      <c r="AC7" s="1060" t="s">
        <v>4297</v>
      </c>
      <c r="AD7" s="1060" t="s">
        <v>6923</v>
      </c>
      <c r="AE7" s="1069" t="s">
        <v>6924</v>
      </c>
      <c r="AF7" s="1058" t="s">
        <v>6925</v>
      </c>
      <c r="AG7" s="1070" t="s">
        <v>6789</v>
      </c>
      <c r="AH7" s="1060" t="s">
        <v>6926</v>
      </c>
      <c r="AI7" s="1071" t="s">
        <v>6927</v>
      </c>
      <c r="AJ7" s="1069" t="s">
        <v>6928</v>
      </c>
      <c r="AK7" s="1060" t="s">
        <v>6929</v>
      </c>
      <c r="AL7" s="1060" t="s">
        <v>4063</v>
      </c>
      <c r="AM7" s="1060" t="s">
        <v>6917</v>
      </c>
      <c r="AN7" s="1072" t="s">
        <v>6793</v>
      </c>
      <c r="AO7" s="1060" t="s">
        <v>6878</v>
      </c>
      <c r="AP7" s="1060" t="s">
        <v>6930</v>
      </c>
      <c r="AQ7" s="1060" t="s">
        <v>6931</v>
      </c>
      <c r="AR7" s="1060" t="s">
        <v>3348</v>
      </c>
      <c r="AS7" s="1060" t="s">
        <v>2240</v>
      </c>
      <c r="AT7" s="1073" t="s">
        <v>6796</v>
      </c>
      <c r="AU7" s="1074" t="s">
        <v>6932</v>
      </c>
      <c r="AV7" s="1046" t="str">
        <f t="shared" si="1"/>
        <v>2:59</v>
      </c>
      <c r="AW7" s="1075" t="s">
        <v>6933</v>
      </c>
    </row>
    <row r="8" ht="15.75" customHeight="1">
      <c r="A8" s="1076" t="s">
        <v>1927</v>
      </c>
      <c r="B8" s="1037" t="s">
        <v>6771</v>
      </c>
      <c r="C8" s="1065" t="s">
        <v>6934</v>
      </c>
      <c r="D8" s="1077" t="s">
        <v>6935</v>
      </c>
      <c r="E8" s="1078" t="s">
        <v>4736</v>
      </c>
      <c r="F8" s="1078" t="s">
        <v>6936</v>
      </c>
      <c r="G8" s="1078" t="s">
        <v>6937</v>
      </c>
      <c r="H8" s="1079" t="s">
        <v>6938</v>
      </c>
      <c r="I8" s="1080" t="s">
        <v>4484</v>
      </c>
      <c r="J8" s="1081" t="s">
        <v>6827</v>
      </c>
      <c r="K8" s="1081" t="s">
        <v>5913</v>
      </c>
      <c r="L8" s="1081" t="s">
        <v>4843</v>
      </c>
      <c r="M8" s="1081" t="s">
        <v>6939</v>
      </c>
      <c r="N8" s="1082" t="s">
        <v>5558</v>
      </c>
      <c r="O8" s="1081" t="s">
        <v>6940</v>
      </c>
      <c r="P8" s="1081" t="s">
        <v>6911</v>
      </c>
      <c r="Q8" s="1083" t="s">
        <v>6941</v>
      </c>
      <c r="R8" s="1083" t="s">
        <v>1955</v>
      </c>
      <c r="S8" s="1084" t="str">
        <f>HYPERLINK("https://clips.twitch.tv/AbstemiousClumsyLaptopCharlietheUnicorn","1:17.62")</f>
        <v>1:17.62</v>
      </c>
      <c r="T8" s="1083" t="s">
        <v>6942</v>
      </c>
      <c r="U8" s="1085" t="s">
        <v>5309</v>
      </c>
      <c r="V8" s="1085" t="s">
        <v>2879</v>
      </c>
      <c r="W8" s="1086" t="s">
        <v>5614</v>
      </c>
      <c r="X8" s="1086" t="s">
        <v>3340</v>
      </c>
      <c r="Y8" s="1086" t="s">
        <v>714</v>
      </c>
      <c r="Z8" s="1086" t="s">
        <v>6943</v>
      </c>
      <c r="AA8" s="1086" t="s">
        <v>6874</v>
      </c>
      <c r="AB8" s="1086" t="s">
        <v>6944</v>
      </c>
      <c r="AC8" s="1086" t="s">
        <v>919</v>
      </c>
      <c r="AD8" s="1078" t="s">
        <v>6945</v>
      </c>
      <c r="AE8" s="1078" t="s">
        <v>6946</v>
      </c>
      <c r="AF8" s="1087" t="s">
        <v>6947</v>
      </c>
      <c r="AG8" s="1087" t="s">
        <v>6948</v>
      </c>
      <c r="AH8" s="1087" t="s">
        <v>4669</v>
      </c>
      <c r="AI8" s="1087" t="s">
        <v>6949</v>
      </c>
      <c r="AJ8" s="1087" t="s">
        <v>6950</v>
      </c>
      <c r="AK8" s="1087" t="s">
        <v>6951</v>
      </c>
      <c r="AL8" s="1087" t="s">
        <v>2544</v>
      </c>
      <c r="AM8" s="1088" t="s">
        <v>6840</v>
      </c>
      <c r="AN8" s="1089" t="s">
        <v>3677</v>
      </c>
      <c r="AO8" s="1089" t="s">
        <v>6952</v>
      </c>
      <c r="AP8" s="1088" t="s">
        <v>6953</v>
      </c>
      <c r="AQ8" s="1088" t="s">
        <v>5545</v>
      </c>
      <c r="AR8" s="1088" t="s">
        <v>266</v>
      </c>
      <c r="AS8" s="1088" t="s">
        <v>368</v>
      </c>
      <c r="AT8" s="1054" t="s">
        <v>6954</v>
      </c>
      <c r="AU8" s="1074" t="s">
        <v>6955</v>
      </c>
      <c r="AV8" s="1046" t="str">
        <f t="shared" si="1"/>
        <v>2:58</v>
      </c>
      <c r="AW8" s="1090" t="s">
        <v>6956</v>
      </c>
    </row>
    <row r="9" ht="15.75" customHeight="1">
      <c r="A9" s="1091" t="s">
        <v>1240</v>
      </c>
      <c r="B9" s="1037" t="s">
        <v>6771</v>
      </c>
      <c r="C9" s="1038" t="s">
        <v>6957</v>
      </c>
      <c r="D9" s="1071" t="s">
        <v>6935</v>
      </c>
      <c r="E9" s="1092" t="s">
        <v>486</v>
      </c>
      <c r="F9" s="1078" t="s">
        <v>6958</v>
      </c>
      <c r="G9" s="1092" t="s">
        <v>6959</v>
      </c>
      <c r="H9" s="1093" t="s">
        <v>6777</v>
      </c>
      <c r="I9" s="1080" t="s">
        <v>6716</v>
      </c>
      <c r="J9" s="1081" t="s">
        <v>6960</v>
      </c>
      <c r="K9" s="1082" t="s">
        <v>6961</v>
      </c>
      <c r="L9" s="1081" t="s">
        <v>6962</v>
      </c>
      <c r="M9" s="1081" t="s">
        <v>4603</v>
      </c>
      <c r="N9" s="1081" t="s">
        <v>6963</v>
      </c>
      <c r="O9" s="1082" t="s">
        <v>6964</v>
      </c>
      <c r="P9" s="1081" t="s">
        <v>6965</v>
      </c>
      <c r="Q9" s="1083" t="s">
        <v>2429</v>
      </c>
      <c r="R9" s="1085" t="s">
        <v>6966</v>
      </c>
      <c r="S9" s="1085" t="s">
        <v>6967</v>
      </c>
      <c r="T9" s="1085" t="s">
        <v>6968</v>
      </c>
      <c r="U9" s="1085" t="s">
        <v>6969</v>
      </c>
      <c r="V9" s="1083" t="s">
        <v>6970</v>
      </c>
      <c r="W9" s="1086" t="s">
        <v>6971</v>
      </c>
      <c r="X9" s="1094" t="s">
        <v>6972</v>
      </c>
      <c r="Y9" s="1086" t="s">
        <v>6973</v>
      </c>
      <c r="Z9" s="1086" t="s">
        <v>6974</v>
      </c>
      <c r="AA9" s="1086" t="s">
        <v>6975</v>
      </c>
      <c r="AB9" s="1094" t="s">
        <v>5259</v>
      </c>
      <c r="AC9" s="1094" t="s">
        <v>2416</v>
      </c>
      <c r="AD9" s="1092" t="s">
        <v>6976</v>
      </c>
      <c r="AE9" s="1092" t="s">
        <v>6977</v>
      </c>
      <c r="AF9" s="1095" t="s">
        <v>6978</v>
      </c>
      <c r="AG9" s="1087" t="s">
        <v>6979</v>
      </c>
      <c r="AH9" s="1087" t="s">
        <v>6980</v>
      </c>
      <c r="AI9" s="1087" t="s">
        <v>5098</v>
      </c>
      <c r="AJ9" s="1095" t="s">
        <v>6981</v>
      </c>
      <c r="AK9" s="1095" t="s">
        <v>494</v>
      </c>
      <c r="AL9" s="1087" t="s">
        <v>3773</v>
      </c>
      <c r="AM9" s="1089" t="s">
        <v>6982</v>
      </c>
      <c r="AN9" s="1088" t="s">
        <v>1891</v>
      </c>
      <c r="AO9" s="1089" t="s">
        <v>6983</v>
      </c>
      <c r="AP9" s="1088" t="s">
        <v>6984</v>
      </c>
      <c r="AQ9" s="1089" t="s">
        <v>6985</v>
      </c>
      <c r="AR9" s="1088" t="s">
        <v>935</v>
      </c>
      <c r="AS9" s="1088" t="s">
        <v>4394</v>
      </c>
      <c r="AT9" s="1082" t="s">
        <v>5046</v>
      </c>
      <c r="AU9" s="1096" t="s">
        <v>6986</v>
      </c>
      <c r="AV9" s="1046" t="str">
        <f t="shared" si="1"/>
        <v>2:22</v>
      </c>
      <c r="AW9" s="1075" t="s">
        <v>6987</v>
      </c>
    </row>
    <row r="10" ht="15.75" customHeight="1">
      <c r="A10" s="1036" t="s">
        <v>1685</v>
      </c>
      <c r="B10" s="1037" t="s">
        <v>6771</v>
      </c>
      <c r="C10" s="1045" t="s">
        <v>6988</v>
      </c>
      <c r="D10" s="1071" t="s">
        <v>6989</v>
      </c>
      <c r="E10" s="1046" t="s">
        <v>2384</v>
      </c>
      <c r="F10" s="1045" t="s">
        <v>6990</v>
      </c>
      <c r="G10" s="1045" t="s">
        <v>6991</v>
      </c>
      <c r="H10" s="1045" t="s">
        <v>6992</v>
      </c>
      <c r="I10" s="1046" t="s">
        <v>4926</v>
      </c>
      <c r="J10" s="1045" t="s">
        <v>6993</v>
      </c>
      <c r="K10" s="1045" t="s">
        <v>6994</v>
      </c>
      <c r="L10" s="1045" t="s">
        <v>6995</v>
      </c>
      <c r="M10" s="1045" t="s">
        <v>6996</v>
      </c>
      <c r="N10" s="1045" t="s">
        <v>6997</v>
      </c>
      <c r="O10" s="1045" t="s">
        <v>6998</v>
      </c>
      <c r="P10" s="1046" t="s">
        <v>3047</v>
      </c>
      <c r="Q10" s="1046" t="s">
        <v>6999</v>
      </c>
      <c r="R10" s="1046" t="s">
        <v>7000</v>
      </c>
      <c r="S10" s="1097"/>
      <c r="T10" s="1046" t="s">
        <v>7001</v>
      </c>
      <c r="U10" s="1045" t="s">
        <v>7002</v>
      </c>
      <c r="V10" s="1046" t="s">
        <v>2581</v>
      </c>
      <c r="W10" s="1046" t="s">
        <v>7003</v>
      </c>
      <c r="X10" s="1045" t="s">
        <v>6022</v>
      </c>
      <c r="Y10" s="1046" t="s">
        <v>7004</v>
      </c>
      <c r="Z10" s="1045" t="s">
        <v>2199</v>
      </c>
      <c r="AA10" s="1046" t="s">
        <v>563</v>
      </c>
      <c r="AB10" s="1045" t="s">
        <v>777</v>
      </c>
      <c r="AC10" s="1046" t="s">
        <v>4316</v>
      </c>
      <c r="AD10" s="1046" t="s">
        <v>7005</v>
      </c>
      <c r="AE10" s="1045" t="s">
        <v>4664</v>
      </c>
      <c r="AF10" s="1046" t="s">
        <v>7006</v>
      </c>
      <c r="AG10" s="1046" t="s">
        <v>719</v>
      </c>
      <c r="AH10" s="1045" t="s">
        <v>4559</v>
      </c>
      <c r="AI10" s="1046" t="s">
        <v>6823</v>
      </c>
      <c r="AJ10" s="1045" t="s">
        <v>7007</v>
      </c>
      <c r="AK10" s="1046" t="s">
        <v>7008</v>
      </c>
      <c r="AL10" s="1046" t="s">
        <v>2437</v>
      </c>
      <c r="AM10" s="1045" t="s">
        <v>7009</v>
      </c>
      <c r="AN10" s="1046" t="s">
        <v>2856</v>
      </c>
      <c r="AO10" s="1045" t="s">
        <v>7010</v>
      </c>
      <c r="AP10" s="1046" t="s">
        <v>7011</v>
      </c>
      <c r="AQ10" s="1046" t="s">
        <v>7012</v>
      </c>
      <c r="AR10" s="1046" t="s">
        <v>1715</v>
      </c>
      <c r="AS10" s="1046" t="s">
        <v>2789</v>
      </c>
      <c r="AT10" s="1046" t="s">
        <v>7013</v>
      </c>
      <c r="AU10" s="1045" t="s">
        <v>7014</v>
      </c>
      <c r="AV10" s="1046" t="str">
        <f t="shared" si="1"/>
        <v>2:01</v>
      </c>
      <c r="AW10" s="1055" t="s">
        <v>7015</v>
      </c>
    </row>
    <row r="11" ht="15.75" customHeight="1">
      <c r="A11" s="1098" t="s">
        <v>5011</v>
      </c>
      <c r="B11" s="1037" t="s">
        <v>6771</v>
      </c>
      <c r="C11" s="1045" t="s">
        <v>7016</v>
      </c>
      <c r="D11" s="1071" t="s">
        <v>7017</v>
      </c>
      <c r="E11" s="1046" t="s">
        <v>7018</v>
      </c>
      <c r="F11" s="1046" t="s">
        <v>7019</v>
      </c>
      <c r="G11" s="1046" t="s">
        <v>7020</v>
      </c>
      <c r="H11" s="1045" t="s">
        <v>5174</v>
      </c>
      <c r="I11" s="1046" t="s">
        <v>7021</v>
      </c>
      <c r="J11" s="1045" t="s">
        <v>6827</v>
      </c>
      <c r="K11" s="1046" t="s">
        <v>1288</v>
      </c>
      <c r="L11" s="1045" t="s">
        <v>3398</v>
      </c>
      <c r="M11" s="1046" t="s">
        <v>7022</v>
      </c>
      <c r="N11" s="1046" t="s">
        <v>3657</v>
      </c>
      <c r="O11" s="1046" t="s">
        <v>7023</v>
      </c>
      <c r="P11" s="1046" t="s">
        <v>2887</v>
      </c>
      <c r="Q11" s="1046" t="s">
        <v>3706</v>
      </c>
      <c r="R11" s="1046" t="s">
        <v>7024</v>
      </c>
      <c r="S11" s="1046" t="s">
        <v>7025</v>
      </c>
      <c r="T11" s="1046" t="s">
        <v>2461</v>
      </c>
      <c r="U11" s="1045" t="s">
        <v>7026</v>
      </c>
      <c r="V11" s="1046" t="s">
        <v>6970</v>
      </c>
      <c r="W11" s="1045" t="s">
        <v>5232</v>
      </c>
      <c r="X11" s="1045" t="s">
        <v>7027</v>
      </c>
      <c r="Y11" s="1046" t="s">
        <v>1877</v>
      </c>
      <c r="Z11" s="1045" t="s">
        <v>7028</v>
      </c>
      <c r="AA11" s="1046" t="s">
        <v>7029</v>
      </c>
      <c r="AB11" s="1046" t="s">
        <v>2474</v>
      </c>
      <c r="AC11" s="1046" t="s">
        <v>5584</v>
      </c>
      <c r="AD11" s="1045" t="s">
        <v>7030</v>
      </c>
      <c r="AE11" s="1046" t="s">
        <v>3925</v>
      </c>
      <c r="AF11" s="1099" t="s">
        <v>6788</v>
      </c>
      <c r="AG11" s="1045" t="s">
        <v>1123</v>
      </c>
      <c r="AH11" s="1046" t="s">
        <v>6427</v>
      </c>
      <c r="AI11" s="1046" t="s">
        <v>7031</v>
      </c>
      <c r="AJ11" s="1046" t="s">
        <v>7032</v>
      </c>
      <c r="AK11" s="1046" t="s">
        <v>7033</v>
      </c>
      <c r="AL11" s="1046" t="s">
        <v>7034</v>
      </c>
      <c r="AM11" s="1046" t="s">
        <v>7035</v>
      </c>
      <c r="AN11" s="1046" t="s">
        <v>2365</v>
      </c>
      <c r="AO11" s="1046" t="s">
        <v>6887</v>
      </c>
      <c r="AP11" s="1046" t="s">
        <v>7036</v>
      </c>
      <c r="AQ11" s="1046" t="s">
        <v>876</v>
      </c>
      <c r="AR11" s="1046" t="s">
        <v>5550</v>
      </c>
      <c r="AS11" s="1046" t="s">
        <v>1273</v>
      </c>
      <c r="AT11" s="1046" t="s">
        <v>7037</v>
      </c>
      <c r="AU11" s="1045" t="s">
        <v>7038</v>
      </c>
      <c r="AV11" s="1046" t="str">
        <f t="shared" si="1"/>
        <v>2:26</v>
      </c>
      <c r="AW11" s="1100"/>
    </row>
    <row r="12" ht="15.75" customHeight="1">
      <c r="A12" s="1056" t="s">
        <v>5202</v>
      </c>
      <c r="B12" s="1037" t="s">
        <v>6771</v>
      </c>
      <c r="C12" s="1038" t="s">
        <v>7039</v>
      </c>
      <c r="D12" s="1071" t="s">
        <v>7040</v>
      </c>
      <c r="E12" s="1078" t="s">
        <v>6802</v>
      </c>
      <c r="F12" s="1092" t="s">
        <v>7041</v>
      </c>
      <c r="G12" s="1101" t="s">
        <v>7042</v>
      </c>
      <c r="H12" s="1080" t="s">
        <v>7043</v>
      </c>
      <c r="I12" s="1080" t="s">
        <v>4723</v>
      </c>
      <c r="J12" s="1081" t="s">
        <v>7044</v>
      </c>
      <c r="K12" s="1082" t="s">
        <v>7045</v>
      </c>
      <c r="L12" s="1082" t="s">
        <v>4060</v>
      </c>
      <c r="M12" s="1102" t="str">
        <f>HYPERLINK("https://youtu.be/teAIifUZjFw","1:14.18")</f>
        <v>1:14.18</v>
      </c>
      <c r="N12" s="1082" t="s">
        <v>2959</v>
      </c>
      <c r="O12" s="1082" t="s">
        <v>7046</v>
      </c>
      <c r="P12" s="1082" t="s">
        <v>1253</v>
      </c>
      <c r="Q12" s="1085" t="s">
        <v>7047</v>
      </c>
      <c r="R12" s="1083" t="s">
        <v>7048</v>
      </c>
      <c r="S12" s="1083" t="s">
        <v>4276</v>
      </c>
      <c r="T12" s="1103" t="str">
        <f>HYPERLINK("https://youtu.be/AiXricVH5ss","1:24.99")</f>
        <v>1:24.99</v>
      </c>
      <c r="U12" s="1104" t="str">
        <f>HYPERLINK("https://www.twitch.tv/videos/450151935","2:00.31")</f>
        <v>2:00.31</v>
      </c>
      <c r="V12" s="1083" t="s">
        <v>7049</v>
      </c>
      <c r="W12" s="1105" t="str">
        <f>HYPERLINK("https://youtu.be/eafNhBoXVWA","1:46.09")</f>
        <v>1:46.09</v>
      </c>
      <c r="X12" s="1094" t="s">
        <v>4740</v>
      </c>
      <c r="Y12" s="1094" t="s">
        <v>7050</v>
      </c>
      <c r="Z12" s="1094" t="s">
        <v>7051</v>
      </c>
      <c r="AA12" s="1086" t="s">
        <v>6789</v>
      </c>
      <c r="AB12" s="1094" t="s">
        <v>6107</v>
      </c>
      <c r="AC12" s="1094" t="s">
        <v>4853</v>
      </c>
      <c r="AD12" s="1106" t="str">
        <f>HYPERLINK("https://youtu.be/8FEcTKESSh0","1:49.80")</f>
        <v>1:49.80</v>
      </c>
      <c r="AE12" s="1078" t="s">
        <v>5082</v>
      </c>
      <c r="AF12" s="1095" t="s">
        <v>7052</v>
      </c>
      <c r="AG12" s="1095" t="s">
        <v>7053</v>
      </c>
      <c r="AH12" s="1095" t="s">
        <v>7054</v>
      </c>
      <c r="AI12" s="1095" t="s">
        <v>7055</v>
      </c>
      <c r="AJ12" s="1095" t="s">
        <v>7056</v>
      </c>
      <c r="AK12" s="1087" t="s">
        <v>7057</v>
      </c>
      <c r="AL12" s="1095" t="s">
        <v>7058</v>
      </c>
      <c r="AM12" s="1089" t="s">
        <v>6982</v>
      </c>
      <c r="AN12" s="1089" t="s">
        <v>4841</v>
      </c>
      <c r="AO12" s="1089" t="s">
        <v>7059</v>
      </c>
      <c r="AP12" s="1088" t="s">
        <v>7060</v>
      </c>
      <c r="AQ12" s="1088" t="s">
        <v>7061</v>
      </c>
      <c r="AR12" s="1089" t="s">
        <v>7062</v>
      </c>
      <c r="AS12" s="1088" t="s">
        <v>3417</v>
      </c>
      <c r="AT12" s="1102" t="str">
        <f>HYPERLINK("https://youtu.be/xDirVtS1AZ4?t=4416","2:27.45")</f>
        <v>2:27.45</v>
      </c>
      <c r="AU12" s="1096" t="s">
        <v>7063</v>
      </c>
      <c r="AV12" s="1046" t="str">
        <f t="shared" si="1"/>
        <v>2:34</v>
      </c>
      <c r="AW12" s="1075" t="s">
        <v>7064</v>
      </c>
    </row>
    <row r="13" ht="15.75" customHeight="1">
      <c r="A13" s="1036" t="s">
        <v>7065</v>
      </c>
      <c r="B13" s="1037" t="s">
        <v>6771</v>
      </c>
      <c r="C13" s="1045" t="s">
        <v>7066</v>
      </c>
      <c r="D13" s="1071" t="s">
        <v>7067</v>
      </c>
      <c r="E13" s="1045" t="s">
        <v>7068</v>
      </c>
      <c r="F13" s="1045" t="s">
        <v>7069</v>
      </c>
      <c r="G13" s="1046" t="s">
        <v>7070</v>
      </c>
      <c r="H13" s="1046" t="s">
        <v>7071</v>
      </c>
      <c r="I13" s="1046" t="s">
        <v>7072</v>
      </c>
      <c r="J13" s="1045" t="s">
        <v>7073</v>
      </c>
      <c r="K13" s="1045" t="s">
        <v>7074</v>
      </c>
      <c r="L13" s="1046" t="s">
        <v>2437</v>
      </c>
      <c r="M13" s="1045" t="s">
        <v>7075</v>
      </c>
      <c r="N13" s="1045" t="s">
        <v>4318</v>
      </c>
      <c r="O13" s="1046" t="s">
        <v>7076</v>
      </c>
      <c r="P13" s="1046" t="s">
        <v>7077</v>
      </c>
      <c r="Q13" s="1045" t="s">
        <v>7078</v>
      </c>
      <c r="R13" s="1045" t="s">
        <v>4081</v>
      </c>
      <c r="S13" s="1046" t="s">
        <v>2199</v>
      </c>
      <c r="T13" s="1046" t="s">
        <v>7079</v>
      </c>
      <c r="U13" s="1046" t="s">
        <v>7080</v>
      </c>
      <c r="V13" s="1046" t="s">
        <v>7081</v>
      </c>
      <c r="W13" s="1046" t="s">
        <v>7082</v>
      </c>
      <c r="X13" s="1046" t="s">
        <v>5205</v>
      </c>
      <c r="Y13" s="1046" t="s">
        <v>7083</v>
      </c>
      <c r="Z13" s="1046" t="s">
        <v>7084</v>
      </c>
      <c r="AA13" s="1046" t="s">
        <v>6979</v>
      </c>
      <c r="AB13" s="1046" t="s">
        <v>3161</v>
      </c>
      <c r="AC13" s="1046" t="s">
        <v>7085</v>
      </c>
      <c r="AD13" s="1046" t="s">
        <v>7086</v>
      </c>
      <c r="AE13" s="1046" t="s">
        <v>5002</v>
      </c>
      <c r="AF13" s="1045" t="s">
        <v>472</v>
      </c>
      <c r="AG13" s="1046" t="s">
        <v>5341</v>
      </c>
      <c r="AH13" s="1045" t="s">
        <v>1335</v>
      </c>
      <c r="AI13" s="1046" t="s">
        <v>3430</v>
      </c>
      <c r="AJ13" s="1046" t="s">
        <v>7087</v>
      </c>
      <c r="AK13" s="1099" t="s">
        <v>6791</v>
      </c>
      <c r="AL13" s="1046" t="s">
        <v>2174</v>
      </c>
      <c r="AM13" s="1046" t="s">
        <v>7088</v>
      </c>
      <c r="AN13" s="1046" t="s">
        <v>6792</v>
      </c>
      <c r="AO13" s="1046" t="s">
        <v>2118</v>
      </c>
      <c r="AP13" s="1046" t="s">
        <v>7089</v>
      </c>
      <c r="AQ13" s="1099" t="s">
        <v>6795</v>
      </c>
      <c r="AR13" s="1046" t="s">
        <v>266</v>
      </c>
      <c r="AS13" s="1046" t="s">
        <v>4472</v>
      </c>
      <c r="AT13" s="1046" t="s">
        <v>7090</v>
      </c>
      <c r="AU13" s="1045" t="s">
        <v>7091</v>
      </c>
      <c r="AV13" s="1046" t="str">
        <f t="shared" si="1"/>
        <v>3:20</v>
      </c>
      <c r="AW13" s="1100" t="s">
        <v>6325</v>
      </c>
    </row>
    <row r="14" ht="15.75" customHeight="1">
      <c r="A14" s="1036" t="s">
        <v>4917</v>
      </c>
      <c r="B14" s="1107" t="s">
        <v>6771</v>
      </c>
      <c r="C14" s="1045" t="s">
        <v>7092</v>
      </c>
      <c r="D14" s="1065" t="s">
        <v>7093</v>
      </c>
      <c r="E14" s="1065" t="s">
        <v>7094</v>
      </c>
      <c r="F14" s="1065" t="s">
        <v>4422</v>
      </c>
      <c r="G14" s="1065" t="s">
        <v>7095</v>
      </c>
      <c r="H14" s="1065" t="s">
        <v>5514</v>
      </c>
      <c r="I14" s="1065" t="s">
        <v>2334</v>
      </c>
      <c r="J14" s="1065" t="s">
        <v>2261</v>
      </c>
      <c r="K14" s="1065" t="s">
        <v>7096</v>
      </c>
      <c r="L14" s="1065" t="s">
        <v>7097</v>
      </c>
      <c r="M14" s="1065" t="s">
        <v>3681</v>
      </c>
      <c r="N14" s="1065" t="s">
        <v>7098</v>
      </c>
      <c r="O14" s="1065" t="s">
        <v>7099</v>
      </c>
      <c r="P14" s="1065" t="s">
        <v>3047</v>
      </c>
      <c r="Q14" s="1065" t="s">
        <v>3856</v>
      </c>
      <c r="R14" s="1065" t="s">
        <v>1735</v>
      </c>
      <c r="S14" s="1065" t="s">
        <v>6853</v>
      </c>
      <c r="T14" s="1065" t="s">
        <v>7100</v>
      </c>
      <c r="U14" s="1065" t="s">
        <v>7101</v>
      </c>
      <c r="V14" s="1065" t="s">
        <v>7102</v>
      </c>
      <c r="W14" s="1065" t="s">
        <v>7103</v>
      </c>
      <c r="X14" s="1065" t="s">
        <v>7104</v>
      </c>
      <c r="Y14" s="1065" t="s">
        <v>3440</v>
      </c>
      <c r="Z14" s="1065" t="s">
        <v>7105</v>
      </c>
      <c r="AA14" s="1086" t="s">
        <v>3721</v>
      </c>
      <c r="AB14" s="1065" t="s">
        <v>5318</v>
      </c>
      <c r="AC14" s="1065" t="s">
        <v>4853</v>
      </c>
      <c r="AD14" s="1065" t="s">
        <v>7106</v>
      </c>
      <c r="AE14" s="1065" t="s">
        <v>7107</v>
      </c>
      <c r="AF14" s="1065" t="s">
        <v>7108</v>
      </c>
      <c r="AG14" s="1065" t="s">
        <v>7109</v>
      </c>
      <c r="AH14" s="1065" t="s">
        <v>7110</v>
      </c>
      <c r="AI14" s="1065" t="s">
        <v>7111</v>
      </c>
      <c r="AJ14" s="1065" t="s">
        <v>7112</v>
      </c>
      <c r="AK14" s="1065" t="s">
        <v>3385</v>
      </c>
      <c r="AL14" s="1065" t="s">
        <v>6995</v>
      </c>
      <c r="AM14" s="1065" t="s">
        <v>7113</v>
      </c>
      <c r="AN14" s="1065" t="s">
        <v>6792</v>
      </c>
      <c r="AO14" s="1065" t="s">
        <v>4629</v>
      </c>
      <c r="AP14" s="1108" t="s">
        <v>6794</v>
      </c>
      <c r="AQ14" s="1065" t="s">
        <v>5604</v>
      </c>
      <c r="AR14" s="1065" t="s">
        <v>6963</v>
      </c>
      <c r="AS14" s="1065" t="s">
        <v>1369</v>
      </c>
      <c r="AT14" s="1065" t="s">
        <v>7114</v>
      </c>
      <c r="AU14" s="1109" t="s">
        <v>7063</v>
      </c>
      <c r="AV14" s="1046" t="str">
        <f t="shared" si="1"/>
        <v>2:41</v>
      </c>
      <c r="AW14" s="1110"/>
    </row>
    <row r="15" ht="15.75" customHeight="1">
      <c r="A15" s="1091" t="s">
        <v>7115</v>
      </c>
      <c r="B15" s="1107" t="s">
        <v>6799</v>
      </c>
      <c r="C15" s="1038" t="s">
        <v>7116</v>
      </c>
      <c r="D15" s="1071" t="s">
        <v>7117</v>
      </c>
      <c r="E15" s="1078" t="s">
        <v>4895</v>
      </c>
      <c r="F15" s="1078" t="s">
        <v>7118</v>
      </c>
      <c r="G15" s="1092" t="s">
        <v>7119</v>
      </c>
      <c r="H15" s="1080" t="s">
        <v>7120</v>
      </c>
      <c r="I15" s="1079" t="s">
        <v>7121</v>
      </c>
      <c r="J15" s="1081" t="s">
        <v>7122</v>
      </c>
      <c r="K15" s="1081" t="s">
        <v>7123</v>
      </c>
      <c r="L15" s="1081" t="s">
        <v>1092</v>
      </c>
      <c r="M15" s="1081" t="s">
        <v>7124</v>
      </c>
      <c r="N15" s="1081" t="s">
        <v>7125</v>
      </c>
      <c r="O15" s="1081" t="s">
        <v>7126</v>
      </c>
      <c r="P15" s="1082" t="s">
        <v>346</v>
      </c>
      <c r="Q15" s="1083" t="s">
        <v>7127</v>
      </c>
      <c r="R15" s="1083" t="s">
        <v>6891</v>
      </c>
      <c r="S15" s="1083" t="s">
        <v>5445</v>
      </c>
      <c r="T15" s="1085" t="s">
        <v>7128</v>
      </c>
      <c r="U15" s="1111" t="s">
        <v>6815</v>
      </c>
      <c r="V15" s="1085" t="s">
        <v>7129</v>
      </c>
      <c r="W15" s="1094" t="s">
        <v>7130</v>
      </c>
      <c r="X15" s="1112" t="s">
        <v>2342</v>
      </c>
      <c r="Y15" s="1094" t="s">
        <v>7131</v>
      </c>
      <c r="Z15" s="1086" t="s">
        <v>7132</v>
      </c>
      <c r="AA15" s="1094" t="s">
        <v>7133</v>
      </c>
      <c r="AB15" s="1112" t="s">
        <v>5476</v>
      </c>
      <c r="AC15" s="1094" t="s">
        <v>2355</v>
      </c>
      <c r="AD15" s="1113" t="s">
        <v>6819</v>
      </c>
      <c r="AE15" s="1078" t="s">
        <v>4869</v>
      </c>
      <c r="AF15" s="1087" t="s">
        <v>7134</v>
      </c>
      <c r="AG15" s="1095" t="s">
        <v>2858</v>
      </c>
      <c r="AH15" s="1095" t="s">
        <v>7135</v>
      </c>
      <c r="AI15" s="1114" t="s">
        <v>6823</v>
      </c>
      <c r="AJ15" s="1095" t="s">
        <v>7136</v>
      </c>
      <c r="AK15" s="1115" t="s">
        <v>6825</v>
      </c>
      <c r="AL15" s="1095" t="s">
        <v>2397</v>
      </c>
      <c r="AM15" s="1116" t="s">
        <v>6826</v>
      </c>
      <c r="AN15" s="1089" t="s">
        <v>3852</v>
      </c>
      <c r="AO15" s="1089" t="s">
        <v>7137</v>
      </c>
      <c r="AP15" s="1116" t="s">
        <v>6828</v>
      </c>
      <c r="AQ15" s="1117" t="s">
        <v>6829</v>
      </c>
      <c r="AR15" s="1088" t="s">
        <v>4770</v>
      </c>
      <c r="AS15" s="1088" t="s">
        <v>4106</v>
      </c>
      <c r="AT15" s="1081" t="s">
        <v>5097</v>
      </c>
      <c r="AU15" s="1074" t="s">
        <v>7138</v>
      </c>
      <c r="AV15" s="1046" t="str">
        <f t="shared" si="1"/>
        <v>2:55</v>
      </c>
      <c r="AW15" s="1118"/>
    </row>
    <row r="16">
      <c r="A16" s="1056" t="s">
        <v>1612</v>
      </c>
      <c r="B16" s="1119" t="s">
        <v>6771</v>
      </c>
      <c r="C16" s="1038" t="s">
        <v>7139</v>
      </c>
      <c r="D16" s="1071" t="s">
        <v>7140</v>
      </c>
      <c r="E16" s="1078" t="s">
        <v>7141</v>
      </c>
      <c r="F16" s="1078" t="s">
        <v>7142</v>
      </c>
      <c r="G16" s="1078" t="s">
        <v>6406</v>
      </c>
      <c r="H16" s="1079" t="s">
        <v>7143</v>
      </c>
      <c r="I16" s="1079" t="s">
        <v>2884</v>
      </c>
      <c r="J16" s="1081" t="s">
        <v>7144</v>
      </c>
      <c r="K16" s="1081" t="s">
        <v>5573</v>
      </c>
      <c r="L16" s="1081" t="s">
        <v>4531</v>
      </c>
      <c r="M16" s="1081" t="s">
        <v>2122</v>
      </c>
      <c r="N16" s="1081" t="s">
        <v>7145</v>
      </c>
      <c r="O16" s="1081" t="s">
        <v>7146</v>
      </c>
      <c r="P16" s="1081" t="s">
        <v>4331</v>
      </c>
      <c r="Q16" s="1083" t="s">
        <v>7147</v>
      </c>
      <c r="R16" s="1083" t="s">
        <v>7148</v>
      </c>
      <c r="S16" s="1083" t="s">
        <v>1068</v>
      </c>
      <c r="T16" s="1083" t="s">
        <v>7149</v>
      </c>
      <c r="U16" s="1083" t="s">
        <v>7150</v>
      </c>
      <c r="V16" s="1083" t="s">
        <v>920</v>
      </c>
      <c r="W16" s="1086" t="s">
        <v>7151</v>
      </c>
      <c r="X16" s="1086" t="s">
        <v>4740</v>
      </c>
      <c r="Y16" s="1086" t="s">
        <v>810</v>
      </c>
      <c r="Z16" s="1086" t="s">
        <v>5391</v>
      </c>
      <c r="AA16" s="1086" t="s">
        <v>7152</v>
      </c>
      <c r="AB16" s="1086" t="s">
        <v>7153</v>
      </c>
      <c r="AC16" s="1086" t="s">
        <v>7154</v>
      </c>
      <c r="AD16" s="1078" t="s">
        <v>7155</v>
      </c>
      <c r="AE16" s="1078" t="s">
        <v>4652</v>
      </c>
      <c r="AF16" s="1087" t="s">
        <v>7156</v>
      </c>
      <c r="AG16" s="1087" t="s">
        <v>4354</v>
      </c>
      <c r="AH16" s="1087" t="s">
        <v>7157</v>
      </c>
      <c r="AI16" s="1087" t="s">
        <v>4311</v>
      </c>
      <c r="AJ16" s="1087" t="s">
        <v>7158</v>
      </c>
      <c r="AK16" s="1087" t="s">
        <v>6822</v>
      </c>
      <c r="AL16" s="1087" t="s">
        <v>7159</v>
      </c>
      <c r="AM16" s="1089" t="s">
        <v>7160</v>
      </c>
      <c r="AN16" s="1089" t="s">
        <v>2629</v>
      </c>
      <c r="AO16" s="1089" t="s">
        <v>7161</v>
      </c>
      <c r="AP16" s="1089" t="s">
        <v>7162</v>
      </c>
      <c r="AQ16" s="1089" t="s">
        <v>7163</v>
      </c>
      <c r="AR16" s="1089" t="s">
        <v>3905</v>
      </c>
      <c r="AS16" s="1089" t="s">
        <v>4948</v>
      </c>
      <c r="AT16" s="1081" t="s">
        <v>7164</v>
      </c>
      <c r="AU16" s="1074" t="s">
        <v>7165</v>
      </c>
      <c r="AV16" s="1046" t="str">
        <f t="shared" si="1"/>
        <v>2:59</v>
      </c>
      <c r="AW16" s="1120" t="s">
        <v>7166</v>
      </c>
    </row>
    <row r="17" ht="15.75" customHeight="1">
      <c r="A17" s="1036" t="s">
        <v>3000</v>
      </c>
      <c r="B17" s="1037" t="s">
        <v>6771</v>
      </c>
      <c r="C17" s="1046" t="s">
        <v>7167</v>
      </c>
      <c r="D17" s="1065" t="s">
        <v>7168</v>
      </c>
      <c r="E17" s="1046" t="s">
        <v>5270</v>
      </c>
      <c r="F17" s="1046" t="s">
        <v>7169</v>
      </c>
      <c r="G17" s="1046" t="s">
        <v>7170</v>
      </c>
      <c r="H17" s="1046" t="s">
        <v>7171</v>
      </c>
      <c r="I17" s="1046" t="s">
        <v>3701</v>
      </c>
      <c r="J17" s="1046" t="s">
        <v>3816</v>
      </c>
      <c r="K17" s="1046" t="s">
        <v>7074</v>
      </c>
      <c r="L17" s="1046" t="s">
        <v>7172</v>
      </c>
      <c r="M17" s="1046" t="s">
        <v>7173</v>
      </c>
      <c r="N17" s="1046" t="s">
        <v>2571</v>
      </c>
      <c r="O17" s="1046" t="s">
        <v>7174</v>
      </c>
      <c r="P17" s="1046" t="s">
        <v>6946</v>
      </c>
      <c r="Q17" s="1046" t="s">
        <v>7175</v>
      </c>
      <c r="R17" s="1046" t="s">
        <v>7176</v>
      </c>
      <c r="S17" s="1046" t="s">
        <v>7177</v>
      </c>
      <c r="T17" s="1046" t="s">
        <v>7178</v>
      </c>
      <c r="U17" s="1046" t="s">
        <v>7179</v>
      </c>
      <c r="V17" s="1046" t="s">
        <v>3052</v>
      </c>
      <c r="W17" s="1046" t="s">
        <v>7180</v>
      </c>
      <c r="X17" s="1046" t="s">
        <v>7181</v>
      </c>
      <c r="Y17" s="1046" t="s">
        <v>3103</v>
      </c>
      <c r="Z17" s="1046" t="s">
        <v>905</v>
      </c>
      <c r="AA17" s="1046" t="s">
        <v>7182</v>
      </c>
      <c r="AB17" s="1046" t="s">
        <v>7122</v>
      </c>
      <c r="AC17" s="1046" t="s">
        <v>4853</v>
      </c>
      <c r="AD17" s="1046" t="s">
        <v>4864</v>
      </c>
      <c r="AE17" s="1046" t="s">
        <v>7183</v>
      </c>
      <c r="AF17" s="1046" t="s">
        <v>7184</v>
      </c>
      <c r="AG17" s="1046" t="s">
        <v>7185</v>
      </c>
      <c r="AH17" s="1046" t="s">
        <v>4890</v>
      </c>
      <c r="AI17" s="1046" t="s">
        <v>4311</v>
      </c>
      <c r="AJ17" s="1046" t="s">
        <v>7186</v>
      </c>
      <c r="AK17" s="1046" t="s">
        <v>7187</v>
      </c>
      <c r="AL17" s="1046" t="s">
        <v>7188</v>
      </c>
      <c r="AM17" s="1046" t="s">
        <v>1291</v>
      </c>
      <c r="AN17" s="1046" t="s">
        <v>3165</v>
      </c>
      <c r="AO17" s="1046" t="s">
        <v>1645</v>
      </c>
      <c r="AP17" s="1121" t="str">
        <f>HYPERLINK("https://www.twitch.tv/videos/511415405","2:00.79")</f>
        <v>2:00.79</v>
      </c>
      <c r="AQ17" s="1046" t="s">
        <v>7189</v>
      </c>
      <c r="AR17" s="1046" t="s">
        <v>2597</v>
      </c>
      <c r="AS17" s="1046" t="s">
        <v>7190</v>
      </c>
      <c r="AT17" s="1046" t="s">
        <v>7191</v>
      </c>
      <c r="AU17" s="1046" t="s">
        <v>7192</v>
      </c>
      <c r="AV17" s="1046" t="str">
        <f t="shared" si="1"/>
        <v>2:36</v>
      </c>
      <c r="AW17" s="1055" t="s">
        <v>1450</v>
      </c>
    </row>
    <row r="18">
      <c r="A18" s="1122" t="s">
        <v>7193</v>
      </c>
      <c r="B18" s="1123" t="s">
        <v>6771</v>
      </c>
      <c r="C18" s="1038" t="s">
        <v>7194</v>
      </c>
      <c r="D18" s="1124" t="s">
        <v>7195</v>
      </c>
      <c r="E18" s="1078" t="s">
        <v>3840</v>
      </c>
      <c r="F18" s="1078" t="s">
        <v>7196</v>
      </c>
      <c r="G18" s="1078" t="s">
        <v>7197</v>
      </c>
      <c r="H18" s="1079" t="s">
        <v>3575</v>
      </c>
      <c r="I18" s="1079" t="s">
        <v>799</v>
      </c>
      <c r="J18" s="1081" t="s">
        <v>4464</v>
      </c>
      <c r="K18" s="1125" t="s">
        <v>7198</v>
      </c>
      <c r="L18" s="1081" t="s">
        <v>6676</v>
      </c>
      <c r="M18" s="1081" t="s">
        <v>7199</v>
      </c>
      <c r="N18" s="1081" t="s">
        <v>7200</v>
      </c>
      <c r="O18" s="1081" t="s">
        <v>7201</v>
      </c>
      <c r="P18" s="1065" t="s">
        <v>469</v>
      </c>
      <c r="Q18" s="1083" t="s">
        <v>7202</v>
      </c>
      <c r="R18" s="1083" t="s">
        <v>1778</v>
      </c>
      <c r="S18" s="1083" t="s">
        <v>7203</v>
      </c>
      <c r="T18" s="1083" t="s">
        <v>1953</v>
      </c>
      <c r="U18" s="1083" t="s">
        <v>7204</v>
      </c>
      <c r="V18" s="1083" t="s">
        <v>7205</v>
      </c>
      <c r="W18" s="1086" t="s">
        <v>7206</v>
      </c>
      <c r="X18" s="1086" t="s">
        <v>7207</v>
      </c>
      <c r="Y18" s="1086" t="s">
        <v>6924</v>
      </c>
      <c r="Z18" s="1086" t="s">
        <v>7208</v>
      </c>
      <c r="AA18" s="1086" t="s">
        <v>7209</v>
      </c>
      <c r="AB18" s="1086" t="s">
        <v>2750</v>
      </c>
      <c r="AC18" s="1086" t="s">
        <v>7210</v>
      </c>
      <c r="AD18" s="1078" t="s">
        <v>7211</v>
      </c>
      <c r="AE18" s="1078" t="s">
        <v>2978</v>
      </c>
      <c r="AF18" s="1087" t="s">
        <v>7212</v>
      </c>
      <c r="AG18" s="1087" t="s">
        <v>498</v>
      </c>
      <c r="AH18" s="1087" t="s">
        <v>3049</v>
      </c>
      <c r="AI18" s="1087" t="s">
        <v>7213</v>
      </c>
      <c r="AJ18" s="1087" t="s">
        <v>7214</v>
      </c>
      <c r="AK18" s="1087" t="s">
        <v>7215</v>
      </c>
      <c r="AL18" s="1087" t="s">
        <v>1755</v>
      </c>
      <c r="AM18" s="1089" t="s">
        <v>2960</v>
      </c>
      <c r="AN18" s="1089" t="s">
        <v>7216</v>
      </c>
      <c r="AO18" s="1089" t="s">
        <v>1952</v>
      </c>
      <c r="AP18" s="1089" t="s">
        <v>7217</v>
      </c>
      <c r="AQ18" s="1089" t="s">
        <v>7218</v>
      </c>
      <c r="AR18" s="1089" t="s">
        <v>7219</v>
      </c>
      <c r="AS18" s="1089" t="s">
        <v>7190</v>
      </c>
      <c r="AT18" s="1081" t="s">
        <v>7220</v>
      </c>
      <c r="AU18" s="1074" t="s">
        <v>7221</v>
      </c>
      <c r="AV18" s="1046" t="str">
        <f t="shared" si="1"/>
        <v>1:56</v>
      </c>
      <c r="AW18" s="1118"/>
    </row>
    <row r="19" ht="15.75" customHeight="1">
      <c r="A19" s="1056" t="s">
        <v>2594</v>
      </c>
      <c r="B19" s="1037" t="s">
        <v>6771</v>
      </c>
      <c r="C19" s="1126" t="s">
        <v>7194</v>
      </c>
      <c r="D19" s="1071" t="s">
        <v>7222</v>
      </c>
      <c r="E19" s="1092" t="s">
        <v>4724</v>
      </c>
      <c r="F19" s="1106" t="str">
        <f>HYPERLINK("https://www.youtube.com/watch?v=rtR6KkKhM6I","1:59.91")</f>
        <v>1:59.91</v>
      </c>
      <c r="G19" s="1092" t="s">
        <v>7223</v>
      </c>
      <c r="H19" s="1127" t="str">
        <f>HYPERLINK("https://www.youtube.com/watch?v=cg-eipYsN1s","1:54.47")</f>
        <v>1:54.47</v>
      </c>
      <c r="I19" s="1080" t="s">
        <v>7131</v>
      </c>
      <c r="J19" s="1082" t="s">
        <v>4129</v>
      </c>
      <c r="K19" s="1081" t="s">
        <v>7224</v>
      </c>
      <c r="L19" s="1102" t="str">
        <f>HYPERLINK("https://www.youtube.com/watch?v=tJdjPKdAbw4","57.03")</f>
        <v>57.03</v>
      </c>
      <c r="M19" s="1082" t="s">
        <v>5330</v>
      </c>
      <c r="N19" s="1082" t="s">
        <v>7225</v>
      </c>
      <c r="O19" s="1082" t="s">
        <v>2288</v>
      </c>
      <c r="P19" s="1082" t="s">
        <v>7226</v>
      </c>
      <c r="Q19" s="1085" t="s">
        <v>7227</v>
      </c>
      <c r="R19" s="1085" t="s">
        <v>7228</v>
      </c>
      <c r="S19" s="1104" t="str">
        <f>HYPERLINK("https://www.youtube.com/watch?v=_3ms_ZhYFzo","1:18.06")</f>
        <v>1:18.06</v>
      </c>
      <c r="T19" s="1085" t="s">
        <v>7229</v>
      </c>
      <c r="U19" s="1104" t="str">
        <f>HYPERLINK("https://www.youtube.com/watch?v=ZOy_TI3Zw14","2:02.38")</f>
        <v>2:02.38</v>
      </c>
      <c r="V19" s="1085" t="s">
        <v>7205</v>
      </c>
      <c r="W19" s="1094" t="s">
        <v>7230</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6977</v>
      </c>
      <c r="AF19" s="1095" t="s">
        <v>7231</v>
      </c>
      <c r="AG19" s="1128" t="str">
        <f>HYPERLINK("https://www.youtube.com/watch?v=KXwTRrVVluY","1:30.62")</f>
        <v>1:30.62</v>
      </c>
      <c r="AH19" s="1095" t="s">
        <v>2300</v>
      </c>
      <c r="AI19" s="1095" t="s">
        <v>7053</v>
      </c>
      <c r="AJ19" s="1095" t="s">
        <v>7232</v>
      </c>
      <c r="AK19" s="1095" t="s">
        <v>465</v>
      </c>
      <c r="AL19" s="1095" t="s">
        <v>7233</v>
      </c>
      <c r="AM19" s="1129" t="str">
        <f>HYPERLINK("https://www.youtube.com/watch?v=BAoEwuQ0LoI","1:25.68")</f>
        <v>1:25.68</v>
      </c>
      <c r="AN19" s="1129" t="str">
        <f>HYPERLINK("https://www.youtube.com/watch?v=F-LtZeEZXek","56.36")</f>
        <v>56.36</v>
      </c>
      <c r="AO19" s="1088" t="s">
        <v>7234</v>
      </c>
      <c r="AP19" s="1088" t="s">
        <v>7235</v>
      </c>
      <c r="AQ19" s="1088" t="s">
        <v>7236</v>
      </c>
      <c r="AR19" s="1129" t="str">
        <f>HYPERLINK("https://www.youtube.com/watch?v=WSIIkWWbKgE","1:21.74")</f>
        <v>1:21.74</v>
      </c>
      <c r="AS19" s="1088" t="s">
        <v>1102</v>
      </c>
      <c r="AT19" s="1102" t="str">
        <f>HYPERLINK("https://www.youtube.com/watch?v=H67SXBLcISI","2:29.09")</f>
        <v>2:29.09</v>
      </c>
      <c r="AU19" s="1096" t="s">
        <v>7237</v>
      </c>
      <c r="AV19" s="1046" t="str">
        <f t="shared" si="1"/>
        <v>2:02</v>
      </c>
      <c r="AW19" s="1130" t="s">
        <v>7238</v>
      </c>
    </row>
    <row r="20">
      <c r="A20" s="1056" t="s">
        <v>1577</v>
      </c>
      <c r="B20" s="1131" t="s">
        <v>6771</v>
      </c>
      <c r="C20" s="1038" t="s">
        <v>7239</v>
      </c>
      <c r="D20" s="1043" t="s">
        <v>7240</v>
      </c>
      <c r="E20" s="1043" t="s">
        <v>7241</v>
      </c>
      <c r="F20" s="1043" t="s">
        <v>7242</v>
      </c>
      <c r="G20" s="1043" t="s">
        <v>7243</v>
      </c>
      <c r="H20" s="1044" t="s">
        <v>7244</v>
      </c>
      <c r="I20" s="1043">
        <v>49.02</v>
      </c>
      <c r="J20" s="1044" t="s">
        <v>7245</v>
      </c>
      <c r="K20" s="1043" t="s">
        <v>7246</v>
      </c>
      <c r="L20" s="1044" t="s">
        <v>2145</v>
      </c>
      <c r="M20" s="1044" t="s">
        <v>7247</v>
      </c>
      <c r="N20" s="1044" t="s">
        <v>7248</v>
      </c>
      <c r="O20" s="1044" t="s">
        <v>7249</v>
      </c>
      <c r="P20" s="1044" t="s">
        <v>3795</v>
      </c>
      <c r="Q20" s="1043" t="s">
        <v>7250</v>
      </c>
      <c r="R20" s="1043" t="s">
        <v>7251</v>
      </c>
      <c r="S20" s="1043" t="s">
        <v>1445</v>
      </c>
      <c r="T20" s="1044" t="s">
        <v>7252</v>
      </c>
      <c r="U20" s="1044" t="s">
        <v>7253</v>
      </c>
      <c r="V20" s="1043" t="s">
        <v>1163</v>
      </c>
      <c r="W20" s="1043" t="s">
        <v>3325</v>
      </c>
      <c r="X20" s="1044" t="s">
        <v>7254</v>
      </c>
      <c r="Y20" s="1044" t="s">
        <v>4904</v>
      </c>
      <c r="Z20" s="1044" t="s">
        <v>5499</v>
      </c>
      <c r="AA20" s="1043" t="s">
        <v>6789</v>
      </c>
      <c r="AB20" s="1044" t="s">
        <v>3617</v>
      </c>
      <c r="AC20" s="1043">
        <v>48.67</v>
      </c>
      <c r="AD20" s="1043" t="s">
        <v>5431</v>
      </c>
      <c r="AE20" s="1043">
        <v>47.81</v>
      </c>
      <c r="AF20" s="1044" t="s">
        <v>7255</v>
      </c>
      <c r="AG20" s="1044" t="s">
        <v>7256</v>
      </c>
      <c r="AH20" s="1044" t="s">
        <v>4559</v>
      </c>
      <c r="AI20" s="1043" t="s">
        <v>7257</v>
      </c>
      <c r="AJ20" s="1043" t="s">
        <v>7258</v>
      </c>
      <c r="AK20" s="1043" t="s">
        <v>2959</v>
      </c>
      <c r="AL20" s="1043">
        <v>57.45</v>
      </c>
      <c r="AM20" s="1043" t="s">
        <v>7027</v>
      </c>
      <c r="AN20" s="1043">
        <v>57.05</v>
      </c>
      <c r="AO20" s="1043" t="s">
        <v>7259</v>
      </c>
      <c r="AP20" s="1043" t="s">
        <v>7260</v>
      </c>
      <c r="AQ20" s="1044" t="s">
        <v>7189</v>
      </c>
      <c r="AR20" s="1044" t="s">
        <v>7261</v>
      </c>
      <c r="AS20" s="1043">
        <v>46.49</v>
      </c>
      <c r="AT20" s="1044" t="s">
        <v>571</v>
      </c>
      <c r="AU20" s="1074" t="s">
        <v>7262</v>
      </c>
      <c r="AV20" s="1074" t="str">
        <f t="shared" si="1"/>
        <v>2:51</v>
      </c>
      <c r="AW20" s="1120" t="s">
        <v>7263</v>
      </c>
    </row>
    <row r="21" ht="15.75" customHeight="1">
      <c r="A21" s="1132" t="s">
        <v>3039</v>
      </c>
      <c r="B21" s="1037" t="s">
        <v>6771</v>
      </c>
      <c r="C21" s="1045" t="s">
        <v>7239</v>
      </c>
      <c r="D21" s="1045" t="s">
        <v>7264</v>
      </c>
      <c r="E21" s="1045" t="s">
        <v>1746</v>
      </c>
      <c r="F21" s="1045" t="s">
        <v>7265</v>
      </c>
      <c r="G21" s="1045" t="s">
        <v>7266</v>
      </c>
      <c r="H21" s="1045" t="s">
        <v>7267</v>
      </c>
      <c r="I21" s="1133" t="s">
        <v>7268</v>
      </c>
      <c r="J21" s="1045" t="s">
        <v>7269</v>
      </c>
      <c r="K21" s="1045" t="s">
        <v>2552</v>
      </c>
      <c r="L21" s="1045" t="s">
        <v>7270</v>
      </c>
      <c r="M21" s="1045" t="s">
        <v>3531</v>
      </c>
      <c r="N21" s="1045" t="s">
        <v>7271</v>
      </c>
      <c r="O21" s="1045" t="s">
        <v>7272</v>
      </c>
      <c r="P21" s="1045" t="s">
        <v>3795</v>
      </c>
      <c r="Q21" s="1045" t="s">
        <v>3752</v>
      </c>
      <c r="R21" s="1083" t="s">
        <v>7273</v>
      </c>
      <c r="S21" s="1045" t="s">
        <v>7274</v>
      </c>
      <c r="T21" s="1045" t="s">
        <v>7275</v>
      </c>
      <c r="U21" s="1045" t="s">
        <v>7276</v>
      </c>
      <c r="V21" s="1045" t="s">
        <v>1045</v>
      </c>
      <c r="W21" s="1045" t="s">
        <v>585</v>
      </c>
      <c r="X21" s="1045" t="s">
        <v>7277</v>
      </c>
      <c r="Y21" s="1045" t="s">
        <v>3011</v>
      </c>
      <c r="Z21" s="1045" t="s">
        <v>7122</v>
      </c>
      <c r="AA21" s="1045" t="s">
        <v>7278</v>
      </c>
      <c r="AB21" s="1045" t="s">
        <v>1547</v>
      </c>
      <c r="AC21" s="1045" t="s">
        <v>6085</v>
      </c>
      <c r="AD21" s="1045" t="s">
        <v>7279</v>
      </c>
      <c r="AE21" s="1045" t="s">
        <v>6924</v>
      </c>
      <c r="AF21" s="1045" t="s">
        <v>7280</v>
      </c>
      <c r="AG21" s="1045" t="s">
        <v>5229</v>
      </c>
      <c r="AH21" s="1045" t="s">
        <v>4109</v>
      </c>
      <c r="AI21" s="1045" t="s">
        <v>7281</v>
      </c>
      <c r="AJ21" s="1045" t="s">
        <v>7282</v>
      </c>
      <c r="AK21" s="1045" t="s">
        <v>302</v>
      </c>
      <c r="AL21" s="1045" t="s">
        <v>4994</v>
      </c>
      <c r="AM21" s="1045" t="s">
        <v>5574</v>
      </c>
      <c r="AN21" s="1045" t="s">
        <v>226</v>
      </c>
      <c r="AO21" s="1045" t="s">
        <v>7283</v>
      </c>
      <c r="AP21" s="1045" t="s">
        <v>7284</v>
      </c>
      <c r="AQ21" s="1045" t="s">
        <v>1456</v>
      </c>
      <c r="AR21" s="1045" t="s">
        <v>2118</v>
      </c>
      <c r="AS21" s="1045" t="s">
        <v>368</v>
      </c>
      <c r="AT21" s="1045" t="s">
        <v>7285</v>
      </c>
      <c r="AU21" s="1045" t="s">
        <v>7286</v>
      </c>
      <c r="AV21" s="1046" t="str">
        <f t="shared" si="1"/>
        <v>6:01</v>
      </c>
      <c r="AW21" s="1110" t="s">
        <v>7287</v>
      </c>
    </row>
    <row r="22" ht="15.75" customHeight="1">
      <c r="A22" s="1134" t="s">
        <v>7288</v>
      </c>
      <c r="B22" s="1037" t="s">
        <v>6771</v>
      </c>
      <c r="C22" s="1038" t="s">
        <v>7289</v>
      </c>
      <c r="D22" s="1071" t="s">
        <v>7290</v>
      </c>
      <c r="E22" s="1078" t="s">
        <v>7291</v>
      </c>
      <c r="F22" s="1078" t="s">
        <v>7292</v>
      </c>
      <c r="G22" s="1078" t="s">
        <v>7293</v>
      </c>
      <c r="H22" s="1079" t="s">
        <v>7294</v>
      </c>
      <c r="I22" s="1079" t="s">
        <v>7295</v>
      </c>
      <c r="J22" s="1081" t="s">
        <v>7296</v>
      </c>
      <c r="K22" s="1081" t="s">
        <v>7297</v>
      </c>
      <c r="L22" s="1081" t="s">
        <v>7298</v>
      </c>
      <c r="M22" s="1081" t="s">
        <v>5023</v>
      </c>
      <c r="N22" s="1081" t="s">
        <v>7299</v>
      </c>
      <c r="O22" s="1081" t="s">
        <v>7126</v>
      </c>
      <c r="P22" s="1081" t="s">
        <v>4044</v>
      </c>
      <c r="Q22" s="1083" t="s">
        <v>7300</v>
      </c>
      <c r="R22" s="1083" t="s">
        <v>7024</v>
      </c>
      <c r="S22" s="1083" t="s">
        <v>7301</v>
      </c>
      <c r="T22" s="1083" t="s">
        <v>5405</v>
      </c>
      <c r="U22" s="1083" t="s">
        <v>7002</v>
      </c>
      <c r="V22" s="1083" t="s">
        <v>7049</v>
      </c>
      <c r="W22" s="1086" t="s">
        <v>7302</v>
      </c>
      <c r="X22" s="1086" t="s">
        <v>6949</v>
      </c>
      <c r="Y22" s="1086" t="s">
        <v>7303</v>
      </c>
      <c r="Z22" s="1086" t="s">
        <v>7304</v>
      </c>
      <c r="AA22" s="1086" t="s">
        <v>7305</v>
      </c>
      <c r="AB22" s="1086" t="s">
        <v>5339</v>
      </c>
      <c r="AC22" s="1094" t="s">
        <v>3600</v>
      </c>
      <c r="AD22" s="1078" t="s">
        <v>7306</v>
      </c>
      <c r="AE22" s="1078" t="s">
        <v>6977</v>
      </c>
      <c r="AF22" s="1087" t="s">
        <v>7307</v>
      </c>
      <c r="AG22" s="1087" t="s">
        <v>7308</v>
      </c>
      <c r="AH22" s="1087" t="s">
        <v>2484</v>
      </c>
      <c r="AI22" s="1087" t="s">
        <v>7309</v>
      </c>
      <c r="AJ22" s="1087" t="s">
        <v>7310</v>
      </c>
      <c r="AK22" s="1087" t="s">
        <v>4740</v>
      </c>
      <c r="AL22" s="1087" t="s">
        <v>3062</v>
      </c>
      <c r="AM22" s="1089" t="s">
        <v>7311</v>
      </c>
      <c r="AN22" s="1089" t="s">
        <v>3751</v>
      </c>
      <c r="AO22" s="1089" t="s">
        <v>7312</v>
      </c>
      <c r="AP22" s="1089" t="s">
        <v>7313</v>
      </c>
      <c r="AQ22" s="1089" t="s">
        <v>7314</v>
      </c>
      <c r="AR22" s="1089" t="s">
        <v>7098</v>
      </c>
      <c r="AS22" s="1089" t="s">
        <v>7315</v>
      </c>
      <c r="AT22" s="1081" t="s">
        <v>7316</v>
      </c>
      <c r="AU22" s="1074" t="s">
        <v>7317</v>
      </c>
      <c r="AV22" s="1046" t="str">
        <f t="shared" si="1"/>
        <v>2:07</v>
      </c>
      <c r="AW22" s="1118"/>
    </row>
    <row r="23" ht="15.75" customHeight="1">
      <c r="A23" s="1036" t="s">
        <v>318</v>
      </c>
      <c r="B23" s="1107" t="s">
        <v>6799</v>
      </c>
      <c r="C23" s="1045" t="s">
        <v>7318</v>
      </c>
      <c r="D23" s="1135" t="s">
        <v>6801</v>
      </c>
      <c r="E23" s="1136" t="s">
        <v>6802</v>
      </c>
      <c r="F23" s="1136" t="s">
        <v>6803</v>
      </c>
      <c r="G23" s="1045" t="s">
        <v>7319</v>
      </c>
      <c r="H23" s="1045" t="s">
        <v>7320</v>
      </c>
      <c r="I23" s="1136" t="s">
        <v>6806</v>
      </c>
      <c r="J23" s="1045" t="s">
        <v>7321</v>
      </c>
      <c r="K23" s="1136" t="s">
        <v>5504</v>
      </c>
      <c r="L23" s="1045" t="s">
        <v>7322</v>
      </c>
      <c r="M23" s="1045" t="s">
        <v>7323</v>
      </c>
      <c r="N23" s="1045" t="s">
        <v>7324</v>
      </c>
      <c r="O23" s="1045" t="s">
        <v>7325</v>
      </c>
      <c r="P23" s="1045" t="s">
        <v>2887</v>
      </c>
      <c r="Q23" s="1045" t="s">
        <v>7326</v>
      </c>
      <c r="R23" s="1045" t="s">
        <v>7327</v>
      </c>
      <c r="S23" s="1045" t="s">
        <v>7328</v>
      </c>
      <c r="T23" s="1136" t="s">
        <v>6814</v>
      </c>
      <c r="U23" s="1045" t="s">
        <v>7329</v>
      </c>
      <c r="V23" s="1045" t="s">
        <v>1748</v>
      </c>
      <c r="W23" s="1045" t="s">
        <v>7330</v>
      </c>
      <c r="X23" s="1045" t="s">
        <v>7331</v>
      </c>
      <c r="Y23" s="1045" t="s">
        <v>2182</v>
      </c>
      <c r="Z23" s="1136" t="s">
        <v>6818</v>
      </c>
      <c r="AA23" s="1136" t="s">
        <v>5368</v>
      </c>
      <c r="AB23" s="1045" t="s">
        <v>7332</v>
      </c>
      <c r="AC23" s="1046" t="s">
        <v>308</v>
      </c>
      <c r="AD23" s="1045" t="s">
        <v>7333</v>
      </c>
      <c r="AE23" s="1045" t="s">
        <v>7334</v>
      </c>
      <c r="AF23" s="1045" t="s">
        <v>7335</v>
      </c>
      <c r="AG23" s="1136" t="s">
        <v>6822</v>
      </c>
      <c r="AH23" s="1136" t="s">
        <v>2052</v>
      </c>
      <c r="AI23" s="1045" t="s">
        <v>7336</v>
      </c>
      <c r="AJ23" s="1045" t="s">
        <v>7337</v>
      </c>
      <c r="AK23" s="1045" t="s">
        <v>4826</v>
      </c>
      <c r="AL23" s="1136" t="s">
        <v>3165</v>
      </c>
      <c r="AM23" s="1045" t="s">
        <v>6975</v>
      </c>
      <c r="AN23" s="1136" t="s">
        <v>112</v>
      </c>
      <c r="AO23" s="1136" t="s">
        <v>6827</v>
      </c>
      <c r="AP23" s="1045" t="s">
        <v>7338</v>
      </c>
      <c r="AQ23" s="1045" t="s">
        <v>5282</v>
      </c>
      <c r="AR23" s="1136" t="s">
        <v>6830</v>
      </c>
      <c r="AS23" s="1045" t="s">
        <v>3330</v>
      </c>
      <c r="AT23" s="1045" t="s">
        <v>7339</v>
      </c>
      <c r="AU23" s="1045" t="s">
        <v>7340</v>
      </c>
      <c r="AV23" s="1046" t="str">
        <f t="shared" si="1"/>
        <v>3:34</v>
      </c>
      <c r="AW23" s="1137" t="s">
        <v>7341</v>
      </c>
    </row>
    <row r="24" ht="15.75" customHeight="1">
      <c r="A24" s="1036" t="s">
        <v>7342</v>
      </c>
      <c r="B24" s="1107" t="s">
        <v>6799</v>
      </c>
      <c r="C24" s="1046" t="s">
        <v>7318</v>
      </c>
      <c r="D24" s="1071" t="s">
        <v>7343</v>
      </c>
      <c r="E24" s="1046" t="s">
        <v>7094</v>
      </c>
      <c r="F24" s="1046" t="s">
        <v>7019</v>
      </c>
      <c r="G24" s="1046" t="s">
        <v>7344</v>
      </c>
      <c r="H24" s="1138" t="s">
        <v>6805</v>
      </c>
      <c r="I24" s="1046" t="s">
        <v>956</v>
      </c>
      <c r="J24" s="1045" t="s">
        <v>7345</v>
      </c>
      <c r="K24" s="1045" t="s">
        <v>7345</v>
      </c>
      <c r="L24" s="1046" t="s">
        <v>7346</v>
      </c>
      <c r="M24" s="1046" t="s">
        <v>4732</v>
      </c>
      <c r="N24" s="1046" t="s">
        <v>7008</v>
      </c>
      <c r="O24" s="1136" t="s">
        <v>6810</v>
      </c>
      <c r="P24" s="1046" t="s">
        <v>6084</v>
      </c>
      <c r="Q24" s="1046" t="s">
        <v>375</v>
      </c>
      <c r="R24" s="1045" t="s">
        <v>7345</v>
      </c>
      <c r="S24" s="1046" t="s">
        <v>7347</v>
      </c>
      <c r="T24" s="1046" t="s">
        <v>369</v>
      </c>
      <c r="U24" s="1046" t="s">
        <v>7348</v>
      </c>
      <c r="V24" s="1046" t="s">
        <v>7349</v>
      </c>
      <c r="W24" s="1046" t="s">
        <v>7350</v>
      </c>
      <c r="X24" s="1046" t="s">
        <v>7152</v>
      </c>
      <c r="Y24" s="1046" t="s">
        <v>7154</v>
      </c>
      <c r="Z24" s="1046" t="s">
        <v>2095</v>
      </c>
      <c r="AA24" s="1046" t="s">
        <v>7351</v>
      </c>
      <c r="AB24" s="1046" t="s">
        <v>7352</v>
      </c>
      <c r="AC24" s="1046" t="s">
        <v>3047</v>
      </c>
      <c r="AD24" s="1046" t="s">
        <v>7353</v>
      </c>
      <c r="AE24" s="1046" t="s">
        <v>7303</v>
      </c>
      <c r="AF24" s="1046" t="s">
        <v>7354</v>
      </c>
      <c r="AG24" s="1046" t="s">
        <v>3430</v>
      </c>
      <c r="AH24" s="1046" t="s">
        <v>7355</v>
      </c>
      <c r="AI24" s="1046" t="s">
        <v>7356</v>
      </c>
      <c r="AJ24" s="1046" t="s">
        <v>7357</v>
      </c>
      <c r="AK24" s="1046" t="s">
        <v>935</v>
      </c>
      <c r="AL24" s="1046" t="s">
        <v>7157</v>
      </c>
      <c r="AM24" s="1046" t="s">
        <v>7358</v>
      </c>
      <c r="AN24" s="1045" t="s">
        <v>7359</v>
      </c>
      <c r="AO24" s="1045" t="s">
        <v>7345</v>
      </c>
      <c r="AP24" s="1046" t="s">
        <v>7360</v>
      </c>
      <c r="AQ24" s="1046" t="s">
        <v>5403</v>
      </c>
      <c r="AR24" s="1046" t="s">
        <v>7361</v>
      </c>
      <c r="AS24" s="1046" t="s">
        <v>7362</v>
      </c>
      <c r="AT24" s="1138" t="s">
        <v>6831</v>
      </c>
      <c r="AU24" s="1045" t="s">
        <v>7363</v>
      </c>
      <c r="AV24" s="1046" t="str">
        <f t="shared" si="1"/>
        <v>3:07</v>
      </c>
      <c r="AW24" s="1100" t="s">
        <v>7364</v>
      </c>
    </row>
    <row r="25" ht="15.75" customHeight="1">
      <c r="A25" s="1091" t="s">
        <v>3955</v>
      </c>
      <c r="B25" s="1037" t="s">
        <v>6771</v>
      </c>
      <c r="C25" s="1126" t="s">
        <v>7365</v>
      </c>
      <c r="D25" s="1071" t="s">
        <v>7366</v>
      </c>
      <c r="E25" s="1092" t="s">
        <v>7367</v>
      </c>
      <c r="F25" s="1092" t="s">
        <v>5325</v>
      </c>
      <c r="G25" s="1092" t="s">
        <v>7368</v>
      </c>
      <c r="H25" s="1080" t="s">
        <v>7369</v>
      </c>
      <c r="I25" s="1080" t="s">
        <v>7268</v>
      </c>
      <c r="J25" s="1082" t="s">
        <v>7261</v>
      </c>
      <c r="K25" s="1082" t="s">
        <v>5643</v>
      </c>
      <c r="L25" s="1082" t="s">
        <v>6607</v>
      </c>
      <c r="M25" s="1082" t="s">
        <v>7370</v>
      </c>
      <c r="N25" s="1082" t="s">
        <v>4189</v>
      </c>
      <c r="O25" s="1082" t="s">
        <v>7371</v>
      </c>
      <c r="P25" s="1082" t="s">
        <v>4652</v>
      </c>
      <c r="Q25" s="1085" t="s">
        <v>7372</v>
      </c>
      <c r="R25" s="1085" t="s">
        <v>4294</v>
      </c>
      <c r="S25" s="1085" t="s">
        <v>5339</v>
      </c>
      <c r="T25" s="1085" t="s">
        <v>7373</v>
      </c>
      <c r="U25" s="1085" t="s">
        <v>7374</v>
      </c>
      <c r="V25" s="1085" t="s">
        <v>7375</v>
      </c>
      <c r="W25" s="1094" t="s">
        <v>7376</v>
      </c>
      <c r="X25" s="1094" t="s">
        <v>3533</v>
      </c>
      <c r="Y25" s="1094" t="s">
        <v>5002</v>
      </c>
      <c r="Z25" s="1094" t="s">
        <v>7144</v>
      </c>
      <c r="AA25" s="1094" t="s">
        <v>7377</v>
      </c>
      <c r="AB25" s="1094" t="s">
        <v>7352</v>
      </c>
      <c r="AC25" s="1094" t="s">
        <v>6716</v>
      </c>
      <c r="AD25" s="1092" t="s">
        <v>5064</v>
      </c>
      <c r="AE25" s="1092" t="s">
        <v>2978</v>
      </c>
      <c r="AF25" s="1095" t="s">
        <v>7378</v>
      </c>
      <c r="AG25" s="1095" t="s">
        <v>7308</v>
      </c>
      <c r="AH25" s="1095" t="s">
        <v>3098</v>
      </c>
      <c r="AI25" s="1095" t="s">
        <v>7379</v>
      </c>
      <c r="AJ25" s="1095" t="s">
        <v>7380</v>
      </c>
      <c r="AK25" s="1095" t="s">
        <v>7381</v>
      </c>
      <c r="AL25" s="1095" t="s">
        <v>7382</v>
      </c>
      <c r="AM25" s="1088" t="s">
        <v>7383</v>
      </c>
      <c r="AN25" s="1088" t="s">
        <v>7384</v>
      </c>
      <c r="AO25" s="1088" t="s">
        <v>7385</v>
      </c>
      <c r="AP25" s="1088" t="s">
        <v>7386</v>
      </c>
      <c r="AQ25" s="1088" t="s">
        <v>7387</v>
      </c>
      <c r="AR25" s="1088" t="s">
        <v>7388</v>
      </c>
      <c r="AS25" s="1088" t="s">
        <v>4693</v>
      </c>
      <c r="AT25" s="1082" t="s">
        <v>7389</v>
      </c>
      <c r="AU25" s="1096" t="s">
        <v>7390</v>
      </c>
      <c r="AV25" s="1046" t="str">
        <f t="shared" si="1"/>
        <v>1:56</v>
      </c>
      <c r="AW25" s="1118"/>
    </row>
    <row r="26" ht="15.75" customHeight="1">
      <c r="A26" s="1132" t="s">
        <v>421</v>
      </c>
      <c r="B26" s="1037" t="s">
        <v>6771</v>
      </c>
      <c r="C26" s="1045" t="s">
        <v>7391</v>
      </c>
      <c r="D26" s="1071" t="s">
        <v>7195</v>
      </c>
      <c r="E26" s="1045" t="s">
        <v>6913</v>
      </c>
      <c r="F26" s="1045" t="s">
        <v>7392</v>
      </c>
      <c r="G26" s="1046" t="s">
        <v>7393</v>
      </c>
      <c r="H26" s="1045" t="s">
        <v>7394</v>
      </c>
      <c r="I26" s="1045" t="s">
        <v>157</v>
      </c>
      <c r="J26" s="1045" t="s">
        <v>1015</v>
      </c>
      <c r="K26" s="1046" t="s">
        <v>7074</v>
      </c>
      <c r="L26" s="1045" t="s">
        <v>7395</v>
      </c>
      <c r="M26" s="1045" t="s">
        <v>7396</v>
      </c>
      <c r="N26" s="1045" t="s">
        <v>7397</v>
      </c>
      <c r="O26" s="1045" t="s">
        <v>7398</v>
      </c>
      <c r="P26" s="1045" t="s">
        <v>7107</v>
      </c>
      <c r="Q26" s="1051" t="s">
        <v>7399</v>
      </c>
      <c r="R26" s="1045" t="s">
        <v>7400</v>
      </c>
      <c r="S26" s="1046" t="s">
        <v>7401</v>
      </c>
      <c r="T26" s="1045" t="s">
        <v>7402</v>
      </c>
      <c r="U26" s="1045" t="s">
        <v>7403</v>
      </c>
      <c r="V26" s="1045" t="s">
        <v>7404</v>
      </c>
      <c r="W26" s="1049" t="str">
        <f>HYPERLINK("https://www.youtube.com/watch?v=nn1ub1z3NYM","1:45.96")</f>
        <v>1:45.96</v>
      </c>
      <c r="X26" s="1045" t="s">
        <v>4440</v>
      </c>
      <c r="Y26" s="1046" t="s">
        <v>7083</v>
      </c>
      <c r="Z26" s="1045" t="s">
        <v>756</v>
      </c>
      <c r="AA26" s="1045" t="s">
        <v>7405</v>
      </c>
      <c r="AB26" s="1045" t="s">
        <v>7406</v>
      </c>
      <c r="AC26" s="1045" t="s">
        <v>4723</v>
      </c>
      <c r="AD26" s="1045" t="s">
        <v>7407</v>
      </c>
      <c r="AE26" s="1051" t="s">
        <v>3750</v>
      </c>
      <c r="AF26" s="1046" t="s">
        <v>7408</v>
      </c>
      <c r="AG26" s="1045" t="s">
        <v>7409</v>
      </c>
      <c r="AH26" s="1045" t="s">
        <v>2300</v>
      </c>
      <c r="AI26" s="1045" t="s">
        <v>7410</v>
      </c>
      <c r="AJ26" s="1046" t="s">
        <v>6338</v>
      </c>
      <c r="AK26" s="1045" t="s">
        <v>7411</v>
      </c>
      <c r="AL26" s="1046" t="s">
        <v>3013</v>
      </c>
      <c r="AM26" s="1046" t="s">
        <v>7412</v>
      </c>
      <c r="AN26" s="1046" t="s">
        <v>1541</v>
      </c>
      <c r="AO26" s="1045" t="s">
        <v>858</v>
      </c>
      <c r="AP26" s="1045" t="s">
        <v>7217</v>
      </c>
      <c r="AQ26" s="1045" t="s">
        <v>7413</v>
      </c>
      <c r="AR26" s="1045" t="s">
        <v>7414</v>
      </c>
      <c r="AS26" s="1045" t="s">
        <v>7415</v>
      </c>
      <c r="AT26" s="1045" t="s">
        <v>7416</v>
      </c>
      <c r="AU26" s="1045" t="s">
        <v>7417</v>
      </c>
      <c r="AV26" s="1046" t="str">
        <f t="shared" si="1"/>
        <v>2:25</v>
      </c>
      <c r="AW26" s="1137" t="s">
        <v>7418</v>
      </c>
    </row>
    <row r="27">
      <c r="A27" s="1139" t="s">
        <v>7419</v>
      </c>
      <c r="B27" s="1140" t="s">
        <v>6771</v>
      </c>
      <c r="C27" s="1045" t="s">
        <v>7420</v>
      </c>
      <c r="D27" s="1124" t="s">
        <v>7421</v>
      </c>
      <c r="E27" s="1045" t="s">
        <v>3682</v>
      </c>
      <c r="F27" s="1045" t="s">
        <v>7422</v>
      </c>
      <c r="G27" s="1045" t="s">
        <v>7423</v>
      </c>
      <c r="H27" s="1045" t="s">
        <v>7424</v>
      </c>
      <c r="I27" s="1045" t="s">
        <v>4229</v>
      </c>
      <c r="J27" s="1045" t="s">
        <v>7425</v>
      </c>
      <c r="K27" s="1045" t="s">
        <v>7426</v>
      </c>
      <c r="L27" s="1045" t="s">
        <v>3778</v>
      </c>
      <c r="M27" s="1045" t="s">
        <v>7427</v>
      </c>
      <c r="N27" s="1045" t="s">
        <v>7428</v>
      </c>
      <c r="O27" s="1045" t="s">
        <v>7429</v>
      </c>
      <c r="P27" s="1045" t="s">
        <v>7303</v>
      </c>
      <c r="Q27" s="1045" t="s">
        <v>3370</v>
      </c>
      <c r="R27" s="1045" t="s">
        <v>2882</v>
      </c>
      <c r="S27" s="1045" t="s">
        <v>7430</v>
      </c>
      <c r="T27" s="1045" t="s">
        <v>6814</v>
      </c>
      <c r="U27" s="1045" t="s">
        <v>7431</v>
      </c>
      <c r="V27" s="1045" t="s">
        <v>4336</v>
      </c>
      <c r="W27" s="1045" t="s">
        <v>7432</v>
      </c>
      <c r="X27" s="1045" t="s">
        <v>7433</v>
      </c>
      <c r="Y27" s="1045" t="s">
        <v>7434</v>
      </c>
      <c r="Z27" s="1045" t="s">
        <v>7435</v>
      </c>
      <c r="AA27" s="1045" t="s">
        <v>7436</v>
      </c>
      <c r="AB27" s="1045"/>
      <c r="AC27" s="1045" t="s">
        <v>7437</v>
      </c>
      <c r="AD27" s="1045" t="s">
        <v>7438</v>
      </c>
      <c r="AE27" s="1045" t="s">
        <v>2876</v>
      </c>
      <c r="AF27" s="1045" t="s">
        <v>7439</v>
      </c>
      <c r="AG27" s="1045" t="s">
        <v>7440</v>
      </c>
      <c r="AH27" s="1045" t="s">
        <v>7441</v>
      </c>
      <c r="AI27" s="1045" t="s">
        <v>4274</v>
      </c>
      <c r="AJ27" s="1045" t="s">
        <v>7442</v>
      </c>
      <c r="AK27" s="1045" t="s">
        <v>7113</v>
      </c>
      <c r="AL27" s="1045" t="s">
        <v>2372</v>
      </c>
      <c r="AM27" s="1045" t="s">
        <v>7443</v>
      </c>
      <c r="AN27" s="1045" t="s">
        <v>4594</v>
      </c>
      <c r="AO27" s="1045" t="s">
        <v>1952</v>
      </c>
      <c r="AP27" s="1045" t="s">
        <v>7444</v>
      </c>
      <c r="AQ27" s="1045" t="s">
        <v>7445</v>
      </c>
      <c r="AR27" s="1045" t="s">
        <v>5695</v>
      </c>
      <c r="AS27" s="1045" t="s">
        <v>7446</v>
      </c>
      <c r="AT27" s="1045" t="s">
        <v>6481</v>
      </c>
      <c r="AU27" s="1045" t="s">
        <v>7447</v>
      </c>
      <c r="AV27" s="1046" t="str">
        <f t="shared" si="1"/>
        <v>2:05</v>
      </c>
      <c r="AW27" s="1100"/>
    </row>
    <row r="28" ht="15.75" customHeight="1">
      <c r="A28" s="1056" t="s">
        <v>2078</v>
      </c>
      <c r="B28" s="1131" t="s">
        <v>6799</v>
      </c>
      <c r="C28" s="1038" t="s">
        <v>7420</v>
      </c>
      <c r="D28" s="1065" t="s">
        <v>7448</v>
      </c>
      <c r="E28" s="1065" t="s">
        <v>7449</v>
      </c>
      <c r="F28" s="1065" t="s">
        <v>7450</v>
      </c>
      <c r="G28" s="1065" t="s">
        <v>7451</v>
      </c>
      <c r="H28" s="1065" t="s">
        <v>7452</v>
      </c>
      <c r="I28" s="1065" t="s">
        <v>7453</v>
      </c>
      <c r="J28" s="1141" t="s">
        <v>6807</v>
      </c>
      <c r="K28" s="1065" t="s">
        <v>7454</v>
      </c>
      <c r="L28" s="1065" t="s">
        <v>7322</v>
      </c>
      <c r="M28" s="1141" t="s">
        <v>6808</v>
      </c>
      <c r="N28" s="1141" t="s">
        <v>6809</v>
      </c>
      <c r="O28" s="1065" t="s">
        <v>7455</v>
      </c>
      <c r="P28" s="1141" t="s">
        <v>6811</v>
      </c>
      <c r="Q28" s="1141" t="s">
        <v>6812</v>
      </c>
      <c r="R28" s="1065" t="s">
        <v>7456</v>
      </c>
      <c r="S28" s="1141" t="s">
        <v>6426</v>
      </c>
      <c r="T28" s="1065" t="s">
        <v>7457</v>
      </c>
      <c r="U28" s="1065" t="s">
        <v>7169</v>
      </c>
      <c r="V28" s="1141" t="s">
        <v>6816</v>
      </c>
      <c r="W28" s="1141" t="s">
        <v>6817</v>
      </c>
      <c r="X28" s="1065" t="s">
        <v>5335</v>
      </c>
      <c r="Y28" s="1065" t="s">
        <v>7458</v>
      </c>
      <c r="Z28" s="1065" t="s">
        <v>7459</v>
      </c>
      <c r="AA28" s="1065" t="s">
        <v>7187</v>
      </c>
      <c r="AB28" s="1065" t="s">
        <v>7460</v>
      </c>
      <c r="AC28" s="1065" t="s">
        <v>5300</v>
      </c>
      <c r="AD28" s="1065" t="s">
        <v>7461</v>
      </c>
      <c r="AE28" s="1065" t="s">
        <v>147</v>
      </c>
      <c r="AF28" s="1065" t="s">
        <v>7462</v>
      </c>
      <c r="AG28" s="1065" t="s">
        <v>7055</v>
      </c>
      <c r="AH28" s="1065" t="s">
        <v>7463</v>
      </c>
      <c r="AI28" s="1065" t="s">
        <v>7182</v>
      </c>
      <c r="AJ28" s="1065" t="s">
        <v>7464</v>
      </c>
      <c r="AK28" s="1065" t="s">
        <v>7465</v>
      </c>
      <c r="AL28" s="1065" t="s">
        <v>2956</v>
      </c>
      <c r="AM28" s="1065" t="s">
        <v>7411</v>
      </c>
      <c r="AN28" s="1065" t="s">
        <v>4412</v>
      </c>
      <c r="AO28" s="1065" t="s">
        <v>5695</v>
      </c>
      <c r="AP28" s="1065" t="s">
        <v>7466</v>
      </c>
      <c r="AQ28" s="1065" t="s">
        <v>765</v>
      </c>
      <c r="AR28" s="1065" t="s">
        <v>7467</v>
      </c>
      <c r="AS28" s="1065" t="s">
        <v>7468</v>
      </c>
      <c r="AT28" s="1065" t="s">
        <v>7469</v>
      </c>
      <c r="AU28" s="1074" t="s">
        <v>6866</v>
      </c>
      <c r="AV28" s="1046" t="str">
        <f t="shared" si="1"/>
        <v>2:50</v>
      </c>
      <c r="AW28" s="1142"/>
    </row>
    <row r="29" ht="15.75" customHeight="1">
      <c r="A29" s="1134" t="s">
        <v>7470</v>
      </c>
      <c r="B29" s="1037" t="s">
        <v>6771</v>
      </c>
      <c r="C29" s="1038" t="s">
        <v>7471</v>
      </c>
      <c r="D29" s="1071" t="s">
        <v>7472</v>
      </c>
      <c r="E29" s="1092" t="s">
        <v>476</v>
      </c>
      <c r="F29" s="1092" t="s">
        <v>7473</v>
      </c>
      <c r="G29" s="1092" t="s">
        <v>7474</v>
      </c>
      <c r="H29" s="1080" t="s">
        <v>7475</v>
      </c>
      <c r="I29" s="1080" t="s">
        <v>157</v>
      </c>
      <c r="J29" s="1082" t="s">
        <v>7476</v>
      </c>
      <c r="K29" s="1082" t="s">
        <v>1288</v>
      </c>
      <c r="L29" s="1082" t="s">
        <v>4559</v>
      </c>
      <c r="M29" s="1082" t="s">
        <v>7477</v>
      </c>
      <c r="N29" s="1082" t="s">
        <v>5405</v>
      </c>
      <c r="O29" s="1082" t="s">
        <v>7478</v>
      </c>
      <c r="P29" s="1082" t="s">
        <v>7479</v>
      </c>
      <c r="Q29" s="1085" t="s">
        <v>7480</v>
      </c>
      <c r="R29" s="1085" t="s">
        <v>7481</v>
      </c>
      <c r="S29" s="1085" t="s">
        <v>1952</v>
      </c>
      <c r="T29" s="1085" t="s">
        <v>6949</v>
      </c>
      <c r="U29" s="1085" t="s">
        <v>7482</v>
      </c>
      <c r="V29" s="1085" t="s">
        <v>7404</v>
      </c>
      <c r="W29" s="1094" t="s">
        <v>7483</v>
      </c>
      <c r="X29" s="1094" t="s">
        <v>6874</v>
      </c>
      <c r="Y29" s="1094" t="s">
        <v>7484</v>
      </c>
      <c r="Z29" s="1094" t="s">
        <v>7485</v>
      </c>
      <c r="AA29" s="1094" t="s">
        <v>7486</v>
      </c>
      <c r="AB29" s="1094" t="s">
        <v>2370</v>
      </c>
      <c r="AC29" s="1094" t="s">
        <v>3117</v>
      </c>
      <c r="AD29" s="1092" t="s">
        <v>4158</v>
      </c>
      <c r="AE29" s="1092" t="s">
        <v>3285</v>
      </c>
      <c r="AF29" s="1095" t="s">
        <v>6897</v>
      </c>
      <c r="AG29" s="1095" t="s">
        <v>7487</v>
      </c>
      <c r="AH29" s="1095" t="s">
        <v>5823</v>
      </c>
      <c r="AI29" s="1095" t="s">
        <v>7488</v>
      </c>
      <c r="AJ29" s="1095" t="s">
        <v>7489</v>
      </c>
      <c r="AK29" s="1095" t="s">
        <v>7490</v>
      </c>
      <c r="AL29" s="1095" t="s">
        <v>4535</v>
      </c>
      <c r="AM29" s="1088" t="s">
        <v>7491</v>
      </c>
      <c r="AN29" s="1088" t="s">
        <v>4535</v>
      </c>
      <c r="AO29" s="1088" t="s">
        <v>3405</v>
      </c>
      <c r="AP29" s="1088" t="s">
        <v>7492</v>
      </c>
      <c r="AQ29" s="1088" t="s">
        <v>7493</v>
      </c>
      <c r="AR29" s="1088" t="s">
        <v>7494</v>
      </c>
      <c r="AS29" s="1088" t="s">
        <v>4649</v>
      </c>
      <c r="AT29" s="1082" t="s">
        <v>7495</v>
      </c>
      <c r="AU29" s="1096" t="s">
        <v>7496</v>
      </c>
      <c r="AV29" s="1046" t="str">
        <f t="shared" si="1"/>
        <v>2:54</v>
      </c>
      <c r="AW29" s="1118"/>
    </row>
    <row r="30">
      <c r="A30" s="1132" t="s">
        <v>1982</v>
      </c>
      <c r="B30" s="1140" t="s">
        <v>6771</v>
      </c>
      <c r="C30" s="1045" t="s">
        <v>7497</v>
      </c>
      <c r="D30" s="1065" t="s">
        <v>7498</v>
      </c>
      <c r="E30" s="1045" t="s">
        <v>1692</v>
      </c>
      <c r="F30" s="1045" t="s">
        <v>7499</v>
      </c>
      <c r="G30" s="1045" t="s">
        <v>7500</v>
      </c>
      <c r="H30" s="1065" t="s">
        <v>7501</v>
      </c>
      <c r="I30" s="1045" t="s">
        <v>7502</v>
      </c>
      <c r="J30" s="1045" t="s">
        <v>7503</v>
      </c>
      <c r="K30" s="1045" t="s">
        <v>7504</v>
      </c>
      <c r="L30" s="1045" t="s">
        <v>3023</v>
      </c>
      <c r="M30" s="1045" t="s">
        <v>7505</v>
      </c>
      <c r="N30" s="1045" t="s">
        <v>6917</v>
      </c>
      <c r="O30" s="1045" t="s">
        <v>1970</v>
      </c>
      <c r="P30" s="1045" t="s">
        <v>2973</v>
      </c>
      <c r="Q30" s="1045" t="s">
        <v>908</v>
      </c>
      <c r="R30" s="1045" t="s">
        <v>7506</v>
      </c>
      <c r="S30" s="1045" t="s">
        <v>7507</v>
      </c>
      <c r="T30" s="1045" t="s">
        <v>7508</v>
      </c>
      <c r="U30" s="1045" t="s">
        <v>5475</v>
      </c>
      <c r="V30" s="1045" t="s">
        <v>7509</v>
      </c>
      <c r="W30" s="1045" t="s">
        <v>7510</v>
      </c>
      <c r="X30" s="1045" t="s">
        <v>7511</v>
      </c>
      <c r="Y30" s="1045" t="s">
        <v>3213</v>
      </c>
      <c r="Z30" s="1045" t="s">
        <v>7512</v>
      </c>
      <c r="AA30" s="1086" t="s">
        <v>1190</v>
      </c>
      <c r="AB30" s="1045" t="s">
        <v>7513</v>
      </c>
      <c r="AC30" s="1045" t="s">
        <v>7514</v>
      </c>
      <c r="AD30" s="1045" t="s">
        <v>7515</v>
      </c>
      <c r="AE30" s="1045" t="s">
        <v>3071</v>
      </c>
      <c r="AF30" s="1045" t="s">
        <v>7516</v>
      </c>
      <c r="AG30" s="1045" t="s">
        <v>564</v>
      </c>
      <c r="AH30" s="1045" t="s">
        <v>2289</v>
      </c>
      <c r="AI30" s="1045" t="s">
        <v>7257</v>
      </c>
      <c r="AJ30" s="1045" t="s">
        <v>7517</v>
      </c>
      <c r="AK30" s="1045" t="s">
        <v>7182</v>
      </c>
      <c r="AL30" s="1045" t="s">
        <v>2704</v>
      </c>
      <c r="AM30" s="1045" t="s">
        <v>7518</v>
      </c>
      <c r="AN30" s="1045" t="s">
        <v>6495</v>
      </c>
      <c r="AO30" s="1045" t="s">
        <v>4434</v>
      </c>
      <c r="AP30" s="1045" t="s">
        <v>7519</v>
      </c>
      <c r="AQ30" s="1045" t="s">
        <v>2398</v>
      </c>
      <c r="AR30" s="1045" t="s">
        <v>7520</v>
      </c>
      <c r="AS30" s="1045" t="s">
        <v>252</v>
      </c>
      <c r="AT30" s="1045" t="s">
        <v>7521</v>
      </c>
      <c r="AU30" s="1045" t="s">
        <v>7522</v>
      </c>
      <c r="AV30" s="1045" t="str">
        <f t="shared" si="1"/>
        <v>4:11</v>
      </c>
      <c r="AW30" s="1137" t="s">
        <v>7523</v>
      </c>
    </row>
    <row r="31">
      <c r="A31" s="1132" t="s">
        <v>972</v>
      </c>
      <c r="B31" s="1140" t="s">
        <v>6771</v>
      </c>
      <c r="C31" s="1045" t="s">
        <v>7524</v>
      </c>
      <c r="D31" s="1124" t="s">
        <v>7525</v>
      </c>
      <c r="E31" s="1045" t="s">
        <v>6913</v>
      </c>
      <c r="F31" s="1045" t="s">
        <v>7526</v>
      </c>
      <c r="G31" s="1045" t="s">
        <v>7527</v>
      </c>
      <c r="H31" s="1045" t="s">
        <v>7528</v>
      </c>
      <c r="I31" s="1045" t="s">
        <v>1326</v>
      </c>
      <c r="J31" s="1045" t="s">
        <v>7529</v>
      </c>
      <c r="K31" s="1045" t="s">
        <v>3202</v>
      </c>
      <c r="L31" s="1045" t="s">
        <v>3398</v>
      </c>
      <c r="M31" s="1045" t="s">
        <v>7530</v>
      </c>
      <c r="N31" s="1045" t="s">
        <v>6643</v>
      </c>
      <c r="O31" s="1045" t="s">
        <v>7103</v>
      </c>
      <c r="P31" s="1045" t="s">
        <v>7107</v>
      </c>
      <c r="Q31" s="1045" t="s">
        <v>7531</v>
      </c>
      <c r="R31" s="1045" t="s">
        <v>7532</v>
      </c>
      <c r="S31" s="1045" t="s">
        <v>7533</v>
      </c>
      <c r="T31" s="1045" t="s">
        <v>7534</v>
      </c>
      <c r="U31" s="1045" t="s">
        <v>7011</v>
      </c>
      <c r="V31" s="1045" t="s">
        <v>7535</v>
      </c>
      <c r="W31" s="1045" t="s">
        <v>7151</v>
      </c>
      <c r="X31" s="1045" t="s">
        <v>7029</v>
      </c>
      <c r="Y31" s="1045" t="s">
        <v>4331</v>
      </c>
      <c r="Z31" s="1045" t="s">
        <v>7536</v>
      </c>
      <c r="AA31" s="1045" t="s">
        <v>4740</v>
      </c>
      <c r="AB31" s="1045" t="s">
        <v>7537</v>
      </c>
      <c r="AC31" s="1045" t="s">
        <v>7538</v>
      </c>
      <c r="AD31" s="1045" t="s">
        <v>7539</v>
      </c>
      <c r="AE31" s="1045" t="s">
        <v>3071</v>
      </c>
      <c r="AF31" s="1045" t="s">
        <v>7540</v>
      </c>
      <c r="AG31" s="1045" t="s">
        <v>7541</v>
      </c>
      <c r="AH31" s="1045" t="s">
        <v>4109</v>
      </c>
      <c r="AI31" s="1045" t="s">
        <v>7542</v>
      </c>
      <c r="AJ31" s="1045" t="s">
        <v>7543</v>
      </c>
      <c r="AK31" s="1045" t="s">
        <v>7544</v>
      </c>
      <c r="AL31" s="1045" t="s">
        <v>7545</v>
      </c>
      <c r="AM31" s="1045" t="s">
        <v>7546</v>
      </c>
      <c r="AN31" s="1045" t="s">
        <v>2337</v>
      </c>
      <c r="AO31" s="1045" t="s">
        <v>7467</v>
      </c>
      <c r="AP31" s="1045" t="s">
        <v>7547</v>
      </c>
      <c r="AQ31" s="1045" t="s">
        <v>3830</v>
      </c>
      <c r="AR31" s="1045" t="s">
        <v>7385</v>
      </c>
      <c r="AS31" s="1045" t="s">
        <v>2697</v>
      </c>
      <c r="AT31" s="1045" t="s">
        <v>7548</v>
      </c>
      <c r="AU31" s="1045" t="s">
        <v>7549</v>
      </c>
      <c r="AV31" s="1046" t="str">
        <f t="shared" si="1"/>
        <v>2:25</v>
      </c>
      <c r="AW31" s="1137" t="s">
        <v>7550</v>
      </c>
    </row>
    <row r="32">
      <c r="A32" s="1056" t="s">
        <v>1441</v>
      </c>
      <c r="B32" s="1131" t="s">
        <v>6771</v>
      </c>
      <c r="C32" s="1038" t="s">
        <v>7551</v>
      </c>
      <c r="D32" s="1124" t="s">
        <v>7552</v>
      </c>
      <c r="E32" s="1078" t="s">
        <v>7241</v>
      </c>
      <c r="F32" s="1078" t="s">
        <v>7553</v>
      </c>
      <c r="G32" s="1078" t="s">
        <v>7554</v>
      </c>
      <c r="H32" s="1079" t="s">
        <v>7555</v>
      </c>
      <c r="I32" s="1079" t="s">
        <v>2658</v>
      </c>
      <c r="J32" s="1081" t="s">
        <v>7556</v>
      </c>
      <c r="K32" s="1081" t="s">
        <v>6111</v>
      </c>
      <c r="L32" s="1081" t="s">
        <v>4236</v>
      </c>
      <c r="M32" s="1081" t="s">
        <v>7557</v>
      </c>
      <c r="N32" s="1081" t="s">
        <v>7558</v>
      </c>
      <c r="O32" s="1081" t="s">
        <v>7559</v>
      </c>
      <c r="P32" s="1081" t="s">
        <v>2884</v>
      </c>
      <c r="Q32" s="1083" t="s">
        <v>7560</v>
      </c>
      <c r="R32" s="1083" t="s">
        <v>7561</v>
      </c>
      <c r="S32" s="1083" t="s">
        <v>7562</v>
      </c>
      <c r="T32" s="1083" t="s">
        <v>3815</v>
      </c>
      <c r="U32" s="1083" t="s">
        <v>7563</v>
      </c>
      <c r="V32" s="1083" t="s">
        <v>7564</v>
      </c>
      <c r="W32" s="1086" t="s">
        <v>7565</v>
      </c>
      <c r="X32" s="1086" t="s">
        <v>7566</v>
      </c>
      <c r="Y32" s="1086" t="s">
        <v>3795</v>
      </c>
      <c r="Z32" s="1086" t="s">
        <v>7567</v>
      </c>
      <c r="AA32" s="1045" t="s">
        <v>6822</v>
      </c>
      <c r="AB32" s="1086" t="s">
        <v>7568</v>
      </c>
      <c r="AC32" s="1086" t="s">
        <v>4853</v>
      </c>
      <c r="AD32" s="1078" t="s">
        <v>7569</v>
      </c>
      <c r="AE32" s="1078" t="s">
        <v>2876</v>
      </c>
      <c r="AF32" s="1087" t="s">
        <v>7570</v>
      </c>
      <c r="AG32" s="1087" t="s">
        <v>2858</v>
      </c>
      <c r="AH32" s="1087" t="s">
        <v>4109</v>
      </c>
      <c r="AI32" s="1087" t="s">
        <v>7571</v>
      </c>
      <c r="AJ32" s="1087" t="s">
        <v>7572</v>
      </c>
      <c r="AK32" s="1087" t="s">
        <v>7573</v>
      </c>
      <c r="AL32" s="1087" t="s">
        <v>4531</v>
      </c>
      <c r="AM32" s="1089" t="s">
        <v>7574</v>
      </c>
      <c r="AN32" s="1089" t="s">
        <v>4531</v>
      </c>
      <c r="AO32" s="1089" t="s">
        <v>7575</v>
      </c>
      <c r="AP32" s="1089" t="s">
        <v>7576</v>
      </c>
      <c r="AQ32" s="1089" t="s">
        <v>7577</v>
      </c>
      <c r="AR32" s="1089" t="s">
        <v>7578</v>
      </c>
      <c r="AS32" s="1089" t="s">
        <v>577</v>
      </c>
      <c r="AT32" s="1081" t="s">
        <v>7579</v>
      </c>
      <c r="AU32" s="1074" t="s">
        <v>7580</v>
      </c>
      <c r="AV32" s="1046" t="str">
        <f t="shared" si="1"/>
        <v>3:17</v>
      </c>
      <c r="AW32" s="1118"/>
    </row>
    <row r="33" ht="15.75" customHeight="1">
      <c r="A33" s="1132" t="s">
        <v>3517</v>
      </c>
      <c r="B33" s="1037" t="s">
        <v>6771</v>
      </c>
      <c r="C33" s="1046" t="s">
        <v>7581</v>
      </c>
      <c r="D33" s="1071" t="s">
        <v>7582</v>
      </c>
      <c r="E33" s="1046" t="s">
        <v>7583</v>
      </c>
      <c r="F33" s="1046" t="s">
        <v>7584</v>
      </c>
      <c r="G33" s="1046" t="s">
        <v>7585</v>
      </c>
      <c r="H33" s="1046" t="s">
        <v>7320</v>
      </c>
      <c r="I33" s="1046" t="s">
        <v>7586</v>
      </c>
      <c r="J33" s="1046" t="s">
        <v>7578</v>
      </c>
      <c r="K33" s="1046" t="s">
        <v>7587</v>
      </c>
      <c r="L33" s="1046" t="s">
        <v>7110</v>
      </c>
      <c r="M33" s="1046" t="s">
        <v>3587</v>
      </c>
      <c r="N33" s="1046" t="s">
        <v>6290</v>
      </c>
      <c r="O33" s="1046" t="s">
        <v>7588</v>
      </c>
      <c r="P33" s="1046" t="s">
        <v>7589</v>
      </c>
      <c r="Q33" s="1046" t="s">
        <v>7590</v>
      </c>
      <c r="R33" s="1046" t="s">
        <v>7591</v>
      </c>
      <c r="S33" s="1046" t="s">
        <v>7269</v>
      </c>
      <c r="T33" s="1046" t="s">
        <v>3740</v>
      </c>
      <c r="U33" s="1046" t="s">
        <v>7592</v>
      </c>
      <c r="V33" s="1046" t="s">
        <v>7593</v>
      </c>
      <c r="W33" s="1046" t="s">
        <v>7594</v>
      </c>
      <c r="X33" s="1046" t="s">
        <v>7595</v>
      </c>
      <c r="Y33" s="1046" t="s">
        <v>7596</v>
      </c>
      <c r="Z33" s="1046" t="s">
        <v>7597</v>
      </c>
      <c r="AA33" s="1046" t="s">
        <v>7598</v>
      </c>
      <c r="AB33" s="1046" t="s">
        <v>7599</v>
      </c>
      <c r="AC33" s="1046" t="s">
        <v>2255</v>
      </c>
      <c r="AD33" s="1046" t="s">
        <v>7600</v>
      </c>
      <c r="AE33" s="1046" t="s">
        <v>1133</v>
      </c>
      <c r="AF33" s="1046" t="s">
        <v>7601</v>
      </c>
      <c r="AG33" s="1046" t="s">
        <v>5212</v>
      </c>
      <c r="AH33" s="1046" t="s">
        <v>2032</v>
      </c>
      <c r="AI33" s="1046" t="s">
        <v>7602</v>
      </c>
      <c r="AJ33" s="1046" t="s">
        <v>7603</v>
      </c>
      <c r="AK33" s="1046" t="s">
        <v>3108</v>
      </c>
      <c r="AL33" s="1046" t="s">
        <v>7604</v>
      </c>
      <c r="AM33" s="1046" t="s">
        <v>7605</v>
      </c>
      <c r="AN33" s="1046" t="s">
        <v>3422</v>
      </c>
      <c r="AO33" s="1046" t="s">
        <v>7074</v>
      </c>
      <c r="AP33" s="1046" t="s">
        <v>7606</v>
      </c>
      <c r="AQ33" s="1046" t="s">
        <v>7607</v>
      </c>
      <c r="AR33" s="1046" t="s">
        <v>7096</v>
      </c>
      <c r="AS33" s="1046" t="s">
        <v>3855</v>
      </c>
      <c r="AT33" s="1046" t="s">
        <v>7608</v>
      </c>
      <c r="AU33" s="1046" t="s">
        <v>7609</v>
      </c>
      <c r="AV33" s="1046" t="str">
        <f t="shared" si="1"/>
        <v>2:44</v>
      </c>
      <c r="AW33" s="1055"/>
    </row>
    <row r="34" ht="15.75" customHeight="1">
      <c r="A34" s="1132" t="s">
        <v>1685</v>
      </c>
      <c r="B34" s="1143" t="s">
        <v>6834</v>
      </c>
      <c r="C34" s="1045" t="s">
        <v>7610</v>
      </c>
      <c r="D34" s="1144" t="s">
        <v>6836</v>
      </c>
      <c r="E34" s="1145" t="s">
        <v>6837</v>
      </c>
      <c r="F34" s="1144" t="s">
        <v>5239</v>
      </c>
      <c r="G34" s="1045" t="s">
        <v>7611</v>
      </c>
      <c r="H34" s="1144" t="s">
        <v>6838</v>
      </c>
      <c r="I34" s="1046" t="s">
        <v>554</v>
      </c>
      <c r="J34" s="1092" t="s">
        <v>7612</v>
      </c>
      <c r="K34" s="1046" t="s">
        <v>5405</v>
      </c>
      <c r="L34" s="1092" t="s">
        <v>3419</v>
      </c>
      <c r="M34" s="1046" t="s">
        <v>7024</v>
      </c>
      <c r="N34" s="1144" t="s">
        <v>6843</v>
      </c>
      <c r="O34" s="1046" t="s">
        <v>7613</v>
      </c>
      <c r="P34" s="1092" t="s">
        <v>1284</v>
      </c>
      <c r="Q34" s="1145" t="s">
        <v>6845</v>
      </c>
      <c r="R34" s="1144" t="s">
        <v>6846</v>
      </c>
      <c r="S34" s="1046" t="s">
        <v>935</v>
      </c>
      <c r="T34" s="1092" t="s">
        <v>3657</v>
      </c>
      <c r="U34" s="1145" t="s">
        <v>6849</v>
      </c>
      <c r="V34" s="1144" t="s">
        <v>6850</v>
      </c>
      <c r="W34" s="1046" t="s">
        <v>7614</v>
      </c>
      <c r="X34" s="1144" t="s">
        <v>6852</v>
      </c>
      <c r="Y34" s="1046" t="s">
        <v>7615</v>
      </c>
      <c r="Z34" s="1078" t="s">
        <v>7274</v>
      </c>
      <c r="AA34" s="1046" t="s">
        <v>7616</v>
      </c>
      <c r="AB34" s="1092" t="s">
        <v>7617</v>
      </c>
      <c r="AC34" s="1045" t="s">
        <v>7618</v>
      </c>
      <c r="AD34" s="1146" t="s">
        <v>7619</v>
      </c>
      <c r="AE34" s="1147" t="s">
        <v>7620</v>
      </c>
      <c r="AF34" s="1146" t="s">
        <v>7621</v>
      </c>
      <c r="AG34" s="1148" t="s">
        <v>7622</v>
      </c>
      <c r="AH34" s="1144" t="s">
        <v>3778</v>
      </c>
      <c r="AI34" s="1145" t="s">
        <v>6857</v>
      </c>
      <c r="AJ34" s="1092" t="s">
        <v>7623</v>
      </c>
      <c r="AK34" s="1046" t="s">
        <v>4565</v>
      </c>
      <c r="AL34" s="1144" t="s">
        <v>2632</v>
      </c>
      <c r="AM34" s="1046" t="s">
        <v>7624</v>
      </c>
      <c r="AN34" s="1092" t="s">
        <v>4476</v>
      </c>
      <c r="AO34" s="1145" t="s">
        <v>6861</v>
      </c>
      <c r="AP34" s="1144" t="s">
        <v>6862</v>
      </c>
      <c r="AQ34" s="1145" t="s">
        <v>6863</v>
      </c>
      <c r="AR34" s="1144" t="s">
        <v>6864</v>
      </c>
      <c r="AS34" s="1046" t="s">
        <v>506</v>
      </c>
      <c r="AT34" s="1144" t="s">
        <v>6865</v>
      </c>
      <c r="AU34" s="1045" t="s">
        <v>6866</v>
      </c>
      <c r="AV34" s="1046" t="str">
        <f t="shared" si="1"/>
        <v>2:24</v>
      </c>
      <c r="AW34" s="1137"/>
    </row>
    <row r="35" ht="15.75" customHeight="1">
      <c r="A35" s="1036" t="s">
        <v>7625</v>
      </c>
      <c r="B35" s="1123" t="s">
        <v>6771</v>
      </c>
      <c r="C35" s="1045" t="s">
        <v>7626</v>
      </c>
      <c r="D35" s="1071" t="s">
        <v>7627</v>
      </c>
      <c r="E35" s="1045" t="s">
        <v>4720</v>
      </c>
      <c r="F35" s="1045" t="s">
        <v>7628</v>
      </c>
      <c r="G35" s="1045" t="s">
        <v>6671</v>
      </c>
      <c r="H35" s="1045" t="s">
        <v>7629</v>
      </c>
      <c r="I35" s="1045" t="s">
        <v>7630</v>
      </c>
      <c r="J35" s="1045" t="s">
        <v>1777</v>
      </c>
      <c r="K35" s="1045" t="s">
        <v>7145</v>
      </c>
      <c r="L35" s="1045" t="s">
        <v>6926</v>
      </c>
      <c r="M35" s="1045" t="s">
        <v>7631</v>
      </c>
      <c r="N35" s="1045" t="s">
        <v>7632</v>
      </c>
      <c r="O35" s="1045" t="s">
        <v>7633</v>
      </c>
      <c r="P35" s="1045" t="s">
        <v>3445</v>
      </c>
      <c r="Q35" s="1045" t="s">
        <v>7634</v>
      </c>
      <c r="R35" s="1045" t="s">
        <v>7635</v>
      </c>
      <c r="S35" s="1045" t="s">
        <v>2648</v>
      </c>
      <c r="T35" s="1046" t="s">
        <v>7636</v>
      </c>
      <c r="U35" s="1046" t="s">
        <v>7637</v>
      </c>
      <c r="V35" s="1045" t="s">
        <v>1172</v>
      </c>
      <c r="W35" s="1045" t="s">
        <v>7638</v>
      </c>
      <c r="X35" s="1045" t="s">
        <v>7639</v>
      </c>
      <c r="Y35" s="1045" t="s">
        <v>7640</v>
      </c>
      <c r="Z35" s="1045" t="s">
        <v>1615</v>
      </c>
      <c r="AA35" s="1045" t="s">
        <v>7511</v>
      </c>
      <c r="AB35" s="1045" t="s">
        <v>7641</v>
      </c>
      <c r="AC35" s="1045" t="s">
        <v>4926</v>
      </c>
      <c r="AD35" s="1045" t="s">
        <v>7642</v>
      </c>
      <c r="AE35" s="1045" t="s">
        <v>4664</v>
      </c>
      <c r="AF35" s="1046" t="s">
        <v>7643</v>
      </c>
      <c r="AG35" s="1045" t="s">
        <v>156</v>
      </c>
      <c r="AH35" s="1045" t="s">
        <v>7644</v>
      </c>
      <c r="AI35" s="1045" t="s">
        <v>7645</v>
      </c>
      <c r="AJ35" s="1045" t="s">
        <v>7646</v>
      </c>
      <c r="AK35" s="1045" t="s">
        <v>7647</v>
      </c>
      <c r="AL35" s="1045" t="s">
        <v>7648</v>
      </c>
      <c r="AM35" s="1045" t="s">
        <v>2800</v>
      </c>
      <c r="AN35" s="1045" t="s">
        <v>7233</v>
      </c>
      <c r="AO35" s="1049" t="str">
        <f>HYPERLINK("https://clips.twitch.tv/AltruisticEmpathicManateeDoritosChip","1:20.90")</f>
        <v>1:20.90</v>
      </c>
      <c r="AP35" s="1045" t="s">
        <v>7649</v>
      </c>
      <c r="AQ35" s="1045" t="s">
        <v>7650</v>
      </c>
      <c r="AR35" s="1045" t="s">
        <v>7651</v>
      </c>
      <c r="AS35" s="1045" t="s">
        <v>7190</v>
      </c>
      <c r="AT35" s="1045" t="s">
        <v>7652</v>
      </c>
      <c r="AU35" s="1045" t="s">
        <v>7653</v>
      </c>
      <c r="AV35" s="1046" t="str">
        <f t="shared" si="1"/>
        <v>2:40</v>
      </c>
      <c r="AW35" s="1100" t="s">
        <v>7654</v>
      </c>
    </row>
    <row r="36" ht="15.75" customHeight="1">
      <c r="A36" s="1091" t="s">
        <v>3269</v>
      </c>
      <c r="B36" s="1107" t="s">
        <v>6799</v>
      </c>
      <c r="C36" s="1038" t="s">
        <v>7655</v>
      </c>
      <c r="D36" s="1071" t="s">
        <v>7656</v>
      </c>
      <c r="E36" s="1078" t="s">
        <v>7657</v>
      </c>
      <c r="F36" s="1078" t="s">
        <v>5200</v>
      </c>
      <c r="G36" s="1149" t="s">
        <v>6804</v>
      </c>
      <c r="H36" s="1079" t="s">
        <v>7658</v>
      </c>
      <c r="I36" s="1079" t="s">
        <v>554</v>
      </c>
      <c r="J36" s="1081" t="s">
        <v>2929</v>
      </c>
      <c r="K36" s="1081" t="s">
        <v>7659</v>
      </c>
      <c r="L36" s="1081" t="s">
        <v>7660</v>
      </c>
      <c r="M36" s="1081" t="s">
        <v>7661</v>
      </c>
      <c r="N36" s="1082" t="s">
        <v>595</v>
      </c>
      <c r="O36" s="1081" t="s">
        <v>7662</v>
      </c>
      <c r="P36" s="1081" t="s">
        <v>147</v>
      </c>
      <c r="Q36" s="1083" t="s">
        <v>7663</v>
      </c>
      <c r="R36" s="1083" t="s">
        <v>6891</v>
      </c>
      <c r="S36" s="1085" t="s">
        <v>7125</v>
      </c>
      <c r="T36" s="1083" t="s">
        <v>7664</v>
      </c>
      <c r="U36" s="1085" t="s">
        <v>7665</v>
      </c>
      <c r="V36" s="1085" t="s">
        <v>3036</v>
      </c>
      <c r="W36" s="1086" t="s">
        <v>7666</v>
      </c>
      <c r="X36" s="1086" t="s">
        <v>719</v>
      </c>
      <c r="Y36" s="1086" t="s">
        <v>2887</v>
      </c>
      <c r="Z36" s="1086" t="s">
        <v>7667</v>
      </c>
      <c r="AA36" s="1086" t="s">
        <v>4490</v>
      </c>
      <c r="AB36" s="1086" t="s">
        <v>7668</v>
      </c>
      <c r="AC36" s="1094" t="s">
        <v>5808</v>
      </c>
      <c r="AD36" s="1078" t="s">
        <v>7669</v>
      </c>
      <c r="AE36" s="1092" t="s">
        <v>7670</v>
      </c>
      <c r="AF36" s="1087" t="s">
        <v>7671</v>
      </c>
      <c r="AG36" s="1087" t="s">
        <v>7672</v>
      </c>
      <c r="AH36" s="1087" t="s">
        <v>2417</v>
      </c>
      <c r="AI36" s="1087" t="s">
        <v>7673</v>
      </c>
      <c r="AJ36" s="1087" t="s">
        <v>7674</v>
      </c>
      <c r="AK36" s="1087" t="s">
        <v>7675</v>
      </c>
      <c r="AL36" s="1095" t="s">
        <v>7676</v>
      </c>
      <c r="AM36" s="1089" t="s">
        <v>7677</v>
      </c>
      <c r="AN36" s="1089" t="s">
        <v>3469</v>
      </c>
      <c r="AO36" s="1089" t="s">
        <v>7678</v>
      </c>
      <c r="AP36" s="1089" t="s">
        <v>7679</v>
      </c>
      <c r="AQ36" s="1089" t="s">
        <v>3232</v>
      </c>
      <c r="AR36" s="1089" t="s">
        <v>6864</v>
      </c>
      <c r="AS36" s="1088" t="s">
        <v>2603</v>
      </c>
      <c r="AT36" s="1081" t="s">
        <v>7680</v>
      </c>
      <c r="AU36" s="1074" t="s">
        <v>7681</v>
      </c>
      <c r="AV36" s="1046" t="str">
        <f t="shared" si="1"/>
        <v>2:51</v>
      </c>
      <c r="AW36" s="1120" t="s">
        <v>7682</v>
      </c>
    </row>
    <row r="37" ht="15.75" customHeight="1">
      <c r="A37" s="1132" t="s">
        <v>2594</v>
      </c>
      <c r="B37" s="1150" t="s">
        <v>6834</v>
      </c>
      <c r="C37" s="1046" t="s">
        <v>7683</v>
      </c>
      <c r="D37" s="1071" t="s">
        <v>7684</v>
      </c>
      <c r="E37" s="1046" t="s">
        <v>7685</v>
      </c>
      <c r="F37" s="1046" t="s">
        <v>7686</v>
      </c>
      <c r="G37" s="1046" t="s">
        <v>7687</v>
      </c>
      <c r="H37" s="1046" t="s">
        <v>7688</v>
      </c>
      <c r="I37" s="1046" t="s">
        <v>1009</v>
      </c>
      <c r="J37" s="1046" t="s">
        <v>7689</v>
      </c>
      <c r="K37" s="1046" t="s">
        <v>7508</v>
      </c>
      <c r="L37" s="1046" t="s">
        <v>3139</v>
      </c>
      <c r="M37" s="1046" t="s">
        <v>7561</v>
      </c>
      <c r="N37" s="1046" t="s">
        <v>7690</v>
      </c>
      <c r="O37" s="1046" t="s">
        <v>7691</v>
      </c>
      <c r="P37" s="1151" t="s">
        <v>4316</v>
      </c>
      <c r="Q37" s="1046" t="s">
        <v>6534</v>
      </c>
      <c r="R37" s="1046" t="s">
        <v>7692</v>
      </c>
      <c r="S37" s="1046" t="s">
        <v>933</v>
      </c>
      <c r="T37" s="1046" t="s">
        <v>7693</v>
      </c>
      <c r="U37" s="1046" t="s">
        <v>7694</v>
      </c>
      <c r="V37" s="1046" t="s">
        <v>7695</v>
      </c>
      <c r="W37" s="1046" t="s">
        <v>7696</v>
      </c>
      <c r="X37" s="1046" t="s">
        <v>595</v>
      </c>
      <c r="Y37" s="1046" t="s">
        <v>3175</v>
      </c>
      <c r="Z37" s="1046" t="s">
        <v>7697</v>
      </c>
      <c r="AA37" s="1046" t="s">
        <v>7488</v>
      </c>
      <c r="AB37" s="1046" t="s">
        <v>3289</v>
      </c>
      <c r="AC37" s="1046" t="s">
        <v>4396</v>
      </c>
      <c r="AD37" s="1046" t="s">
        <v>7569</v>
      </c>
      <c r="AE37" s="1151" t="s">
        <v>2317</v>
      </c>
      <c r="AF37" s="1151" t="s">
        <v>1961</v>
      </c>
      <c r="AG37" s="1046" t="s">
        <v>7698</v>
      </c>
      <c r="AH37" s="1046" t="s">
        <v>7699</v>
      </c>
      <c r="AI37" s="1046" t="s">
        <v>7700</v>
      </c>
      <c r="AJ37" s="1046" t="s">
        <v>7701</v>
      </c>
      <c r="AK37" s="1046" t="s">
        <v>5573</v>
      </c>
      <c r="AL37" s="1046" t="s">
        <v>7702</v>
      </c>
      <c r="AM37" s="1151" t="s">
        <v>6860</v>
      </c>
      <c r="AN37" s="1145" t="s">
        <v>1092</v>
      </c>
      <c r="AO37" s="1046" t="s">
        <v>4908</v>
      </c>
      <c r="AP37" s="1046" t="s">
        <v>7703</v>
      </c>
      <c r="AQ37" s="1046" t="s">
        <v>7704</v>
      </c>
      <c r="AR37" s="1046" t="s">
        <v>7045</v>
      </c>
      <c r="AS37" s="1151" t="s">
        <v>5077</v>
      </c>
      <c r="AT37" s="1046" t="s">
        <v>7705</v>
      </c>
      <c r="AU37" s="1046" t="s">
        <v>7706</v>
      </c>
      <c r="AV37" s="1046" t="str">
        <f t="shared" si="1"/>
        <v>3:15</v>
      </c>
      <c r="AW37" s="1100" t="s">
        <v>7707</v>
      </c>
    </row>
    <row r="38">
      <c r="A38" s="1056" t="s">
        <v>1152</v>
      </c>
      <c r="B38" s="1131" t="s">
        <v>6771</v>
      </c>
      <c r="C38" s="1038" t="s">
        <v>7708</v>
      </c>
      <c r="D38" s="1124" t="s">
        <v>7709</v>
      </c>
      <c r="E38" s="1078" t="s">
        <v>7710</v>
      </c>
      <c r="F38" s="1078" t="s">
        <v>7711</v>
      </c>
      <c r="G38" s="1078" t="s">
        <v>7712</v>
      </c>
      <c r="H38" s="1079" t="s">
        <v>7713</v>
      </c>
      <c r="I38" s="1079" t="s">
        <v>3117</v>
      </c>
      <c r="J38" s="1081" t="s">
        <v>1732</v>
      </c>
      <c r="K38" s="1081" t="s">
        <v>6994</v>
      </c>
      <c r="L38" s="1081" t="s">
        <v>3119</v>
      </c>
      <c r="M38" s="1081" t="s">
        <v>7714</v>
      </c>
      <c r="N38" s="1081" t="s">
        <v>7715</v>
      </c>
      <c r="O38" s="1081" t="s">
        <v>7716</v>
      </c>
      <c r="P38" s="1081" t="s">
        <v>6924</v>
      </c>
      <c r="Q38" s="1083" t="s">
        <v>7717</v>
      </c>
      <c r="R38" s="1083" t="s">
        <v>7718</v>
      </c>
      <c r="S38" s="1083" t="s">
        <v>7719</v>
      </c>
      <c r="T38" s="1083" t="s">
        <v>7720</v>
      </c>
      <c r="U38" s="1083" t="s">
        <v>7721</v>
      </c>
      <c r="V38" s="1083" t="s">
        <v>7722</v>
      </c>
      <c r="W38" s="1086" t="s">
        <v>7723</v>
      </c>
      <c r="X38" s="1086" t="s">
        <v>7724</v>
      </c>
      <c r="Y38" s="1086" t="s">
        <v>4297</v>
      </c>
      <c r="Z38" s="1086" t="s">
        <v>756</v>
      </c>
      <c r="AA38" s="1086" t="s">
        <v>7725</v>
      </c>
      <c r="AB38" s="1086" t="s">
        <v>4999</v>
      </c>
      <c r="AC38" s="1086" t="s">
        <v>1890</v>
      </c>
      <c r="AD38" s="1078" t="s">
        <v>7726</v>
      </c>
      <c r="AE38" s="1078" t="s">
        <v>4297</v>
      </c>
      <c r="AF38" s="1087" t="s">
        <v>7727</v>
      </c>
      <c r="AG38" s="1087" t="s">
        <v>5646</v>
      </c>
      <c r="AH38" s="1087" t="s">
        <v>2735</v>
      </c>
      <c r="AI38" s="1087" t="s">
        <v>7728</v>
      </c>
      <c r="AJ38" s="1087" t="s">
        <v>7729</v>
      </c>
      <c r="AK38" s="1087" t="s">
        <v>7639</v>
      </c>
      <c r="AL38" s="1087" t="s">
        <v>2609</v>
      </c>
      <c r="AM38" s="1089" t="s">
        <v>4839</v>
      </c>
      <c r="AN38" s="1089" t="s">
        <v>7730</v>
      </c>
      <c r="AO38" s="1089" t="s">
        <v>7731</v>
      </c>
      <c r="AP38" s="1089" t="s">
        <v>7732</v>
      </c>
      <c r="AQ38" s="1089" t="s">
        <v>7314</v>
      </c>
      <c r="AR38" s="1089" t="s">
        <v>7733</v>
      </c>
      <c r="AS38" s="1089" t="s">
        <v>3861</v>
      </c>
      <c r="AT38" s="1081" t="s">
        <v>7734</v>
      </c>
      <c r="AU38" s="1074" t="s">
        <v>7735</v>
      </c>
      <c r="AV38" s="1046" t="str">
        <f t="shared" si="1"/>
        <v>1:34</v>
      </c>
      <c r="AW38" s="1118"/>
    </row>
    <row r="39" ht="15.75" customHeight="1">
      <c r="A39" s="1056" t="s">
        <v>5202</v>
      </c>
      <c r="B39" s="1150" t="s">
        <v>6834</v>
      </c>
      <c r="C39" s="1126" t="s">
        <v>7736</v>
      </c>
      <c r="D39" s="1071" t="s">
        <v>7737</v>
      </c>
      <c r="E39" s="1092" t="s">
        <v>7738</v>
      </c>
      <c r="F39" s="1092" t="s">
        <v>7739</v>
      </c>
      <c r="G39" s="1092" t="s">
        <v>7740</v>
      </c>
      <c r="H39" s="1080" t="s">
        <v>7741</v>
      </c>
      <c r="I39" s="1152" t="s">
        <v>117</v>
      </c>
      <c r="J39" s="1153" t="s">
        <v>6839</v>
      </c>
      <c r="K39" s="1082" t="s">
        <v>2712</v>
      </c>
      <c r="L39" s="1153" t="s">
        <v>6841</v>
      </c>
      <c r="M39" s="1153" t="s">
        <v>6842</v>
      </c>
      <c r="N39" s="1082" t="s">
        <v>7742</v>
      </c>
      <c r="O39" s="1153" t="s">
        <v>6844</v>
      </c>
      <c r="P39" s="1082" t="s">
        <v>157</v>
      </c>
      <c r="Q39" s="1085" t="s">
        <v>7743</v>
      </c>
      <c r="R39" s="1085" t="s">
        <v>7744</v>
      </c>
      <c r="S39" s="1154" t="s">
        <v>6847</v>
      </c>
      <c r="T39" s="1154" t="s">
        <v>6848</v>
      </c>
      <c r="U39" s="1085" t="s">
        <v>7745</v>
      </c>
      <c r="V39" s="1085" t="s">
        <v>995</v>
      </c>
      <c r="W39" s="1155" t="s">
        <v>6851</v>
      </c>
      <c r="X39" s="1094" t="s">
        <v>3033</v>
      </c>
      <c r="Y39" s="1094" t="s">
        <v>1009</v>
      </c>
      <c r="Z39" s="1094" t="s">
        <v>5456</v>
      </c>
      <c r="AA39" s="1094" t="s">
        <v>7257</v>
      </c>
      <c r="AB39" s="1155" t="s">
        <v>6854</v>
      </c>
      <c r="AC39" s="1094" t="s">
        <v>5701</v>
      </c>
      <c r="AD39" s="1156" t="s">
        <v>6855</v>
      </c>
      <c r="AE39" s="1092" t="s">
        <v>7746</v>
      </c>
      <c r="AF39" s="1095" t="s">
        <v>7747</v>
      </c>
      <c r="AG39" s="1157" t="s">
        <v>6856</v>
      </c>
      <c r="AH39" s="1095" t="s">
        <v>2236</v>
      </c>
      <c r="AI39" s="1095" t="s">
        <v>7748</v>
      </c>
      <c r="AJ39" s="1095" t="s">
        <v>7749</v>
      </c>
      <c r="AK39" s="1157" t="s">
        <v>6859</v>
      </c>
      <c r="AL39" s="1095" t="s">
        <v>7750</v>
      </c>
      <c r="AM39" s="1088" t="s">
        <v>4398</v>
      </c>
      <c r="AN39" s="1089" t="s">
        <v>4412</v>
      </c>
      <c r="AO39" s="1088" t="s">
        <v>7751</v>
      </c>
      <c r="AP39" s="1088" t="s">
        <v>7752</v>
      </c>
      <c r="AQ39" s="1088" t="s">
        <v>7753</v>
      </c>
      <c r="AR39" s="1088" t="s">
        <v>7754</v>
      </c>
      <c r="AS39" s="1088" t="s">
        <v>3750</v>
      </c>
      <c r="AT39" s="1082" t="s">
        <v>7755</v>
      </c>
      <c r="AU39" s="1096" t="s">
        <v>7756</v>
      </c>
      <c r="AV39" s="1046" t="str">
        <f t="shared" si="1"/>
        <v>1:58</v>
      </c>
      <c r="AW39" s="1118"/>
    </row>
    <row r="40" ht="15.75" customHeight="1">
      <c r="A40" s="1036" t="s">
        <v>2201</v>
      </c>
      <c r="B40" s="1037" t="s">
        <v>6771</v>
      </c>
      <c r="C40" s="1046" t="s">
        <v>7736</v>
      </c>
      <c r="D40" s="1071" t="s">
        <v>7757</v>
      </c>
      <c r="E40" s="1046" t="s">
        <v>7758</v>
      </c>
      <c r="F40" s="1046" t="s">
        <v>7759</v>
      </c>
      <c r="G40" s="1046" t="s">
        <v>7760</v>
      </c>
      <c r="H40" s="1046" t="s">
        <v>7329</v>
      </c>
      <c r="I40" s="1046" t="s">
        <v>5607</v>
      </c>
      <c r="J40" s="1046" t="s">
        <v>7761</v>
      </c>
      <c r="K40" s="1046" t="s">
        <v>2828</v>
      </c>
      <c r="L40" s="1046" t="s">
        <v>7762</v>
      </c>
      <c r="M40" s="1046" t="s">
        <v>7763</v>
      </c>
      <c r="N40" s="1046" t="s">
        <v>1802</v>
      </c>
      <c r="O40" s="1046" t="s">
        <v>7764</v>
      </c>
      <c r="P40" s="1046" t="s">
        <v>4100</v>
      </c>
      <c r="Q40" s="1046" t="s">
        <v>1492</v>
      </c>
      <c r="R40" s="1046" t="s">
        <v>7718</v>
      </c>
      <c r="S40" s="1046" t="s">
        <v>7347</v>
      </c>
      <c r="T40" s="1046" t="s">
        <v>7765</v>
      </c>
      <c r="U40" s="1046" t="s">
        <v>7766</v>
      </c>
      <c r="V40" s="1046" t="s">
        <v>7767</v>
      </c>
      <c r="W40" s="1046" t="s">
        <v>7768</v>
      </c>
      <c r="X40" s="1046" t="s">
        <v>7769</v>
      </c>
      <c r="Y40" s="1046" t="s">
        <v>157</v>
      </c>
      <c r="Z40" s="1046" t="s">
        <v>6107</v>
      </c>
      <c r="AA40" s="1046" t="s">
        <v>7308</v>
      </c>
      <c r="AB40" s="1046" t="s">
        <v>6878</v>
      </c>
      <c r="AC40" s="1046" t="s">
        <v>4926</v>
      </c>
      <c r="AD40" s="1046" t="s">
        <v>7770</v>
      </c>
      <c r="AE40" s="1046" t="s">
        <v>157</v>
      </c>
      <c r="AF40" s="1046" t="s">
        <v>7771</v>
      </c>
      <c r="AG40" s="1046" t="s">
        <v>6020</v>
      </c>
      <c r="AH40" s="1046" t="s">
        <v>4091</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3380</v>
      </c>
      <c r="AT40" s="1046" t="s">
        <v>7781</v>
      </c>
      <c r="AU40" s="1046" t="s">
        <v>7340</v>
      </c>
      <c r="AV40" s="1046" t="str">
        <f t="shared" si="1"/>
        <v>2:27</v>
      </c>
      <c r="AW40" s="1100"/>
    </row>
    <row r="41" ht="15.75" customHeight="1">
      <c r="A41" s="1056" t="s">
        <v>2305</v>
      </c>
      <c r="B41" s="1158" t="s">
        <v>6799</v>
      </c>
      <c r="C41" s="1038" t="s">
        <v>7782</v>
      </c>
      <c r="D41" s="1071" t="s">
        <v>7783</v>
      </c>
      <c r="E41" s="1078" t="s">
        <v>7784</v>
      </c>
      <c r="F41" s="1078" t="s">
        <v>7785</v>
      </c>
      <c r="G41" s="1078" t="s">
        <v>7786</v>
      </c>
      <c r="H41" s="1079" t="s">
        <v>7787</v>
      </c>
      <c r="I41" s="1079" t="s">
        <v>2531</v>
      </c>
      <c r="J41" s="1081" t="s">
        <v>7788</v>
      </c>
      <c r="K41" s="1081" t="s">
        <v>3126</v>
      </c>
      <c r="L41" s="1081" t="s">
        <v>4510</v>
      </c>
      <c r="M41" s="1081" t="s">
        <v>897</v>
      </c>
      <c r="N41" s="1081" t="s">
        <v>7789</v>
      </c>
      <c r="O41" s="1081" t="s">
        <v>7790</v>
      </c>
      <c r="P41" s="1081" t="s">
        <v>4853</v>
      </c>
      <c r="Q41" s="1083" t="s">
        <v>7791</v>
      </c>
      <c r="R41" s="1083" t="s">
        <v>7792</v>
      </c>
      <c r="S41" s="1083" t="s">
        <v>7045</v>
      </c>
      <c r="T41" s="1083" t="s">
        <v>7789</v>
      </c>
      <c r="U41" s="1083" t="s">
        <v>7793</v>
      </c>
      <c r="V41" s="1083" t="s">
        <v>5058</v>
      </c>
      <c r="W41" s="1086" t="s">
        <v>7794</v>
      </c>
      <c r="X41" s="1086" t="s">
        <v>4570</v>
      </c>
      <c r="Y41" s="1086" t="s">
        <v>7795</v>
      </c>
      <c r="Z41" s="1086" t="s">
        <v>7796</v>
      </c>
      <c r="AA41" s="1086" t="s">
        <v>3430</v>
      </c>
      <c r="AB41" s="1086" t="s">
        <v>7073</v>
      </c>
      <c r="AC41" s="1086" t="s">
        <v>1467</v>
      </c>
      <c r="AD41" s="1078" t="s">
        <v>7797</v>
      </c>
      <c r="AE41" s="1078" t="s">
        <v>7798</v>
      </c>
      <c r="AF41" s="1087" t="s">
        <v>7799</v>
      </c>
      <c r="AG41" s="1087" t="s">
        <v>156</v>
      </c>
      <c r="AH41" s="1087" t="s">
        <v>7800</v>
      </c>
      <c r="AI41" s="1087" t="s">
        <v>7542</v>
      </c>
      <c r="AJ41" s="1159" t="s">
        <v>6824</v>
      </c>
      <c r="AK41" s="1087" t="s">
        <v>7599</v>
      </c>
      <c r="AL41" s="1087" t="s">
        <v>7801</v>
      </c>
      <c r="AM41" s="1089" t="s">
        <v>7802</v>
      </c>
      <c r="AN41" s="1089" t="s">
        <v>7803</v>
      </c>
      <c r="AO41" s="1089" t="s">
        <v>7804</v>
      </c>
      <c r="AP41" s="1089" t="s">
        <v>7805</v>
      </c>
      <c r="AQ41" s="1089" t="s">
        <v>6320</v>
      </c>
      <c r="AR41" s="1089" t="s">
        <v>7806</v>
      </c>
      <c r="AS41" s="1089" t="s">
        <v>3628</v>
      </c>
      <c r="AT41" s="1081" t="s">
        <v>7807</v>
      </c>
      <c r="AU41" s="1160" t="s">
        <v>7808</v>
      </c>
      <c r="AV41" s="1046" t="str">
        <f t="shared" si="1"/>
        <v>4:24</v>
      </c>
      <c r="AW41" s="1075"/>
    </row>
    <row r="42">
      <c r="A42" s="1132" t="s">
        <v>1389</v>
      </c>
      <c r="B42" s="1131" t="s">
        <v>6799</v>
      </c>
      <c r="C42" s="1038" t="s">
        <v>7809</v>
      </c>
      <c r="D42" s="1161" t="s">
        <v>7810</v>
      </c>
      <c r="E42" s="1078" t="s">
        <v>3490</v>
      </c>
      <c r="F42" s="1078" t="s">
        <v>7811</v>
      </c>
      <c r="G42" s="1078" t="s">
        <v>7812</v>
      </c>
      <c r="H42" s="1065" t="s">
        <v>7813</v>
      </c>
      <c r="I42" s="1079" t="s">
        <v>4226</v>
      </c>
      <c r="J42" s="1081" t="s">
        <v>7814</v>
      </c>
      <c r="K42" s="1081" t="s">
        <v>7815</v>
      </c>
      <c r="L42" s="1162" t="s">
        <v>1400</v>
      </c>
      <c r="M42" s="1081" t="s">
        <v>7816</v>
      </c>
      <c r="N42" s="1081" t="s">
        <v>7491</v>
      </c>
      <c r="O42" s="1081" t="s">
        <v>7817</v>
      </c>
      <c r="P42" s="1081" t="s">
        <v>7154</v>
      </c>
      <c r="Q42" s="1083" t="s">
        <v>7818</v>
      </c>
      <c r="R42" s="1163" t="s">
        <v>6813</v>
      </c>
      <c r="S42" s="1083" t="s">
        <v>1953</v>
      </c>
      <c r="T42" s="1083" t="s">
        <v>7819</v>
      </c>
      <c r="U42" s="1083" t="s">
        <v>7820</v>
      </c>
      <c r="V42" s="1083" t="s">
        <v>7821</v>
      </c>
      <c r="W42" s="1086" t="s">
        <v>7822</v>
      </c>
      <c r="X42" s="1086" t="s">
        <v>7823</v>
      </c>
      <c r="Y42" s="1164" t="s">
        <v>506</v>
      </c>
      <c r="Z42" s="1086" t="s">
        <v>7667</v>
      </c>
      <c r="AA42" s="1045" t="s">
        <v>7720</v>
      </c>
      <c r="AB42" s="1086" t="s">
        <v>7824</v>
      </c>
      <c r="AC42" s="1112" t="s">
        <v>4602</v>
      </c>
      <c r="AD42" s="1078" t="s">
        <v>7825</v>
      </c>
      <c r="AE42" s="1078" t="s">
        <v>2317</v>
      </c>
      <c r="AF42" s="1087" t="s">
        <v>7826</v>
      </c>
      <c r="AG42" s="1087" t="s">
        <v>7257</v>
      </c>
      <c r="AH42" s="1087" t="s">
        <v>240</v>
      </c>
      <c r="AI42" s="1087" t="s">
        <v>1940</v>
      </c>
      <c r="AJ42" s="1087" t="s">
        <v>7827</v>
      </c>
      <c r="AK42" s="1087" t="s">
        <v>3112</v>
      </c>
      <c r="AL42" s="1087" t="s">
        <v>3865</v>
      </c>
      <c r="AM42" s="1089" t="s">
        <v>7828</v>
      </c>
      <c r="AN42" s="1089" t="s">
        <v>5068</v>
      </c>
      <c r="AO42" s="1089" t="s">
        <v>6111</v>
      </c>
      <c r="AP42" s="1089" t="s">
        <v>7829</v>
      </c>
      <c r="AQ42" s="1089" t="s">
        <v>7830</v>
      </c>
      <c r="AR42" s="1089" t="s">
        <v>7831</v>
      </c>
      <c r="AS42" s="1089" t="s">
        <v>2449</v>
      </c>
      <c r="AT42" s="1081" t="s">
        <v>7832</v>
      </c>
      <c r="AU42" s="1074" t="s">
        <v>7833</v>
      </c>
      <c r="AV42" s="1096" t="str">
        <f t="shared" si="1"/>
        <v>4:32</v>
      </c>
      <c r="AW42" s="1118"/>
    </row>
    <row r="43" ht="15.75" customHeight="1">
      <c r="A43" s="1056" t="s">
        <v>2472</v>
      </c>
      <c r="B43" s="1158" t="s">
        <v>6799</v>
      </c>
      <c r="C43" s="1038" t="s">
        <v>7834</v>
      </c>
      <c r="D43" s="1078" t="s">
        <v>7835</v>
      </c>
      <c r="E43" s="1065" t="s">
        <v>5541</v>
      </c>
      <c r="F43" s="1065" t="s">
        <v>7836</v>
      </c>
      <c r="G43" s="1078" t="s">
        <v>7837</v>
      </c>
      <c r="H43" s="1079" t="s">
        <v>7838</v>
      </c>
      <c r="I43" s="1079" t="s">
        <v>7746</v>
      </c>
      <c r="J43" s="1065" t="s">
        <v>7321</v>
      </c>
      <c r="K43" s="1065" t="s">
        <v>7397</v>
      </c>
      <c r="L43" s="1065" t="s">
        <v>2941</v>
      </c>
      <c r="M43" s="1065" t="s">
        <v>7839</v>
      </c>
      <c r="N43" s="1081" t="s">
        <v>7840</v>
      </c>
      <c r="O43" s="1065" t="s">
        <v>7841</v>
      </c>
      <c r="P43" s="1081" t="s">
        <v>7538</v>
      </c>
      <c r="Q43" s="1065" t="s">
        <v>7663</v>
      </c>
      <c r="R43" s="1065" t="s">
        <v>4223</v>
      </c>
      <c r="S43" s="1083" t="s">
        <v>7297</v>
      </c>
      <c r="T43" s="1065" t="s">
        <v>4754</v>
      </c>
      <c r="U43" s="1083" t="s">
        <v>7842</v>
      </c>
      <c r="V43" s="1083" t="s">
        <v>7843</v>
      </c>
      <c r="W43" s="1065" t="s">
        <v>7844</v>
      </c>
      <c r="X43" s="1065" t="s">
        <v>7109</v>
      </c>
      <c r="Y43" s="1065" t="s">
        <v>7334</v>
      </c>
      <c r="Z43" s="1065" t="s">
        <v>2261</v>
      </c>
      <c r="AA43" s="1086" t="s">
        <v>7845</v>
      </c>
      <c r="AB43" s="1065" t="s">
        <v>3374</v>
      </c>
      <c r="AC43" s="1065" t="s">
        <v>3133</v>
      </c>
      <c r="AD43" s="1065" t="s">
        <v>7846</v>
      </c>
      <c r="AE43" s="1113" t="s">
        <v>6820</v>
      </c>
      <c r="AF43" s="1065" t="s">
        <v>7847</v>
      </c>
      <c r="AG43" s="1087" t="s">
        <v>7309</v>
      </c>
      <c r="AH43" s="1065" t="s">
        <v>7800</v>
      </c>
      <c r="AI43" s="1087" t="s">
        <v>2257</v>
      </c>
      <c r="AJ43" s="1065" t="s">
        <v>7848</v>
      </c>
      <c r="AK43" s="1065" t="s">
        <v>2929</v>
      </c>
      <c r="AL43" s="1065" t="s">
        <v>7849</v>
      </c>
      <c r="AM43" s="1089" t="s">
        <v>7700</v>
      </c>
      <c r="AN43" s="1089" t="s">
        <v>2323</v>
      </c>
      <c r="AO43" s="1065" t="s">
        <v>7850</v>
      </c>
      <c r="AP43" s="1065" t="s">
        <v>7851</v>
      </c>
      <c r="AQ43" s="1089" t="s">
        <v>5164</v>
      </c>
      <c r="AR43" s="1065" t="s">
        <v>7852</v>
      </c>
      <c r="AS43" s="1165" t="s">
        <v>1630</v>
      </c>
      <c r="AT43" s="1065" t="s">
        <v>7853</v>
      </c>
      <c r="AU43" s="1074" t="s">
        <v>7854</v>
      </c>
      <c r="AV43" s="1045" t="s">
        <v>7855</v>
      </c>
      <c r="AW43" s="1120" t="s">
        <v>7856</v>
      </c>
    </row>
    <row r="44" ht="15.75" customHeight="1">
      <c r="A44" s="1091" t="s">
        <v>1314</v>
      </c>
      <c r="B44" s="1037" t="s">
        <v>6771</v>
      </c>
      <c r="C44" s="1038" t="s">
        <v>7857</v>
      </c>
      <c r="D44" s="1071" t="s">
        <v>7858</v>
      </c>
      <c r="E44" s="1078" t="s">
        <v>1125</v>
      </c>
      <c r="F44" s="1078" t="s">
        <v>7859</v>
      </c>
      <c r="G44" s="1092" t="s">
        <v>7860</v>
      </c>
      <c r="H44" s="1080" t="s">
        <v>5323</v>
      </c>
      <c r="I44" s="1080" t="s">
        <v>1147</v>
      </c>
      <c r="J44" s="1082" t="s">
        <v>4264</v>
      </c>
      <c r="K44" s="1082" t="s">
        <v>1288</v>
      </c>
      <c r="L44" s="1082" t="s">
        <v>829</v>
      </c>
      <c r="M44" s="1082" t="s">
        <v>7861</v>
      </c>
      <c r="N44" s="1082" t="s">
        <v>7862</v>
      </c>
      <c r="O44" s="1082" t="s">
        <v>7863</v>
      </c>
      <c r="P44" s="1082" t="s">
        <v>7864</v>
      </c>
      <c r="Q44" s="1085" t="s">
        <v>7865</v>
      </c>
      <c r="R44" s="1085" t="s">
        <v>7456</v>
      </c>
      <c r="S44" s="1085" t="s">
        <v>7866</v>
      </c>
      <c r="T44" s="1085" t="s">
        <v>2800</v>
      </c>
      <c r="U44" s="1085" t="s">
        <v>5308</v>
      </c>
      <c r="V44" s="1085" t="s">
        <v>7535</v>
      </c>
      <c r="W44" s="1094" t="s">
        <v>7867</v>
      </c>
      <c r="X44" s="1094" t="s">
        <v>7542</v>
      </c>
      <c r="Y44" s="1094" t="s">
        <v>3175</v>
      </c>
      <c r="Z44" s="1094" t="s">
        <v>6854</v>
      </c>
      <c r="AA44" s="1094" t="s">
        <v>4773</v>
      </c>
      <c r="AB44" s="1094" t="s">
        <v>4434</v>
      </c>
      <c r="AC44" s="1094" t="s">
        <v>7210</v>
      </c>
      <c r="AD44" s="1078" t="s">
        <v>7868</v>
      </c>
      <c r="AE44" s="1092" t="s">
        <v>3925</v>
      </c>
      <c r="AF44" s="1095" t="s">
        <v>7869</v>
      </c>
      <c r="AG44" s="1095" t="s">
        <v>7870</v>
      </c>
      <c r="AH44" s="1095" t="s">
        <v>7871</v>
      </c>
      <c r="AI44" s="1095" t="s">
        <v>1427</v>
      </c>
      <c r="AJ44" s="1095" t="s">
        <v>7872</v>
      </c>
      <c r="AK44" s="1087" t="s">
        <v>5029</v>
      </c>
      <c r="AL44" s="1087" t="s">
        <v>7873</v>
      </c>
      <c r="AM44" s="1088" t="s">
        <v>7874</v>
      </c>
      <c r="AN44" s="1088" t="s">
        <v>7875</v>
      </c>
      <c r="AO44" s="1088" t="s">
        <v>7876</v>
      </c>
      <c r="AP44" s="1088" t="s">
        <v>7877</v>
      </c>
      <c r="AQ44" s="1088" t="s">
        <v>7878</v>
      </c>
      <c r="AR44" s="1089" t="s">
        <v>5643</v>
      </c>
      <c r="AS44" s="1088" t="s">
        <v>3380</v>
      </c>
      <c r="AT44" s="1082" t="s">
        <v>7879</v>
      </c>
      <c r="AU44" s="1096" t="s">
        <v>7880</v>
      </c>
      <c r="AV44" s="1046" t="str">
        <f t="shared" ref="AV44:AV52" si="2">TEXT(AU44-C44,"m:ss")</f>
        <v>4:40</v>
      </c>
      <c r="AW44" s="1118" t="s">
        <v>7881</v>
      </c>
    </row>
    <row r="45">
      <c r="A45" s="1056" t="s">
        <v>1265</v>
      </c>
      <c r="B45" s="1131" t="s">
        <v>6771</v>
      </c>
      <c r="C45" s="1038" t="s">
        <v>7882</v>
      </c>
      <c r="D45" s="1161" t="s">
        <v>7883</v>
      </c>
      <c r="E45" s="1078" t="s">
        <v>7884</v>
      </c>
      <c r="F45" s="1078" t="s">
        <v>7885</v>
      </c>
      <c r="G45" s="1078" t="s">
        <v>7886</v>
      </c>
      <c r="H45" s="1065" t="s">
        <v>7887</v>
      </c>
      <c r="I45" s="1079" t="s">
        <v>455</v>
      </c>
      <c r="J45" s="1081" t="s">
        <v>7888</v>
      </c>
      <c r="K45" s="1081" t="s">
        <v>7889</v>
      </c>
      <c r="L45" s="1081" t="s">
        <v>7890</v>
      </c>
      <c r="M45" s="1081" t="s">
        <v>735</v>
      </c>
      <c r="N45" s="1081" t="s">
        <v>7029</v>
      </c>
      <c r="O45" s="1081" t="s">
        <v>7891</v>
      </c>
      <c r="P45" s="1081" t="s">
        <v>2416</v>
      </c>
      <c r="Q45" s="1083" t="s">
        <v>7892</v>
      </c>
      <c r="R45" s="1083" t="s">
        <v>7893</v>
      </c>
      <c r="S45" s="1083" t="s">
        <v>7678</v>
      </c>
      <c r="T45" s="1083" t="s">
        <v>2259</v>
      </c>
      <c r="U45" s="1083" t="s">
        <v>7894</v>
      </c>
      <c r="V45" s="1083" t="s">
        <v>7205</v>
      </c>
      <c r="W45" s="1086" t="s">
        <v>7895</v>
      </c>
      <c r="X45" s="1086" t="s">
        <v>7896</v>
      </c>
      <c r="Y45" s="1086" t="s">
        <v>7897</v>
      </c>
      <c r="Z45" s="1086" t="s">
        <v>619</v>
      </c>
      <c r="AA45" s="1045" t="s">
        <v>7720</v>
      </c>
      <c r="AB45" s="1086" t="s">
        <v>5908</v>
      </c>
      <c r="AC45" s="1086" t="s">
        <v>7898</v>
      </c>
      <c r="AD45" s="1078" t="s">
        <v>7899</v>
      </c>
      <c r="AE45" s="1078" t="s">
        <v>7900</v>
      </c>
      <c r="AF45" s="1087" t="s">
        <v>7901</v>
      </c>
      <c r="AG45" s="1087" t="s">
        <v>2736</v>
      </c>
      <c r="AH45" s="1087" t="s">
        <v>3735</v>
      </c>
      <c r="AI45" s="1087" t="s">
        <v>7902</v>
      </c>
      <c r="AJ45" s="1087" t="s">
        <v>7903</v>
      </c>
      <c r="AK45" s="1087" t="s">
        <v>7904</v>
      </c>
      <c r="AL45" s="1087" t="s">
        <v>7905</v>
      </c>
      <c r="AM45" s="1089" t="s">
        <v>7906</v>
      </c>
      <c r="AN45" s="1089" t="s">
        <v>5030</v>
      </c>
      <c r="AO45" s="1089" t="s">
        <v>7907</v>
      </c>
      <c r="AP45" s="1089" t="s">
        <v>7908</v>
      </c>
      <c r="AQ45" s="1089" t="s">
        <v>7387</v>
      </c>
      <c r="AR45" s="1089" t="s">
        <v>7909</v>
      </c>
      <c r="AS45" s="1089" t="s">
        <v>4206</v>
      </c>
      <c r="AT45" s="1081" t="s">
        <v>7910</v>
      </c>
      <c r="AU45" s="1074" t="s">
        <v>7911</v>
      </c>
      <c r="AV45" s="1096" t="str">
        <f t="shared" si="2"/>
        <v>5:07</v>
      </c>
      <c r="AW45" s="1120" t="s">
        <v>7912</v>
      </c>
    </row>
    <row r="46" ht="15.75" customHeight="1">
      <c r="A46" s="1056" t="s">
        <v>6363</v>
      </c>
      <c r="B46" s="1131" t="s">
        <v>6771</v>
      </c>
      <c r="C46" s="1038" t="s">
        <v>7913</v>
      </c>
      <c r="D46" s="1078" t="s">
        <v>7914</v>
      </c>
      <c r="E46" s="1078" t="s">
        <v>5740</v>
      </c>
      <c r="F46" s="1078" t="s">
        <v>7473</v>
      </c>
      <c r="G46" s="1078" t="s">
        <v>7915</v>
      </c>
      <c r="H46" s="1079" t="s">
        <v>7916</v>
      </c>
      <c r="I46" s="1079" t="s">
        <v>7917</v>
      </c>
      <c r="J46" s="1081" t="s">
        <v>7918</v>
      </c>
      <c r="K46" s="1081" t="s">
        <v>6791</v>
      </c>
      <c r="L46" s="1081" t="s">
        <v>6970</v>
      </c>
      <c r="M46" s="1081" t="s">
        <v>7919</v>
      </c>
      <c r="N46" s="1081" t="s">
        <v>7229</v>
      </c>
      <c r="O46" s="1081" t="s">
        <v>7920</v>
      </c>
      <c r="P46" s="1081" t="s">
        <v>3600</v>
      </c>
      <c r="Q46" s="1083" t="s">
        <v>7921</v>
      </c>
      <c r="R46" s="1083" t="s">
        <v>7692</v>
      </c>
      <c r="S46" s="1083" t="s">
        <v>1019</v>
      </c>
      <c r="T46" s="1083" t="s">
        <v>2424</v>
      </c>
      <c r="U46" s="1083" t="s">
        <v>7922</v>
      </c>
      <c r="V46" s="1083" t="s">
        <v>7923</v>
      </c>
      <c r="W46" s="1086" t="s">
        <v>7924</v>
      </c>
      <c r="X46" s="1086" t="s">
        <v>5029</v>
      </c>
      <c r="Y46" s="1086" t="s">
        <v>7925</v>
      </c>
      <c r="Z46" s="1086" t="s">
        <v>7926</v>
      </c>
      <c r="AA46" s="1045" t="s">
        <v>7927</v>
      </c>
      <c r="AB46" s="1086" t="s">
        <v>7568</v>
      </c>
      <c r="AC46" s="1086" t="s">
        <v>3701</v>
      </c>
      <c r="AD46" s="1078" t="s">
        <v>7928</v>
      </c>
      <c r="AE46" s="1078" t="s">
        <v>7929</v>
      </c>
      <c r="AF46" s="1166" t="s">
        <v>7930</v>
      </c>
      <c r="AG46" s="1087" t="s">
        <v>3604</v>
      </c>
      <c r="AH46" s="1087" t="s">
        <v>7871</v>
      </c>
      <c r="AI46" s="1087" t="s">
        <v>2736</v>
      </c>
      <c r="AJ46" s="1087" t="s">
        <v>7931</v>
      </c>
      <c r="AK46" s="1087" t="s">
        <v>780</v>
      </c>
      <c r="AL46" s="1087" t="s">
        <v>7905</v>
      </c>
      <c r="AM46" s="1089" t="s">
        <v>4773</v>
      </c>
      <c r="AN46" s="1089" t="s">
        <v>7932</v>
      </c>
      <c r="AO46" s="1089" t="s">
        <v>2118</v>
      </c>
      <c r="AP46" s="1089" t="s">
        <v>7933</v>
      </c>
      <c r="AQ46" s="1089" t="s">
        <v>7934</v>
      </c>
      <c r="AR46" s="1089" t="s">
        <v>7428</v>
      </c>
      <c r="AS46" s="1089" t="s">
        <v>3330</v>
      </c>
      <c r="AT46" s="1081" t="s">
        <v>7935</v>
      </c>
      <c r="AU46" s="1074" t="s">
        <v>7936</v>
      </c>
      <c r="AV46" s="1046" t="str">
        <f t="shared" si="2"/>
        <v>2:25</v>
      </c>
      <c r="AW46" s="1142" t="s">
        <v>7937</v>
      </c>
    </row>
    <row r="47" ht="15.75" customHeight="1">
      <c r="A47" s="1098" t="s">
        <v>7938</v>
      </c>
      <c r="B47" s="1037" t="s">
        <v>6771</v>
      </c>
      <c r="C47" s="1046" t="s">
        <v>7913</v>
      </c>
      <c r="D47" s="1071" t="s">
        <v>7939</v>
      </c>
      <c r="E47" s="1046" t="s">
        <v>7940</v>
      </c>
      <c r="F47" s="1046" t="s">
        <v>7941</v>
      </c>
      <c r="G47" s="1046" t="s">
        <v>7942</v>
      </c>
      <c r="H47" s="1046" t="s">
        <v>7943</v>
      </c>
      <c r="I47" s="1046" t="s">
        <v>3950</v>
      </c>
      <c r="J47" s="1046" t="s">
        <v>7944</v>
      </c>
      <c r="K47" s="1046" t="s">
        <v>2230</v>
      </c>
      <c r="L47" s="1046" t="s">
        <v>1075</v>
      </c>
      <c r="M47" s="1046" t="s">
        <v>735</v>
      </c>
      <c r="N47" s="1046" t="s">
        <v>7945</v>
      </c>
      <c r="O47" s="1046" t="s">
        <v>3710</v>
      </c>
      <c r="P47" s="1046" t="s">
        <v>6806</v>
      </c>
      <c r="Q47" s="1046" t="s">
        <v>7946</v>
      </c>
      <c r="R47" s="1046" t="s">
        <v>7947</v>
      </c>
      <c r="S47" s="1046" t="s">
        <v>7651</v>
      </c>
      <c r="T47" s="1046" t="s">
        <v>4839</v>
      </c>
      <c r="U47" s="1046" t="s">
        <v>7948</v>
      </c>
      <c r="V47" s="1046" t="s">
        <v>7949</v>
      </c>
      <c r="W47" s="1046" t="s">
        <v>7950</v>
      </c>
      <c r="X47" s="1046" t="s">
        <v>7951</v>
      </c>
      <c r="Y47" s="1046" t="s">
        <v>3701</v>
      </c>
      <c r="Z47" s="1046" t="s">
        <v>5299</v>
      </c>
      <c r="AA47" s="1046" t="s">
        <v>7185</v>
      </c>
      <c r="AB47" s="1046" t="s">
        <v>7952</v>
      </c>
      <c r="AC47" s="1046" t="s">
        <v>157</v>
      </c>
      <c r="AD47" s="1046" t="s">
        <v>5174</v>
      </c>
      <c r="AE47" s="1046" t="s">
        <v>3117</v>
      </c>
      <c r="AF47" s="1046" t="s">
        <v>6804</v>
      </c>
      <c r="AG47" s="1046" t="s">
        <v>7953</v>
      </c>
      <c r="AH47" s="1046" t="s">
        <v>7954</v>
      </c>
      <c r="AI47" s="1046" t="s">
        <v>7955</v>
      </c>
      <c r="AJ47" s="1046" t="s">
        <v>7956</v>
      </c>
      <c r="AK47" s="1046" t="s">
        <v>7725</v>
      </c>
      <c r="AL47" s="1046" t="s">
        <v>4084</v>
      </c>
      <c r="AM47" s="1046" t="s">
        <v>7957</v>
      </c>
      <c r="AN47" s="1046" t="s">
        <v>6620</v>
      </c>
      <c r="AO47" s="1046" t="s">
        <v>7958</v>
      </c>
      <c r="AP47" s="1046" t="s">
        <v>7959</v>
      </c>
      <c r="AQ47" s="1046" t="s">
        <v>2398</v>
      </c>
      <c r="AR47" s="1046" t="s">
        <v>7960</v>
      </c>
      <c r="AS47" s="1046" t="s">
        <v>3684</v>
      </c>
      <c r="AT47" s="1046" t="s">
        <v>7961</v>
      </c>
      <c r="AU47" s="1121" t="str">
        <f>HYPERLINK("https://splits.io/pc9","1:16:48")</f>
        <v>1:16:48</v>
      </c>
      <c r="AV47" s="1046" t="str">
        <f t="shared" si="2"/>
        <v>2:27</v>
      </c>
      <c r="AW47" s="1055" t="s">
        <v>7962</v>
      </c>
    </row>
    <row r="48" ht="15.75" customHeight="1">
      <c r="A48" s="1091" t="s">
        <v>4431</v>
      </c>
      <c r="B48" s="1037" t="s">
        <v>6771</v>
      </c>
      <c r="C48" s="1126" t="s">
        <v>7913</v>
      </c>
      <c r="D48" s="1071" t="s">
        <v>7963</v>
      </c>
      <c r="E48" s="1092" t="s">
        <v>1000</v>
      </c>
      <c r="F48" s="1092" t="s">
        <v>7964</v>
      </c>
      <c r="G48" s="1092" t="s">
        <v>4230</v>
      </c>
      <c r="H48" s="1080" t="s">
        <v>7475</v>
      </c>
      <c r="I48" s="1080" t="s">
        <v>3701</v>
      </c>
      <c r="J48" s="1082" t="s">
        <v>7965</v>
      </c>
      <c r="K48" s="1082" t="s">
        <v>6664</v>
      </c>
      <c r="L48" s="1082" t="s">
        <v>6458</v>
      </c>
      <c r="M48" s="1082" t="s">
        <v>466</v>
      </c>
      <c r="N48" s="1082" t="s">
        <v>7966</v>
      </c>
      <c r="O48" s="1082" t="s">
        <v>7691</v>
      </c>
      <c r="P48" s="1082" t="s">
        <v>7967</v>
      </c>
      <c r="Q48" s="1085" t="s">
        <v>7968</v>
      </c>
      <c r="R48" s="1085" t="s">
        <v>7456</v>
      </c>
      <c r="S48" s="1085" t="s">
        <v>6900</v>
      </c>
      <c r="T48" s="1085" t="s">
        <v>7969</v>
      </c>
      <c r="U48" s="1085" t="s">
        <v>7970</v>
      </c>
      <c r="V48" s="1085" t="s">
        <v>7971</v>
      </c>
      <c r="W48" s="1094" t="s">
        <v>7972</v>
      </c>
      <c r="X48" s="1094" t="s">
        <v>7973</v>
      </c>
      <c r="Y48" s="1094" t="s">
        <v>7974</v>
      </c>
      <c r="Z48" s="1094" t="s">
        <v>7122</v>
      </c>
      <c r="AA48" s="1094" t="s">
        <v>7213</v>
      </c>
      <c r="AB48" s="1094" t="s">
        <v>5692</v>
      </c>
      <c r="AC48" s="1094" t="s">
        <v>7975</v>
      </c>
      <c r="AD48" s="1092" t="s">
        <v>7976</v>
      </c>
      <c r="AE48" s="1078" t="s">
        <v>4297</v>
      </c>
      <c r="AF48" s="1095" t="s">
        <v>7977</v>
      </c>
      <c r="AG48" s="1095" t="s">
        <v>7978</v>
      </c>
      <c r="AH48" s="1095" t="s">
        <v>2581</v>
      </c>
      <c r="AI48" s="1095" t="s">
        <v>3420</v>
      </c>
      <c r="AJ48" s="1095" t="s">
        <v>6476</v>
      </c>
      <c r="AK48" s="1095" t="s">
        <v>3303</v>
      </c>
      <c r="AL48" s="1095" t="s">
        <v>7932</v>
      </c>
      <c r="AM48" s="1088" t="s">
        <v>7979</v>
      </c>
      <c r="AN48" s="1088" t="s">
        <v>7980</v>
      </c>
      <c r="AO48" s="1088" t="s">
        <v>6942</v>
      </c>
      <c r="AP48" s="1088" t="s">
        <v>7908</v>
      </c>
      <c r="AQ48" s="1088" t="s">
        <v>7981</v>
      </c>
      <c r="AR48" s="1088" t="s">
        <v>3815</v>
      </c>
      <c r="AS48" s="1088" t="s">
        <v>2281</v>
      </c>
      <c r="AT48" s="1082" t="s">
        <v>7982</v>
      </c>
      <c r="AU48" s="1096" t="s">
        <v>7983</v>
      </c>
      <c r="AV48" s="1046" t="str">
        <f t="shared" si="2"/>
        <v>3:33</v>
      </c>
      <c r="AW48" s="1130"/>
    </row>
    <row r="49" ht="15.75" customHeight="1">
      <c r="A49" s="1036" t="s">
        <v>2906</v>
      </c>
      <c r="B49" s="1037" t="s">
        <v>6771</v>
      </c>
      <c r="C49" s="1046" t="s">
        <v>6932</v>
      </c>
      <c r="D49" s="1071" t="s">
        <v>7984</v>
      </c>
      <c r="E49" s="1046" t="s">
        <v>6913</v>
      </c>
      <c r="F49" s="1046" t="s">
        <v>7985</v>
      </c>
      <c r="G49" s="1046" t="s">
        <v>7986</v>
      </c>
      <c r="H49" s="1046" t="s">
        <v>7987</v>
      </c>
      <c r="I49" s="1046" t="s">
        <v>7586</v>
      </c>
      <c r="J49" s="1046" t="s">
        <v>398</v>
      </c>
      <c r="K49" s="1046" t="s">
        <v>5188</v>
      </c>
      <c r="L49" s="1046" t="s">
        <v>2454</v>
      </c>
      <c r="M49" s="1046" t="s">
        <v>7919</v>
      </c>
      <c r="N49" s="1046" t="s">
        <v>6972</v>
      </c>
      <c r="O49" s="1046" t="s">
        <v>7988</v>
      </c>
      <c r="P49" s="1046" t="s">
        <v>4070</v>
      </c>
      <c r="Q49" s="1046" t="s">
        <v>7989</v>
      </c>
      <c r="R49" s="1046" t="s">
        <v>7990</v>
      </c>
      <c r="S49" s="1046" t="s">
        <v>7991</v>
      </c>
      <c r="T49" s="1046" t="s">
        <v>7992</v>
      </c>
      <c r="U49" s="1046" t="s">
        <v>7993</v>
      </c>
      <c r="V49" s="1046" t="s">
        <v>7994</v>
      </c>
      <c r="W49" s="1046" t="s">
        <v>7995</v>
      </c>
      <c r="X49" s="1046" t="s">
        <v>1123</v>
      </c>
      <c r="Y49" s="1046" t="s">
        <v>7072</v>
      </c>
      <c r="Z49" s="1046" t="s">
        <v>5456</v>
      </c>
      <c r="AA49" s="1046" t="s">
        <v>7996</v>
      </c>
      <c r="AB49" s="1046" t="s">
        <v>5694</v>
      </c>
      <c r="AC49" s="1046" t="s">
        <v>5808</v>
      </c>
      <c r="AD49" s="1046" t="s">
        <v>7997</v>
      </c>
      <c r="AE49" s="1046" t="s">
        <v>7021</v>
      </c>
      <c r="AF49" s="1046" t="s">
        <v>7998</v>
      </c>
      <c r="AG49" s="1046" t="s">
        <v>301</v>
      </c>
      <c r="AH49" s="1046" t="s">
        <v>7954</v>
      </c>
      <c r="AI49" s="1046" t="s">
        <v>7999</v>
      </c>
      <c r="AJ49" s="1046" t="s">
        <v>8000</v>
      </c>
      <c r="AK49" s="1046" t="s">
        <v>7789</v>
      </c>
      <c r="AL49" s="1046" t="s">
        <v>4066</v>
      </c>
      <c r="AM49" s="1046" t="s">
        <v>7351</v>
      </c>
      <c r="AN49" s="1046" t="s">
        <v>7270</v>
      </c>
      <c r="AO49" s="1046" t="s">
        <v>7754</v>
      </c>
      <c r="AP49" s="1046" t="s">
        <v>8001</v>
      </c>
      <c r="AQ49" s="1046" t="s">
        <v>8002</v>
      </c>
      <c r="AR49" s="1046" t="s">
        <v>7426</v>
      </c>
      <c r="AS49" s="1046" t="s">
        <v>8003</v>
      </c>
      <c r="AT49" s="1046" t="s">
        <v>7727</v>
      </c>
      <c r="AU49" s="1046" t="s">
        <v>8004</v>
      </c>
      <c r="AV49" s="1046" t="str">
        <f t="shared" si="2"/>
        <v>3:13</v>
      </c>
      <c r="AW49" s="1055" t="s">
        <v>8005</v>
      </c>
    </row>
    <row r="50" ht="15.75" customHeight="1">
      <c r="A50" s="1056" t="s">
        <v>421</v>
      </c>
      <c r="B50" s="1150" t="s">
        <v>6834</v>
      </c>
      <c r="C50" s="1126" t="s">
        <v>8006</v>
      </c>
      <c r="D50" s="1071" t="s">
        <v>8007</v>
      </c>
      <c r="E50" s="1092" t="s">
        <v>7505</v>
      </c>
      <c r="F50" s="1092" t="s">
        <v>7080</v>
      </c>
      <c r="G50" s="1156" t="s">
        <v>553</v>
      </c>
      <c r="H50" s="1080" t="s">
        <v>8008</v>
      </c>
      <c r="I50" s="1080" t="s">
        <v>1707</v>
      </c>
      <c r="J50" s="1082" t="s">
        <v>8009</v>
      </c>
      <c r="K50" s="1082" t="s">
        <v>8010</v>
      </c>
      <c r="L50" s="1082" t="s">
        <v>1172</v>
      </c>
      <c r="M50" s="1082" t="s">
        <v>7591</v>
      </c>
      <c r="N50" s="1082" t="s">
        <v>8011</v>
      </c>
      <c r="O50" s="1082" t="s">
        <v>8012</v>
      </c>
      <c r="P50" s="1082" t="s">
        <v>3767</v>
      </c>
      <c r="Q50" s="1085" t="s">
        <v>741</v>
      </c>
      <c r="R50" s="1085" t="s">
        <v>8013</v>
      </c>
      <c r="S50" s="1085" t="s">
        <v>8014</v>
      </c>
      <c r="T50" s="1085" t="s">
        <v>8015</v>
      </c>
      <c r="U50" s="1085" t="s">
        <v>7606</v>
      </c>
      <c r="V50" s="1085" t="s">
        <v>263</v>
      </c>
      <c r="W50" s="1094" t="s">
        <v>8016</v>
      </c>
      <c r="X50" s="1094" t="s">
        <v>8017</v>
      </c>
      <c r="Y50" s="1094" t="s">
        <v>469</v>
      </c>
      <c r="Z50" s="1094" t="s">
        <v>7668</v>
      </c>
      <c r="AA50" s="1094" t="s">
        <v>2007</v>
      </c>
      <c r="AB50" s="1094" t="s">
        <v>8018</v>
      </c>
      <c r="AC50" s="1094" t="s">
        <v>8019</v>
      </c>
      <c r="AD50" s="1078" t="s">
        <v>8020</v>
      </c>
      <c r="AE50" s="1092" t="s">
        <v>3493</v>
      </c>
      <c r="AF50" s="1095" t="s">
        <v>7408</v>
      </c>
      <c r="AG50" s="1095" t="s">
        <v>3615</v>
      </c>
      <c r="AH50" s="1095" t="s">
        <v>6970</v>
      </c>
      <c r="AI50" s="1095" t="s">
        <v>4958</v>
      </c>
      <c r="AJ50" s="1095" t="s">
        <v>8021</v>
      </c>
      <c r="AK50" s="1095" t="s">
        <v>6892</v>
      </c>
      <c r="AL50" s="1095" t="s">
        <v>4096</v>
      </c>
      <c r="AM50" s="1088" t="s">
        <v>8022</v>
      </c>
      <c r="AN50" s="1088" t="s">
        <v>8023</v>
      </c>
      <c r="AO50" s="1088" t="s">
        <v>7659</v>
      </c>
      <c r="AP50" s="1088" t="s">
        <v>8024</v>
      </c>
      <c r="AQ50" s="1088" t="s">
        <v>8025</v>
      </c>
      <c r="AR50" s="1088" t="s">
        <v>8026</v>
      </c>
      <c r="AS50" s="1088" t="s">
        <v>7502</v>
      </c>
      <c r="AT50" s="1082" t="s">
        <v>8027</v>
      </c>
      <c r="AU50" s="1096" t="s">
        <v>8028</v>
      </c>
      <c r="AV50" s="1046" t="str">
        <f t="shared" si="2"/>
        <v>2:51</v>
      </c>
      <c r="AW50" s="1118"/>
    </row>
    <row r="51" ht="15.75" customHeight="1">
      <c r="A51" s="1132" t="s">
        <v>3517</v>
      </c>
      <c r="B51" s="1107" t="s">
        <v>6799</v>
      </c>
      <c r="C51" s="1046" t="s">
        <v>8029</v>
      </c>
      <c r="D51" s="1071" t="s">
        <v>8030</v>
      </c>
      <c r="E51" s="1046" t="s">
        <v>8031</v>
      </c>
      <c r="F51" s="1046" t="s">
        <v>7592</v>
      </c>
      <c r="G51" s="1046" t="s">
        <v>7423</v>
      </c>
      <c r="H51" s="1046" t="s">
        <v>8032</v>
      </c>
      <c r="I51" s="1046" t="s">
        <v>8033</v>
      </c>
      <c r="J51" s="1046" t="s">
        <v>7612</v>
      </c>
      <c r="K51" s="1046" t="s">
        <v>6942</v>
      </c>
      <c r="L51" s="1046" t="s">
        <v>3333</v>
      </c>
      <c r="M51" s="1046" t="s">
        <v>8034</v>
      </c>
      <c r="N51" s="1046" t="s">
        <v>4754</v>
      </c>
      <c r="O51" s="1046" t="s">
        <v>7633</v>
      </c>
      <c r="P51" s="1046" t="s">
        <v>258</v>
      </c>
      <c r="Q51" s="1046" t="s">
        <v>8035</v>
      </c>
      <c r="R51" s="1046" t="s">
        <v>8036</v>
      </c>
      <c r="S51" s="1046" t="s">
        <v>7876</v>
      </c>
      <c r="T51" s="1046" t="s">
        <v>1802</v>
      </c>
      <c r="U51" s="1046" t="s">
        <v>8037</v>
      </c>
      <c r="V51" s="1046" t="s">
        <v>8038</v>
      </c>
      <c r="W51" s="1046" t="s">
        <v>7950</v>
      </c>
      <c r="X51" s="1046" t="s">
        <v>7874</v>
      </c>
      <c r="Y51" s="1046" t="s">
        <v>1467</v>
      </c>
      <c r="Z51" s="1046" t="s">
        <v>266</v>
      </c>
      <c r="AA51" s="1046" t="s">
        <v>5029</v>
      </c>
      <c r="AB51" s="1046" t="s">
        <v>8039</v>
      </c>
      <c r="AC51" s="1046" t="s">
        <v>4504</v>
      </c>
      <c r="AD51" s="1046" t="s">
        <v>8040</v>
      </c>
      <c r="AE51" s="1046" t="s">
        <v>708</v>
      </c>
      <c r="AF51" s="1046" t="s">
        <v>8041</v>
      </c>
      <c r="AG51" s="1046" t="s">
        <v>8042</v>
      </c>
      <c r="AH51" s="1046" t="s">
        <v>2499</v>
      </c>
      <c r="AI51" s="1046" t="s">
        <v>8043</v>
      </c>
      <c r="AJ51" s="1046" t="s">
        <v>8044</v>
      </c>
      <c r="AK51" s="1046" t="s">
        <v>7617</v>
      </c>
      <c r="AL51" s="1046" t="s">
        <v>8045</v>
      </c>
      <c r="AM51" s="1046" t="s">
        <v>8046</v>
      </c>
      <c r="AN51" s="1046" t="s">
        <v>7849</v>
      </c>
      <c r="AO51" s="1046" t="s">
        <v>7678</v>
      </c>
      <c r="AP51" s="1046" t="s">
        <v>3567</v>
      </c>
      <c r="AQ51" s="1046" t="s">
        <v>8047</v>
      </c>
      <c r="AR51" s="1046" t="s">
        <v>8048</v>
      </c>
      <c r="AS51" s="1046" t="s">
        <v>3628</v>
      </c>
      <c r="AT51" s="1046" t="s">
        <v>8049</v>
      </c>
      <c r="AU51" s="1046" t="s">
        <v>8050</v>
      </c>
      <c r="AV51" s="1046" t="str">
        <f t="shared" si="2"/>
        <v>2:37</v>
      </c>
      <c r="AW51" s="1100" t="s">
        <v>8051</v>
      </c>
    </row>
    <row r="52" ht="15.75" customHeight="1">
      <c r="A52" s="1132" t="s">
        <v>3835</v>
      </c>
      <c r="B52" s="1140" t="s">
        <v>6799</v>
      </c>
      <c r="C52" s="1038" t="s">
        <v>8052</v>
      </c>
      <c r="D52" s="1124" t="s">
        <v>8053</v>
      </c>
      <c r="E52" s="1078" t="s">
        <v>8054</v>
      </c>
      <c r="F52" s="1078" t="s">
        <v>657</v>
      </c>
      <c r="G52" s="1078" t="s">
        <v>8055</v>
      </c>
      <c r="H52" s="1079" t="s">
        <v>8056</v>
      </c>
      <c r="I52" s="1079" t="s">
        <v>8057</v>
      </c>
      <c r="J52" s="1081" t="s">
        <v>1777</v>
      </c>
      <c r="K52" s="1167" t="s">
        <v>5504</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7511</v>
      </c>
      <c r="Y52" s="1065" t="s">
        <v>4128</v>
      </c>
      <c r="Z52" s="1086" t="s">
        <v>777</v>
      </c>
      <c r="AA52" s="1086" t="s">
        <v>8067</v>
      </c>
      <c r="AB52" s="1125" t="s">
        <v>8068</v>
      </c>
      <c r="AC52" s="1086" t="s">
        <v>7021</v>
      </c>
      <c r="AD52" s="1078" t="s">
        <v>8069</v>
      </c>
      <c r="AE52" s="1078" t="s">
        <v>2673</v>
      </c>
      <c r="AF52" s="1087" t="s">
        <v>8070</v>
      </c>
      <c r="AG52" s="1087" t="s">
        <v>301</v>
      </c>
      <c r="AH52" s="1087" t="s">
        <v>8071</v>
      </c>
      <c r="AI52" s="1087" t="s">
        <v>4819</v>
      </c>
      <c r="AJ52" s="1087" t="s">
        <v>8072</v>
      </c>
      <c r="AK52" s="1087" t="s">
        <v>8073</v>
      </c>
      <c r="AL52" s="1087" t="s">
        <v>2289</v>
      </c>
      <c r="AM52" s="1089" t="s">
        <v>8074</v>
      </c>
      <c r="AN52" s="1089" t="s">
        <v>2569</v>
      </c>
      <c r="AO52" s="1089" t="s">
        <v>1774</v>
      </c>
      <c r="AP52" s="1089" t="s">
        <v>2508</v>
      </c>
      <c r="AQ52" s="1089" t="s">
        <v>344</v>
      </c>
      <c r="AR52" s="1089" t="s">
        <v>7831</v>
      </c>
      <c r="AS52" s="1089" t="s">
        <v>3777</v>
      </c>
      <c r="AT52" s="1081" t="s">
        <v>8075</v>
      </c>
      <c r="AU52" s="1074" t="s">
        <v>8076</v>
      </c>
      <c r="AV52" s="1046" t="str">
        <f t="shared" si="2"/>
        <v>4:14</v>
      </c>
      <c r="AW52" s="1120" t="s">
        <v>8077</v>
      </c>
    </row>
    <row r="53" ht="15.75" customHeight="1">
      <c r="A53" s="1056" t="s">
        <v>816</v>
      </c>
      <c r="B53" s="1131" t="s">
        <v>6834</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7130</v>
      </c>
      <c r="P53" s="1044" t="s">
        <v>5300</v>
      </c>
      <c r="Q53" s="1044" t="s">
        <v>8088</v>
      </c>
      <c r="R53" s="1043" t="s">
        <v>8089</v>
      </c>
      <c r="S53" s="1043" t="s">
        <v>7651</v>
      </c>
      <c r="T53" s="1043" t="s">
        <v>8090</v>
      </c>
      <c r="U53" s="1043" t="s">
        <v>8091</v>
      </c>
      <c r="V53" s="1043" t="s">
        <v>3246</v>
      </c>
      <c r="W53" s="1043" t="s">
        <v>8092</v>
      </c>
      <c r="X53" s="1043" t="s">
        <v>8093</v>
      </c>
      <c r="Y53" s="1043">
        <v>49.54</v>
      </c>
      <c r="Z53" s="1168" t="s">
        <v>6853</v>
      </c>
      <c r="AA53" s="1168" t="s">
        <v>498</v>
      </c>
      <c r="AB53" s="1044" t="s">
        <v>3003</v>
      </c>
      <c r="AC53" s="1043">
        <v>49.53</v>
      </c>
      <c r="AD53" s="1043" t="s">
        <v>1217</v>
      </c>
      <c r="AE53" s="1043">
        <v>48.87</v>
      </c>
      <c r="AF53" s="1043" t="s">
        <v>8094</v>
      </c>
      <c r="AG53" s="1043" t="s">
        <v>8095</v>
      </c>
      <c r="AH53" s="1043">
        <v>59.93</v>
      </c>
      <c r="AI53" s="1043" t="s">
        <v>8096</v>
      </c>
      <c r="AJ53" s="1168" t="s">
        <v>6858</v>
      </c>
      <c r="AK53" s="1043" t="s">
        <v>6876</v>
      </c>
      <c r="AL53" s="1043">
        <v>59.13</v>
      </c>
      <c r="AM53" s="1043" t="s">
        <v>8048</v>
      </c>
      <c r="AN53" s="1043">
        <v>57.86</v>
      </c>
      <c r="AO53" s="1043" t="s">
        <v>5570</v>
      </c>
      <c r="AP53" s="1043" t="s">
        <v>8097</v>
      </c>
      <c r="AQ53" s="1168" t="s">
        <v>6863</v>
      </c>
      <c r="AR53" s="1043" t="s">
        <v>4815</v>
      </c>
      <c r="AS53" s="1043">
        <v>47.67</v>
      </c>
      <c r="AT53" s="1081" t="s">
        <v>8098</v>
      </c>
      <c r="AU53" s="1074" t="s">
        <v>8099</v>
      </c>
      <c r="AV53" s="1074" t="s">
        <v>6418</v>
      </c>
      <c r="AW53" s="1142" t="s">
        <v>8100</v>
      </c>
    </row>
    <row r="54" ht="15.75" customHeight="1">
      <c r="A54" s="1036" t="s">
        <v>1856</v>
      </c>
      <c r="B54" s="1107" t="s">
        <v>6799</v>
      </c>
      <c r="C54" s="1046" t="s">
        <v>8101</v>
      </c>
      <c r="D54" s="1071" t="s">
        <v>8102</v>
      </c>
      <c r="E54" s="1046" t="s">
        <v>3906</v>
      </c>
      <c r="F54" s="1046" t="s">
        <v>8103</v>
      </c>
      <c r="G54" s="1046" t="s">
        <v>8104</v>
      </c>
      <c r="H54" s="1046" t="s">
        <v>8105</v>
      </c>
      <c r="I54" s="1046" t="s">
        <v>856</v>
      </c>
      <c r="J54" s="1046" t="s">
        <v>1644</v>
      </c>
      <c r="K54" s="1046" t="s">
        <v>592</v>
      </c>
      <c r="L54" s="1046" t="s">
        <v>1867</v>
      </c>
      <c r="M54" s="1046" t="s">
        <v>7456</v>
      </c>
      <c r="N54" s="1046" t="s">
        <v>3946</v>
      </c>
      <c r="O54" s="1046" t="s">
        <v>8106</v>
      </c>
      <c r="P54" s="1046" t="s">
        <v>1308</v>
      </c>
      <c r="Q54" s="1046" t="s">
        <v>8107</v>
      </c>
      <c r="R54" s="1046" t="s">
        <v>8108</v>
      </c>
      <c r="S54" s="1046" t="s">
        <v>8109</v>
      </c>
      <c r="T54" s="1046" t="s">
        <v>7541</v>
      </c>
      <c r="U54" s="1046" t="s">
        <v>8110</v>
      </c>
      <c r="V54" s="1046" t="s">
        <v>8111</v>
      </c>
      <c r="W54" s="1046" t="s">
        <v>8112</v>
      </c>
      <c r="X54" s="1046" t="s">
        <v>8043</v>
      </c>
      <c r="Y54" s="1046" t="s">
        <v>7121</v>
      </c>
      <c r="Z54" s="1046" t="s">
        <v>8113</v>
      </c>
      <c r="AA54" s="1046" t="s">
        <v>8114</v>
      </c>
      <c r="AB54" s="1046" t="s">
        <v>2648</v>
      </c>
      <c r="AC54" s="1046" t="s">
        <v>4504</v>
      </c>
      <c r="AD54" s="1046" t="s">
        <v>8115</v>
      </c>
      <c r="AE54" s="1046" t="s">
        <v>956</v>
      </c>
      <c r="AF54" s="1046" t="s">
        <v>8116</v>
      </c>
      <c r="AG54" s="1046" t="s">
        <v>8117</v>
      </c>
      <c r="AH54" s="1046" t="s">
        <v>1075</v>
      </c>
      <c r="AI54" s="1046" t="s">
        <v>8118</v>
      </c>
      <c r="AJ54" s="1046" t="s">
        <v>8119</v>
      </c>
      <c r="AK54" s="1046" t="s">
        <v>7144</v>
      </c>
      <c r="AL54" s="1046" t="s">
        <v>7676</v>
      </c>
      <c r="AM54" s="1046" t="s">
        <v>8120</v>
      </c>
      <c r="AN54" s="1046" t="s">
        <v>7604</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6771</v>
      </c>
      <c r="C55" s="1126" t="s">
        <v>7038</v>
      </c>
      <c r="D55" s="1071" t="s">
        <v>8128</v>
      </c>
      <c r="E55" s="1092" t="s">
        <v>5461</v>
      </c>
      <c r="F55" s="1092" t="s">
        <v>8129</v>
      </c>
      <c r="G55" s="1092" t="s">
        <v>8130</v>
      </c>
      <c r="H55" s="1080" t="s">
        <v>8131</v>
      </c>
      <c r="I55" s="1080" t="s">
        <v>8132</v>
      </c>
      <c r="J55" s="1082" t="s">
        <v>8133</v>
      </c>
      <c r="K55" s="1082" t="s">
        <v>1044</v>
      </c>
      <c r="L55" s="1082" t="s">
        <v>8134</v>
      </c>
      <c r="M55" s="1082" t="s">
        <v>8135</v>
      </c>
      <c r="N55" s="1082" t="s">
        <v>4839</v>
      </c>
      <c r="O55" s="1082" t="s">
        <v>8136</v>
      </c>
      <c r="P55" s="1082" t="s">
        <v>783</v>
      </c>
      <c r="Q55" s="1085" t="s">
        <v>8137</v>
      </c>
      <c r="R55" s="1085" t="s">
        <v>1439</v>
      </c>
      <c r="S55" s="1085" t="s">
        <v>3844</v>
      </c>
      <c r="T55" s="1085" t="s">
        <v>8138</v>
      </c>
      <c r="U55" s="1085" t="s">
        <v>7948</v>
      </c>
      <c r="V55" s="1085" t="s">
        <v>5065</v>
      </c>
      <c r="W55" s="1094" t="s">
        <v>8136</v>
      </c>
      <c r="X55" s="1094" t="s">
        <v>8139</v>
      </c>
      <c r="Y55" s="1094" t="s">
        <v>7620</v>
      </c>
      <c r="Z55" s="1094" t="s">
        <v>8140</v>
      </c>
      <c r="AA55" s="1094" t="s">
        <v>194</v>
      </c>
      <c r="AB55" s="1094" t="s">
        <v>1137</v>
      </c>
      <c r="AC55" s="1094" t="s">
        <v>8141</v>
      </c>
      <c r="AD55" s="1092" t="s">
        <v>7997</v>
      </c>
      <c r="AE55" s="1092" t="s">
        <v>4926</v>
      </c>
      <c r="AF55" s="1095" t="s">
        <v>8142</v>
      </c>
      <c r="AG55" s="1095" t="s">
        <v>8143</v>
      </c>
      <c r="AH55" s="1095" t="s">
        <v>829</v>
      </c>
      <c r="AI55" s="1095" t="s">
        <v>8144</v>
      </c>
      <c r="AJ55" s="1095" t="s">
        <v>8145</v>
      </c>
      <c r="AK55" s="1095" t="s">
        <v>8146</v>
      </c>
      <c r="AL55" s="1095" t="s">
        <v>2484</v>
      </c>
      <c r="AM55" s="1088" t="s">
        <v>8147</v>
      </c>
      <c r="AN55" s="1088" t="s">
        <v>8148</v>
      </c>
      <c r="AO55" s="1089" t="s">
        <v>8149</v>
      </c>
      <c r="AP55" s="1088" t="s">
        <v>8150</v>
      </c>
      <c r="AQ55" s="1088" t="s">
        <v>8151</v>
      </c>
      <c r="AR55" s="1088" t="s">
        <v>7331</v>
      </c>
      <c r="AS55" s="1088" t="s">
        <v>7415</v>
      </c>
      <c r="AT55" s="1082" t="s">
        <v>7255</v>
      </c>
      <c r="AU55" s="1074" t="s">
        <v>8152</v>
      </c>
      <c r="AV55" s="1046" t="str">
        <f t="shared" si="3"/>
        <v>0:37</v>
      </c>
      <c r="AW55" s="1118" t="s">
        <v>8153</v>
      </c>
    </row>
    <row r="56">
      <c r="A56" s="1132" t="s">
        <v>5645</v>
      </c>
      <c r="B56" s="1140" t="s">
        <v>6771</v>
      </c>
      <c r="C56" s="1045" t="s">
        <v>8154</v>
      </c>
      <c r="D56" s="1147" t="s">
        <v>8155</v>
      </c>
      <c r="E56" s="1065" t="s">
        <v>463</v>
      </c>
      <c r="F56" s="1065" t="s">
        <v>8156</v>
      </c>
      <c r="G56" s="1065" t="s">
        <v>8157</v>
      </c>
      <c r="H56" s="1065" t="s">
        <v>6794</v>
      </c>
      <c r="I56" s="1065" t="s">
        <v>708</v>
      </c>
      <c r="J56" s="1065" t="s">
        <v>3112</v>
      </c>
      <c r="K56" s="1065" t="s">
        <v>8158</v>
      </c>
      <c r="L56" s="1065" t="s">
        <v>1747</v>
      </c>
      <c r="M56" s="1065" t="s">
        <v>8159</v>
      </c>
      <c r="N56" s="1065" t="s">
        <v>7055</v>
      </c>
      <c r="O56" s="1065" t="s">
        <v>7005</v>
      </c>
      <c r="P56" s="1065" t="s">
        <v>546</v>
      </c>
      <c r="Q56" s="1065" t="s">
        <v>8160</v>
      </c>
      <c r="R56" s="1065" t="s">
        <v>8161</v>
      </c>
      <c r="S56" s="1065" t="s">
        <v>1106</v>
      </c>
      <c r="T56" s="1065" t="s">
        <v>6857</v>
      </c>
      <c r="U56" s="1065" t="s">
        <v>4851</v>
      </c>
      <c r="V56" s="1065" t="s">
        <v>8162</v>
      </c>
      <c r="W56" s="1065" t="s">
        <v>8163</v>
      </c>
      <c r="X56" s="1065" t="s">
        <v>8164</v>
      </c>
      <c r="Y56" s="1065" t="s">
        <v>8165</v>
      </c>
      <c r="Z56" s="1065" t="s">
        <v>8166</v>
      </c>
      <c r="AA56" s="1065" t="s">
        <v>4311</v>
      </c>
      <c r="AB56" s="1065" t="s">
        <v>717</v>
      </c>
      <c r="AC56" s="1065" t="s">
        <v>8167</v>
      </c>
      <c r="AD56" s="1065" t="s">
        <v>8168</v>
      </c>
      <c r="AE56" s="1065" t="s">
        <v>8169</v>
      </c>
      <c r="AF56" s="1065" t="s">
        <v>8170</v>
      </c>
      <c r="AG56" s="1065" t="s">
        <v>8171</v>
      </c>
      <c r="AH56" s="1065" t="s">
        <v>1747</v>
      </c>
      <c r="AI56" s="1065" t="s">
        <v>4134</v>
      </c>
      <c r="AJ56" s="1065" t="s">
        <v>8172</v>
      </c>
      <c r="AK56" s="1065" t="s">
        <v>8173</v>
      </c>
      <c r="AL56" s="1065" t="s">
        <v>6427</v>
      </c>
      <c r="AM56" s="1065" t="s">
        <v>7309</v>
      </c>
      <c r="AN56" s="1065" t="s">
        <v>1335</v>
      </c>
      <c r="AO56" s="1065" t="s">
        <v>8174</v>
      </c>
      <c r="AP56" s="1065" t="s">
        <v>8175</v>
      </c>
      <c r="AQ56" s="1065" t="s">
        <v>8151</v>
      </c>
      <c r="AR56" s="1065" t="s">
        <v>5289</v>
      </c>
      <c r="AS56" s="1065" t="s">
        <v>3628</v>
      </c>
      <c r="AT56" s="1065" t="s">
        <v>8176</v>
      </c>
      <c r="AU56" s="1045" t="s">
        <v>8177</v>
      </c>
      <c r="AV56" s="1046" t="str">
        <f t="shared" si="3"/>
        <v>4:21</v>
      </c>
      <c r="AW56" s="1137" t="s">
        <v>8178</v>
      </c>
    </row>
    <row r="57">
      <c r="A57" s="1056" t="s">
        <v>1813</v>
      </c>
      <c r="B57" s="1131" t="s">
        <v>6771</v>
      </c>
      <c r="C57" s="1038" t="s">
        <v>8179</v>
      </c>
      <c r="D57" s="1124" t="s">
        <v>8180</v>
      </c>
      <c r="E57" s="1078" t="s">
        <v>7583</v>
      </c>
      <c r="F57" s="1078" t="s">
        <v>8181</v>
      </c>
      <c r="G57" s="1078" t="s">
        <v>8182</v>
      </c>
      <c r="H57" s="1079" t="s">
        <v>8183</v>
      </c>
      <c r="I57" s="1079" t="s">
        <v>3767</v>
      </c>
      <c r="J57" s="1081" t="s">
        <v>2929</v>
      </c>
      <c r="K57" s="1081" t="s">
        <v>7234</v>
      </c>
      <c r="L57" s="1081"/>
      <c r="M57" s="1081" t="s">
        <v>8184</v>
      </c>
      <c r="N57" s="1081" t="s">
        <v>7494</v>
      </c>
      <c r="O57" s="1081" t="s">
        <v>6851</v>
      </c>
      <c r="P57" s="1081" t="s">
        <v>8185</v>
      </c>
      <c r="Q57" s="1083" t="s">
        <v>8186</v>
      </c>
      <c r="R57" s="1083" t="s">
        <v>7532</v>
      </c>
      <c r="S57" s="1083" t="s">
        <v>4629</v>
      </c>
      <c r="T57" s="1083" t="s">
        <v>8187</v>
      </c>
      <c r="U57" s="1083" t="s">
        <v>8188</v>
      </c>
      <c r="V57" s="1083" t="s">
        <v>7593</v>
      </c>
      <c r="W57" s="1086" t="s">
        <v>8189</v>
      </c>
      <c r="X57" s="1086" t="s">
        <v>5029</v>
      </c>
      <c r="Y57" s="1086" t="s">
        <v>3103</v>
      </c>
      <c r="Z57" s="1086" t="s">
        <v>7485</v>
      </c>
      <c r="AA57" s="1086" t="s">
        <v>5580</v>
      </c>
      <c r="AB57" s="1086" t="s">
        <v>2178</v>
      </c>
      <c r="AC57" s="1086" t="s">
        <v>2255</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1400</v>
      </c>
      <c r="AO57" s="1089" t="s">
        <v>7806</v>
      </c>
      <c r="AP57" s="1089" t="s">
        <v>8198</v>
      </c>
      <c r="AQ57" s="1089" t="s">
        <v>8199</v>
      </c>
      <c r="AR57" s="1089" t="s">
        <v>7677</v>
      </c>
      <c r="AS57" s="1089" t="s">
        <v>8200</v>
      </c>
      <c r="AT57" s="1081" t="s">
        <v>8201</v>
      </c>
      <c r="AU57" s="1074" t="s">
        <v>8202</v>
      </c>
      <c r="AV57" s="1046" t="str">
        <f t="shared" si="3"/>
        <v>4:12</v>
      </c>
      <c r="AW57" s="1118"/>
    </row>
    <row r="58">
      <c r="A58" s="1056" t="s">
        <v>2225</v>
      </c>
      <c r="B58" s="1131" t="s">
        <v>6771</v>
      </c>
      <c r="C58" s="1038" t="s">
        <v>7390</v>
      </c>
      <c r="D58" s="1161" t="s">
        <v>8203</v>
      </c>
      <c r="E58" s="1078" t="s">
        <v>8204</v>
      </c>
      <c r="F58" s="1078" t="s">
        <v>6969</v>
      </c>
      <c r="G58" s="1078" t="s">
        <v>8205</v>
      </c>
      <c r="H58" s="1078" t="s">
        <v>8206</v>
      </c>
      <c r="I58" s="1078" t="s">
        <v>5700</v>
      </c>
      <c r="J58" s="1081" t="s">
        <v>7100</v>
      </c>
      <c r="K58" s="1081" t="s">
        <v>8207</v>
      </c>
      <c r="L58" s="1081" t="s">
        <v>8208</v>
      </c>
      <c r="M58" s="1081" t="s">
        <v>8209</v>
      </c>
      <c r="N58" s="1081" t="s">
        <v>1373</v>
      </c>
      <c r="O58" s="1081" t="s">
        <v>8210</v>
      </c>
      <c r="P58" s="1081" t="s">
        <v>3445</v>
      </c>
      <c r="Q58" s="1083" t="s">
        <v>8211</v>
      </c>
      <c r="R58" s="1083" t="s">
        <v>2328</v>
      </c>
      <c r="S58" s="1083" t="s">
        <v>7944</v>
      </c>
      <c r="T58" s="1083" t="s">
        <v>8212</v>
      </c>
      <c r="U58" s="1083" t="s">
        <v>8213</v>
      </c>
      <c r="V58" s="1083" t="s">
        <v>5063</v>
      </c>
      <c r="W58" s="1086" t="s">
        <v>8214</v>
      </c>
      <c r="X58" s="1086" t="s">
        <v>191</v>
      </c>
      <c r="Y58" s="1086" t="s">
        <v>7925</v>
      </c>
      <c r="Z58" s="1086" t="s">
        <v>7352</v>
      </c>
      <c r="AA58" s="1045" t="s">
        <v>8215</v>
      </c>
      <c r="AB58" s="1086" t="s">
        <v>4629</v>
      </c>
      <c r="AC58" s="1086" t="s">
        <v>3133</v>
      </c>
      <c r="AD58" s="1078" t="s">
        <v>8216</v>
      </c>
      <c r="AE58" s="1078" t="s">
        <v>157</v>
      </c>
      <c r="AF58" s="1087" t="s">
        <v>8217</v>
      </c>
      <c r="AG58" s="1087" t="s">
        <v>8218</v>
      </c>
      <c r="AH58" s="1087" t="s">
        <v>8219</v>
      </c>
      <c r="AI58" s="1087" t="s">
        <v>7772</v>
      </c>
      <c r="AJ58" s="1087" t="s">
        <v>8000</v>
      </c>
      <c r="AK58" s="1087" t="s">
        <v>8220</v>
      </c>
      <c r="AL58" s="1087" t="s">
        <v>3496</v>
      </c>
      <c r="AM58" s="1089" t="s">
        <v>171</v>
      </c>
      <c r="AN58" s="1089" t="s">
        <v>2323</v>
      </c>
      <c r="AO58" s="1089" t="s">
        <v>3112</v>
      </c>
      <c r="AP58" s="1089" t="s">
        <v>7399</v>
      </c>
      <c r="AQ58" s="1089" t="s">
        <v>8173</v>
      </c>
      <c r="AR58" s="1089" t="s">
        <v>7033</v>
      </c>
      <c r="AS58" s="1089" t="s">
        <v>1178</v>
      </c>
      <c r="AT58" s="1081" t="s">
        <v>8221</v>
      </c>
      <c r="AU58" s="1074" t="s">
        <v>8222</v>
      </c>
      <c r="AV58" s="1046" t="str">
        <f t="shared" si="3"/>
        <v>3:30</v>
      </c>
      <c r="AW58" s="1118"/>
    </row>
    <row r="59" ht="15.75" customHeight="1">
      <c r="A59" s="1134" t="s">
        <v>8223</v>
      </c>
      <c r="B59" s="1037" t="s">
        <v>6771</v>
      </c>
      <c r="C59" s="1126" t="s">
        <v>8224</v>
      </c>
      <c r="D59" s="1071" t="s">
        <v>8225</v>
      </c>
      <c r="E59" s="1092" t="s">
        <v>8226</v>
      </c>
      <c r="F59" s="1092" t="s">
        <v>8227</v>
      </c>
      <c r="G59" s="1092" t="s">
        <v>8228</v>
      </c>
      <c r="H59" s="1080" t="s">
        <v>5348</v>
      </c>
      <c r="I59" s="1080" t="s">
        <v>3175</v>
      </c>
      <c r="J59" s="1082" t="s">
        <v>8229</v>
      </c>
      <c r="K59" s="1082" t="s">
        <v>8230</v>
      </c>
      <c r="L59" s="1082" t="s">
        <v>1867</v>
      </c>
      <c r="M59" s="1082" t="s">
        <v>7661</v>
      </c>
      <c r="N59" s="1082" t="s">
        <v>7411</v>
      </c>
      <c r="O59" s="1082" t="s">
        <v>8231</v>
      </c>
      <c r="P59" s="1082" t="s">
        <v>1452</v>
      </c>
      <c r="Q59" s="1085" t="s">
        <v>699</v>
      </c>
      <c r="R59" s="1085" t="s">
        <v>4223</v>
      </c>
      <c r="S59" s="1085" t="s">
        <v>8232</v>
      </c>
      <c r="T59" s="1085" t="s">
        <v>5646</v>
      </c>
      <c r="U59" s="1085" t="s">
        <v>8233</v>
      </c>
      <c r="V59" s="1085" t="s">
        <v>5065</v>
      </c>
      <c r="W59" s="1094" t="s">
        <v>8234</v>
      </c>
      <c r="X59" s="1094" t="s">
        <v>8235</v>
      </c>
      <c r="Y59" s="1094" t="s">
        <v>1147</v>
      </c>
      <c r="Z59" s="1094" t="s">
        <v>8236</v>
      </c>
      <c r="AA59" s="1094" t="s">
        <v>7542</v>
      </c>
      <c r="AB59" s="1094" t="s">
        <v>8237</v>
      </c>
      <c r="AC59" s="1094" t="s">
        <v>2317</v>
      </c>
      <c r="AD59" s="1092" t="s">
        <v>8238</v>
      </c>
      <c r="AE59" s="1092" t="s">
        <v>5808</v>
      </c>
      <c r="AF59" s="1095" t="s">
        <v>8239</v>
      </c>
      <c r="AG59" s="1095" t="s">
        <v>8146</v>
      </c>
      <c r="AH59" s="1095" t="s">
        <v>8240</v>
      </c>
      <c r="AI59" s="1095" t="s">
        <v>8241</v>
      </c>
      <c r="AJ59" s="1095" t="s">
        <v>8242</v>
      </c>
      <c r="AK59" s="1095" t="s">
        <v>403</v>
      </c>
      <c r="AL59" s="1095" t="s">
        <v>3422</v>
      </c>
      <c r="AM59" s="1088" t="s">
        <v>7845</v>
      </c>
      <c r="AN59" s="1088" t="s">
        <v>3086</v>
      </c>
      <c r="AO59" s="1089" t="s">
        <v>2987</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6771</v>
      </c>
      <c r="C60" s="1046" t="s">
        <v>8250</v>
      </c>
      <c r="D60" s="1071" t="s">
        <v>8251</v>
      </c>
      <c r="E60" s="1046" t="s">
        <v>8252</v>
      </c>
      <c r="F60" s="1046" t="s">
        <v>8253</v>
      </c>
      <c r="G60" s="1046" t="s">
        <v>8254</v>
      </c>
      <c r="H60" s="1046" t="s">
        <v>8255</v>
      </c>
      <c r="I60" s="1046" t="s">
        <v>8256</v>
      </c>
      <c r="J60" s="1046" t="s">
        <v>7299</v>
      </c>
      <c r="K60" s="1046" t="s">
        <v>3844</v>
      </c>
      <c r="L60" s="1046" t="s">
        <v>4068</v>
      </c>
      <c r="M60" s="1046" t="s">
        <v>7947</v>
      </c>
      <c r="N60" s="1046" t="s">
        <v>4740</v>
      </c>
      <c r="O60" s="1046" t="s">
        <v>8257</v>
      </c>
      <c r="P60" s="1046" t="s">
        <v>8258</v>
      </c>
      <c r="Q60" s="1046" t="s">
        <v>8259</v>
      </c>
      <c r="R60" s="1046" t="s">
        <v>647</v>
      </c>
      <c r="S60" s="1046" t="s">
        <v>7373</v>
      </c>
      <c r="T60" s="1046" t="s">
        <v>302</v>
      </c>
      <c r="U60" s="1046" t="s">
        <v>1200</v>
      </c>
      <c r="V60" s="1046" t="s">
        <v>241</v>
      </c>
      <c r="W60" s="1046" t="s">
        <v>8260</v>
      </c>
      <c r="X60" s="1046" t="s">
        <v>7645</v>
      </c>
      <c r="Y60" s="1046" t="s">
        <v>1467</v>
      </c>
      <c r="Z60" s="1046" t="s">
        <v>8261</v>
      </c>
      <c r="AA60" s="1046" t="s">
        <v>7411</v>
      </c>
      <c r="AB60" s="1046" t="s">
        <v>8262</v>
      </c>
      <c r="AC60" s="1046" t="s">
        <v>3117</v>
      </c>
      <c r="AD60" s="1046" t="s">
        <v>8263</v>
      </c>
      <c r="AE60" s="1046" t="s">
        <v>546</v>
      </c>
      <c r="AF60" s="1046" t="s">
        <v>8264</v>
      </c>
      <c r="AG60" s="1046" t="s">
        <v>8265</v>
      </c>
      <c r="AH60" s="1046" t="s">
        <v>2581</v>
      </c>
      <c r="AI60" s="1046" t="s">
        <v>8266</v>
      </c>
      <c r="AJ60" s="1046" t="s">
        <v>8267</v>
      </c>
      <c r="AK60" s="1046" t="s">
        <v>3362</v>
      </c>
      <c r="AL60" s="1046" t="s">
        <v>8268</v>
      </c>
      <c r="AM60" s="1046" t="s">
        <v>650</v>
      </c>
      <c r="AN60" s="1046" t="s">
        <v>6919</v>
      </c>
      <c r="AO60" s="1046" t="s">
        <v>7123</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6799</v>
      </c>
      <c r="C61" s="1126" t="s">
        <v>8277</v>
      </c>
      <c r="D61" s="1071" t="s">
        <v>8278</v>
      </c>
      <c r="E61" s="1078" t="s">
        <v>8279</v>
      </c>
      <c r="F61" s="1092" t="s">
        <v>8280</v>
      </c>
      <c r="G61" s="1092" t="s">
        <v>8281</v>
      </c>
      <c r="H61" s="1080" t="s">
        <v>8282</v>
      </c>
      <c r="I61" s="1080" t="s">
        <v>8283</v>
      </c>
      <c r="J61" s="1082" t="s">
        <v>8284</v>
      </c>
      <c r="K61" s="1082" t="s">
        <v>3185</v>
      </c>
      <c r="L61" s="1082" t="s">
        <v>8285</v>
      </c>
      <c r="M61" s="1082" t="s">
        <v>8286</v>
      </c>
      <c r="N61" s="1082" t="s">
        <v>8287</v>
      </c>
      <c r="O61" s="1082" t="s">
        <v>8288</v>
      </c>
      <c r="P61" s="1082" t="s">
        <v>7630</v>
      </c>
      <c r="Q61" s="1085" t="s">
        <v>8289</v>
      </c>
      <c r="R61" s="1085" t="s">
        <v>8290</v>
      </c>
      <c r="S61" s="1085" t="s">
        <v>8291</v>
      </c>
      <c r="T61" s="1085" t="s">
        <v>8292</v>
      </c>
      <c r="U61" s="1085" t="s">
        <v>7547</v>
      </c>
      <c r="V61" s="1085" t="s">
        <v>2362</v>
      </c>
      <c r="W61" s="1094" t="s">
        <v>8293</v>
      </c>
      <c r="X61" s="1094" t="s">
        <v>7645</v>
      </c>
      <c r="Y61" s="1094" t="s">
        <v>3529</v>
      </c>
      <c r="Z61" s="1094" t="s">
        <v>5697</v>
      </c>
      <c r="AA61" s="1094" t="s">
        <v>4570</v>
      </c>
      <c r="AB61" s="1094" t="s">
        <v>6963</v>
      </c>
      <c r="AC61" s="1094" t="s">
        <v>455</v>
      </c>
      <c r="AD61" s="1092" t="s">
        <v>8294</v>
      </c>
      <c r="AE61" s="1092" t="s">
        <v>7974</v>
      </c>
      <c r="AF61" s="1095" t="s">
        <v>8295</v>
      </c>
      <c r="AG61" s="1095" t="s">
        <v>2066</v>
      </c>
      <c r="AH61" s="1095" t="s">
        <v>4756</v>
      </c>
      <c r="AI61" s="1095" t="s">
        <v>8296</v>
      </c>
      <c r="AJ61" s="1095" t="s">
        <v>8297</v>
      </c>
      <c r="AK61" s="1095" t="s">
        <v>7426</v>
      </c>
      <c r="AL61" s="1095" t="s">
        <v>3139</v>
      </c>
      <c r="AM61" s="1088" t="s">
        <v>8298</v>
      </c>
      <c r="AN61" s="1088" t="s">
        <v>8045</v>
      </c>
      <c r="AO61" s="1088" t="s">
        <v>1953</v>
      </c>
      <c r="AP61" s="1088" t="s">
        <v>8299</v>
      </c>
      <c r="AQ61" s="1088" t="s">
        <v>1353</v>
      </c>
      <c r="AR61" s="1088" t="s">
        <v>6852</v>
      </c>
      <c r="AS61" s="1088" t="s">
        <v>3861</v>
      </c>
      <c r="AT61" s="1082" t="s">
        <v>8300</v>
      </c>
      <c r="AU61" s="1096" t="s">
        <v>8301</v>
      </c>
      <c r="AV61" s="1046" t="str">
        <f t="shared" si="3"/>
        <v>2:58</v>
      </c>
      <c r="AW61" s="1118" t="s">
        <v>8302</v>
      </c>
    </row>
    <row r="62" ht="15.75" customHeight="1">
      <c r="A62" s="1056" t="s">
        <v>2930</v>
      </c>
      <c r="B62" s="1143" t="s">
        <v>6771</v>
      </c>
      <c r="C62" s="1170" t="s">
        <v>7317</v>
      </c>
      <c r="D62" s="1078" t="s">
        <v>8303</v>
      </c>
      <c r="E62" s="1078" t="s">
        <v>199</v>
      </c>
      <c r="F62" s="1078" t="s">
        <v>8304</v>
      </c>
      <c r="G62" s="1078" t="s">
        <v>7032</v>
      </c>
      <c r="H62" s="1079" t="s">
        <v>8305</v>
      </c>
      <c r="I62" s="1079" t="s">
        <v>8306</v>
      </c>
      <c r="J62" s="1081" t="s">
        <v>8307</v>
      </c>
      <c r="K62" s="1081" t="s">
        <v>8308</v>
      </c>
      <c r="L62" s="1081" t="s">
        <v>3735</v>
      </c>
      <c r="M62" s="1081" t="s">
        <v>8309</v>
      </c>
      <c r="N62" s="1171" t="s">
        <v>8310</v>
      </c>
      <c r="O62" s="1081" t="s">
        <v>2894</v>
      </c>
      <c r="P62" s="1081" t="s">
        <v>3795</v>
      </c>
      <c r="Q62" s="1083" t="s">
        <v>8311</v>
      </c>
      <c r="R62" s="1083" t="s">
        <v>1177</v>
      </c>
      <c r="S62" s="1083" t="s">
        <v>8312</v>
      </c>
      <c r="T62" s="1083" t="s">
        <v>8313</v>
      </c>
      <c r="U62" s="1083" t="s">
        <v>347</v>
      </c>
      <c r="V62" s="1083" t="s">
        <v>8314</v>
      </c>
      <c r="W62" s="1086" t="s">
        <v>8315</v>
      </c>
      <c r="X62" s="1086" t="s">
        <v>8316</v>
      </c>
      <c r="Y62" s="1086" t="s">
        <v>2787</v>
      </c>
      <c r="Z62" s="1086" t="s">
        <v>8317</v>
      </c>
      <c r="AA62" s="1086" t="s">
        <v>4825</v>
      </c>
      <c r="AB62" s="1086" t="s">
        <v>6963</v>
      </c>
      <c r="AC62" s="1086" t="s">
        <v>258</v>
      </c>
      <c r="AD62" s="1078" t="s">
        <v>8318</v>
      </c>
      <c r="AE62" s="1078" t="s">
        <v>4070</v>
      </c>
      <c r="AF62" s="1087" t="s">
        <v>8319</v>
      </c>
      <c r="AG62" s="1087" t="s">
        <v>8296</v>
      </c>
      <c r="AH62" s="1087" t="s">
        <v>8320</v>
      </c>
      <c r="AI62" s="1087" t="s">
        <v>8321</v>
      </c>
      <c r="AJ62" s="1087" t="s">
        <v>8322</v>
      </c>
      <c r="AK62" s="1172" t="s">
        <v>7698</v>
      </c>
      <c r="AL62" s="1087" t="s">
        <v>8323</v>
      </c>
      <c r="AM62" s="1089" t="s">
        <v>8324</v>
      </c>
      <c r="AN62" s="1089" t="s">
        <v>8325</v>
      </c>
      <c r="AO62" s="1089" t="s">
        <v>5024</v>
      </c>
      <c r="AP62" s="1089" t="s">
        <v>8326</v>
      </c>
      <c r="AQ62" s="1065" t="s">
        <v>3537</v>
      </c>
      <c r="AR62" s="1173" t="s">
        <v>8149</v>
      </c>
      <c r="AS62" s="1089" t="s">
        <v>8327</v>
      </c>
      <c r="AT62" s="1081" t="s">
        <v>8328</v>
      </c>
      <c r="AU62" s="1074" t="s">
        <v>8329</v>
      </c>
      <c r="AV62" s="1046" t="str">
        <f t="shared" si="3"/>
        <v>3:17</v>
      </c>
      <c r="AW62" s="1120" t="s">
        <v>8330</v>
      </c>
    </row>
    <row r="63" ht="15.75" customHeight="1">
      <c r="A63" s="1036" t="s">
        <v>5555</v>
      </c>
      <c r="B63" s="1107" t="s">
        <v>6799</v>
      </c>
      <c r="C63" s="1046" t="s">
        <v>7447</v>
      </c>
      <c r="D63" s="1071" t="s">
        <v>8331</v>
      </c>
      <c r="E63" s="1046" t="s">
        <v>8332</v>
      </c>
      <c r="F63" s="1046" t="s">
        <v>8333</v>
      </c>
      <c r="G63" s="1046" t="s">
        <v>8334</v>
      </c>
      <c r="H63" s="1046" t="s">
        <v>8335</v>
      </c>
      <c r="I63" s="1046" t="s">
        <v>8336</v>
      </c>
      <c r="J63" s="1046" t="s">
        <v>6826</v>
      </c>
      <c r="K63" s="1046" t="s">
        <v>7876</v>
      </c>
      <c r="L63" s="1046" t="s">
        <v>8337</v>
      </c>
      <c r="M63" s="1046" t="s">
        <v>1978</v>
      </c>
      <c r="N63" s="1046" t="s">
        <v>8338</v>
      </c>
      <c r="O63" s="1046" t="s">
        <v>8339</v>
      </c>
      <c r="P63" s="1046" t="s">
        <v>352</v>
      </c>
      <c r="Q63" s="1046" t="s">
        <v>8340</v>
      </c>
      <c r="R63" s="1046" t="s">
        <v>965</v>
      </c>
      <c r="S63" s="1046" t="s">
        <v>4767</v>
      </c>
      <c r="T63" s="1046" t="s">
        <v>5646</v>
      </c>
      <c r="U63" s="1046" t="s">
        <v>4855</v>
      </c>
      <c r="V63" s="1046" t="s">
        <v>6333</v>
      </c>
      <c r="W63" s="1046" t="s">
        <v>8341</v>
      </c>
      <c r="X63" s="1046" t="s">
        <v>8342</v>
      </c>
      <c r="Y63" s="1046" t="s">
        <v>554</v>
      </c>
      <c r="Z63" s="1046" t="s">
        <v>8343</v>
      </c>
      <c r="AA63" s="1046" t="s">
        <v>667</v>
      </c>
      <c r="AB63" s="1046" t="s">
        <v>8344</v>
      </c>
      <c r="AC63" s="1046" t="s">
        <v>8345</v>
      </c>
      <c r="AD63" s="1046" t="s">
        <v>8346</v>
      </c>
      <c r="AE63" s="1046" t="s">
        <v>4396</v>
      </c>
      <c r="AF63" s="1046" t="s">
        <v>8347</v>
      </c>
      <c r="AG63" s="1046" t="s">
        <v>7645</v>
      </c>
      <c r="AH63" s="1046" t="s">
        <v>6159</v>
      </c>
      <c r="AI63" s="1046" t="s">
        <v>8118</v>
      </c>
      <c r="AJ63" s="1046" t="s">
        <v>8348</v>
      </c>
      <c r="AK63" s="1046" t="s">
        <v>8349</v>
      </c>
      <c r="AL63" s="1046" t="s">
        <v>3025</v>
      </c>
      <c r="AM63" s="1046" t="s">
        <v>7748</v>
      </c>
      <c r="AN63" s="1046" t="s">
        <v>3139</v>
      </c>
      <c r="AO63" s="1046" t="s">
        <v>3185</v>
      </c>
      <c r="AP63" s="1046" t="s">
        <v>4017</v>
      </c>
      <c r="AQ63" s="1046" t="s">
        <v>8350</v>
      </c>
      <c r="AR63" s="1046" t="s">
        <v>8351</v>
      </c>
      <c r="AS63" s="1046" t="s">
        <v>8352</v>
      </c>
      <c r="AT63" s="1046" t="s">
        <v>7760</v>
      </c>
      <c r="AU63" s="1046" t="s">
        <v>8353</v>
      </c>
      <c r="AV63" s="1046" t="str">
        <f t="shared" si="3"/>
        <v>3:10</v>
      </c>
      <c r="AW63" s="1100" t="s">
        <v>8354</v>
      </c>
    </row>
    <row r="64" ht="15.75" customHeight="1">
      <c r="A64" s="1091" t="s">
        <v>4005</v>
      </c>
      <c r="B64" s="1150" t="s">
        <v>6834</v>
      </c>
      <c r="C64" s="1038" t="s">
        <v>8355</v>
      </c>
      <c r="D64" s="1077" t="s">
        <v>8356</v>
      </c>
      <c r="E64" s="1092" t="s">
        <v>7323</v>
      </c>
      <c r="F64" s="1078" t="s">
        <v>8357</v>
      </c>
      <c r="G64" s="1092" t="s">
        <v>8358</v>
      </c>
      <c r="H64" s="1080" t="s">
        <v>7242</v>
      </c>
      <c r="I64" s="1080" t="s">
        <v>103</v>
      </c>
      <c r="J64" s="1082" t="s">
        <v>7033</v>
      </c>
      <c r="K64" s="1082" t="s">
        <v>2764</v>
      </c>
      <c r="L64" s="1082" t="s">
        <v>8359</v>
      </c>
      <c r="M64" s="1081" t="s">
        <v>7327</v>
      </c>
      <c r="N64" s="1081" t="s">
        <v>3721</v>
      </c>
      <c r="O64" s="1081" t="s">
        <v>8189</v>
      </c>
      <c r="P64" s="1082" t="s">
        <v>7021</v>
      </c>
      <c r="Q64" s="1083" t="s">
        <v>8360</v>
      </c>
      <c r="R64" s="1085" t="s">
        <v>8361</v>
      </c>
      <c r="S64" s="1083" t="s">
        <v>8362</v>
      </c>
      <c r="T64" s="1085" t="s">
        <v>7636</v>
      </c>
      <c r="U64" s="1085" t="s">
        <v>8363</v>
      </c>
      <c r="V64" s="1085" t="s">
        <v>890</v>
      </c>
      <c r="W64" s="1094" t="s">
        <v>8364</v>
      </c>
      <c r="X64" s="1086" t="s">
        <v>8365</v>
      </c>
      <c r="Y64" s="1174" t="s">
        <v>5082</v>
      </c>
      <c r="Z64" s="1086" t="s">
        <v>8366</v>
      </c>
      <c r="AA64" s="1086" t="s">
        <v>8367</v>
      </c>
      <c r="AB64" s="1086" t="s">
        <v>8368</v>
      </c>
      <c r="AC64" s="1174" t="s">
        <v>5607</v>
      </c>
      <c r="AD64" s="1092" t="s">
        <v>8369</v>
      </c>
      <c r="AE64" s="1078" t="s">
        <v>1009</v>
      </c>
      <c r="AF64" s="1128" t="str">
        <f>HYPERLINK("https://www.youtube.com/watch?v=T9zbmFd23uk","2:38.85")</f>
        <v>2:38.85</v>
      </c>
      <c r="AG64" s="1087" t="s">
        <v>239</v>
      </c>
      <c r="AH64" s="1095" t="s">
        <v>743</v>
      </c>
      <c r="AI64" s="1095" t="s">
        <v>4500</v>
      </c>
      <c r="AJ64" s="1087" t="s">
        <v>8370</v>
      </c>
      <c r="AK64" s="1087" t="s">
        <v>7161</v>
      </c>
      <c r="AL64" s="1087" t="s">
        <v>4096</v>
      </c>
      <c r="AM64" s="1089" t="s">
        <v>5212</v>
      </c>
      <c r="AN64" s="1089" t="s">
        <v>8371</v>
      </c>
      <c r="AO64" s="1089" t="s">
        <v>7520</v>
      </c>
      <c r="AP64" s="1088" t="s">
        <v>3182</v>
      </c>
      <c r="AQ64" s="1089" t="s">
        <v>7753</v>
      </c>
      <c r="AR64" s="1089" t="s">
        <v>8372</v>
      </c>
      <c r="AS64" s="1089" t="s">
        <v>8373</v>
      </c>
      <c r="AT64" s="1082" t="s">
        <v>8374</v>
      </c>
      <c r="AU64" s="1074" t="s">
        <v>8375</v>
      </c>
      <c r="AV64" s="1046" t="str">
        <f t="shared" si="3"/>
        <v>3:51</v>
      </c>
      <c r="AW64" s="1120" t="s">
        <v>5635</v>
      </c>
    </row>
    <row r="65">
      <c r="A65" s="1132" t="s">
        <v>4075</v>
      </c>
      <c r="B65" s="1140" t="s">
        <v>6799</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6534</v>
      </c>
      <c r="R65" s="1045" t="s">
        <v>8388</v>
      </c>
      <c r="S65" s="1045" t="s">
        <v>8139</v>
      </c>
      <c r="T65" s="1045" t="s">
        <v>8389</v>
      </c>
      <c r="U65" s="1045" t="s">
        <v>8390</v>
      </c>
      <c r="V65" s="1045" t="s">
        <v>8391</v>
      </c>
      <c r="W65" s="1045" t="s">
        <v>4938</v>
      </c>
      <c r="X65" s="1045" t="s">
        <v>8392</v>
      </c>
      <c r="Y65" s="1045" t="s">
        <v>5700</v>
      </c>
      <c r="Z65" s="1045" t="s">
        <v>370</v>
      </c>
      <c r="AA65" s="1046" t="s">
        <v>8139</v>
      </c>
      <c r="AB65" s="1045" t="s">
        <v>8393</v>
      </c>
      <c r="AC65" s="1045" t="s">
        <v>5607</v>
      </c>
      <c r="AD65" s="1045" t="s">
        <v>8394</v>
      </c>
      <c r="AE65" s="1045" t="s">
        <v>1078</v>
      </c>
      <c r="AF65" s="1045" t="s">
        <v>6406</v>
      </c>
      <c r="AG65" s="1045" t="s">
        <v>8395</v>
      </c>
      <c r="AH65" s="1045" t="s">
        <v>1162</v>
      </c>
      <c r="AI65" s="1045" t="s">
        <v>193</v>
      </c>
      <c r="AJ65" s="1045" t="s">
        <v>2619</v>
      </c>
      <c r="AK65" s="1045" t="s">
        <v>8396</v>
      </c>
      <c r="AL65" s="1045" t="s">
        <v>4667</v>
      </c>
      <c r="AM65" s="1045" t="s">
        <v>2066</v>
      </c>
      <c r="AN65" s="1045" t="s">
        <v>8397</v>
      </c>
      <c r="AO65" s="1045" t="s">
        <v>2442</v>
      </c>
      <c r="AP65" s="1045" t="s">
        <v>8398</v>
      </c>
      <c r="AQ65" s="1045" t="s">
        <v>5406</v>
      </c>
      <c r="AR65" s="1045" t="s">
        <v>8085</v>
      </c>
      <c r="AS65" s="1045" t="s">
        <v>7468</v>
      </c>
      <c r="AT65" s="1045" t="s">
        <v>8399</v>
      </c>
      <c r="AU65" s="1045" t="s">
        <v>8400</v>
      </c>
      <c r="AV65" s="1046" t="str">
        <f t="shared" si="3"/>
        <v>3:48</v>
      </c>
      <c r="AW65" s="1100"/>
    </row>
    <row r="66" ht="15.75" customHeight="1">
      <c r="A66" s="1036" t="s">
        <v>8401</v>
      </c>
      <c r="B66" s="1037" t="s">
        <v>6771</v>
      </c>
      <c r="C66" s="1046" t="s">
        <v>8402</v>
      </c>
      <c r="D66" s="1071" t="s">
        <v>8403</v>
      </c>
      <c r="E66" s="1046" t="s">
        <v>7449</v>
      </c>
      <c r="F66" s="1046" t="s">
        <v>8404</v>
      </c>
      <c r="G66" s="1046" t="s">
        <v>8072</v>
      </c>
      <c r="H66" s="1046" t="s">
        <v>8405</v>
      </c>
      <c r="I66" s="1046" t="s">
        <v>4355</v>
      </c>
      <c r="J66" s="1046" t="s">
        <v>8406</v>
      </c>
      <c r="K66" s="1046" t="s">
        <v>8407</v>
      </c>
      <c r="L66" s="1046" t="s">
        <v>7355</v>
      </c>
      <c r="M66" s="1046" t="s">
        <v>2831</v>
      </c>
      <c r="N66" s="1046" t="s">
        <v>8408</v>
      </c>
      <c r="O66" s="1046" t="s">
        <v>8409</v>
      </c>
      <c r="P66" s="1046" t="s">
        <v>7458</v>
      </c>
      <c r="Q66" s="1046" t="s">
        <v>1987</v>
      </c>
      <c r="R66" s="1046" t="s">
        <v>8410</v>
      </c>
      <c r="S66" s="1046" t="s">
        <v>7751</v>
      </c>
      <c r="T66" s="1046" t="s">
        <v>5229</v>
      </c>
      <c r="U66" s="1046" t="s">
        <v>8411</v>
      </c>
      <c r="V66" s="1046" t="s">
        <v>8412</v>
      </c>
      <c r="W66" s="1046" t="s">
        <v>5423</v>
      </c>
      <c r="X66" s="1046" t="s">
        <v>8413</v>
      </c>
      <c r="Y66" s="1046" t="s">
        <v>1009</v>
      </c>
      <c r="Z66" s="1046" t="s">
        <v>8236</v>
      </c>
      <c r="AA66" s="1094" t="s">
        <v>1733</v>
      </c>
      <c r="AB66" s="1046" t="s">
        <v>8414</v>
      </c>
      <c r="AC66" s="1046" t="s">
        <v>799</v>
      </c>
      <c r="AD66" s="1046" t="s">
        <v>8415</v>
      </c>
      <c r="AE66" s="1046" t="s">
        <v>799</v>
      </c>
      <c r="AF66" s="1046" t="s">
        <v>8416</v>
      </c>
      <c r="AG66" s="1046" t="s">
        <v>7999</v>
      </c>
      <c r="AH66" s="1046" t="s">
        <v>8417</v>
      </c>
      <c r="AI66" s="1046" t="s">
        <v>8418</v>
      </c>
      <c r="AJ66" s="1046" t="s">
        <v>8419</v>
      </c>
      <c r="AK66" s="1046" t="s">
        <v>8420</v>
      </c>
      <c r="AL66" s="1046" t="s">
        <v>7890</v>
      </c>
      <c r="AM66" s="1046" t="s">
        <v>961</v>
      </c>
      <c r="AN66" s="1046" t="s">
        <v>2126</v>
      </c>
      <c r="AO66" s="1046" t="s">
        <v>8421</v>
      </c>
      <c r="AP66" s="1046" t="s">
        <v>8422</v>
      </c>
      <c r="AQ66" s="1046" t="s">
        <v>8423</v>
      </c>
      <c r="AR66" s="1046" t="s">
        <v>8424</v>
      </c>
      <c r="AS66" s="1046" t="s">
        <v>7190</v>
      </c>
      <c r="AT66" s="1046" t="s">
        <v>7310</v>
      </c>
      <c r="AU66" s="1046" t="s">
        <v>8425</v>
      </c>
      <c r="AV66" s="1046" t="str">
        <f t="shared" si="3"/>
        <v>3:40</v>
      </c>
      <c r="AW66" s="1055" t="s">
        <v>8426</v>
      </c>
    </row>
    <row r="67" ht="15.75" customHeight="1">
      <c r="A67" s="1056" t="s">
        <v>3290</v>
      </c>
      <c r="B67" s="1131" t="s">
        <v>6771</v>
      </c>
      <c r="C67" s="1038" t="s">
        <v>7138</v>
      </c>
      <c r="D67" s="1161" t="s">
        <v>8427</v>
      </c>
      <c r="E67" s="1078" t="s">
        <v>2535</v>
      </c>
      <c r="F67" s="1078" t="s">
        <v>7482</v>
      </c>
      <c r="G67" s="1078" t="s">
        <v>8428</v>
      </c>
      <c r="H67" s="1065" t="s">
        <v>8429</v>
      </c>
      <c r="I67" s="1079" t="s">
        <v>8256</v>
      </c>
      <c r="J67" s="1081" t="s">
        <v>8430</v>
      </c>
      <c r="K67" s="1081" t="s">
        <v>4344</v>
      </c>
      <c r="L67" s="1081" t="s">
        <v>5777</v>
      </c>
      <c r="M67" s="1081" t="s">
        <v>4030</v>
      </c>
      <c r="N67" s="1081" t="s">
        <v>8431</v>
      </c>
      <c r="O67" s="1081" t="s">
        <v>8432</v>
      </c>
      <c r="P67" s="1081" t="s">
        <v>8433</v>
      </c>
      <c r="Q67" s="1083" t="s">
        <v>8434</v>
      </c>
      <c r="R67" s="1083" t="s">
        <v>6916</v>
      </c>
      <c r="S67" s="1083" t="s">
        <v>1530</v>
      </c>
      <c r="T67" s="1083" t="s">
        <v>404</v>
      </c>
      <c r="U67" s="1083" t="s">
        <v>642</v>
      </c>
      <c r="V67" s="1083" t="s">
        <v>7843</v>
      </c>
      <c r="W67" s="1086" t="s">
        <v>8435</v>
      </c>
      <c r="X67" s="1086" t="s">
        <v>488</v>
      </c>
      <c r="Y67" s="1086" t="s">
        <v>8436</v>
      </c>
      <c r="Z67" s="1086" t="s">
        <v>7414</v>
      </c>
      <c r="AA67" s="1045" t="s">
        <v>8437</v>
      </c>
      <c r="AB67" s="1086" t="s">
        <v>8438</v>
      </c>
      <c r="AC67" s="1086" t="s">
        <v>8132</v>
      </c>
      <c r="AD67" s="1078" t="s">
        <v>8439</v>
      </c>
      <c r="AE67" s="1078" t="s">
        <v>8258</v>
      </c>
      <c r="AF67" s="1087" t="s">
        <v>6910</v>
      </c>
      <c r="AG67" s="1087" t="s">
        <v>3880</v>
      </c>
      <c r="AH67" s="1087" t="s">
        <v>8440</v>
      </c>
      <c r="AI67" s="1087" t="s">
        <v>8441</v>
      </c>
      <c r="AJ67" s="1087" t="s">
        <v>8442</v>
      </c>
      <c r="AK67" s="1087" t="s">
        <v>8443</v>
      </c>
      <c r="AL67" s="1087" t="s">
        <v>4066</v>
      </c>
      <c r="AM67" s="1089" t="s">
        <v>8444</v>
      </c>
      <c r="AN67" s="1089" t="s">
        <v>3548</v>
      </c>
      <c r="AO67" s="1089" t="s">
        <v>7079</v>
      </c>
      <c r="AP67" s="1089" t="s">
        <v>8445</v>
      </c>
      <c r="AQ67" s="1089" t="s">
        <v>3050</v>
      </c>
      <c r="AR67" s="1089" t="s">
        <v>8446</v>
      </c>
      <c r="AS67" s="1089" t="s">
        <v>3861</v>
      </c>
      <c r="AT67" s="1081" t="s">
        <v>8447</v>
      </c>
      <c r="AU67" s="1074" t="s">
        <v>8448</v>
      </c>
      <c r="AV67" s="1074" t="s">
        <v>8449</v>
      </c>
      <c r="AW67" s="1120" t="s">
        <v>8450</v>
      </c>
    </row>
    <row r="68">
      <c r="A68" s="1056" t="s">
        <v>2825</v>
      </c>
      <c r="B68" s="1131" t="s">
        <v>6771</v>
      </c>
      <c r="C68" s="1045" t="s">
        <v>7549</v>
      </c>
      <c r="D68" s="1124" t="s">
        <v>8451</v>
      </c>
      <c r="E68" s="1045" t="s">
        <v>8452</v>
      </c>
      <c r="F68" s="1045" t="s">
        <v>8453</v>
      </c>
      <c r="G68" s="1045" t="s">
        <v>8454</v>
      </c>
      <c r="H68" s="1045" t="s">
        <v>8455</v>
      </c>
      <c r="I68" s="1045" t="s">
        <v>554</v>
      </c>
      <c r="J68" s="1045" t="s">
        <v>6491</v>
      </c>
      <c r="K68" s="1045" t="s">
        <v>3844</v>
      </c>
      <c r="L68" s="1045" t="s">
        <v>8456</v>
      </c>
      <c r="M68" s="1045" t="s">
        <v>4826</v>
      </c>
      <c r="N68" s="1045" t="s">
        <v>7672</v>
      </c>
      <c r="O68" s="1045" t="s">
        <v>8457</v>
      </c>
      <c r="P68" s="1045" t="s">
        <v>546</v>
      </c>
      <c r="Q68" s="1045" t="s">
        <v>8458</v>
      </c>
      <c r="R68" s="1045" t="s">
        <v>8459</v>
      </c>
      <c r="S68" s="1045" t="s">
        <v>4825</v>
      </c>
      <c r="T68" s="1045" t="s">
        <v>6643</v>
      </c>
      <c r="U68" s="1045" t="s">
        <v>8460</v>
      </c>
      <c r="V68" s="1045" t="s">
        <v>8461</v>
      </c>
      <c r="W68" s="1045" t="s">
        <v>8462</v>
      </c>
      <c r="X68" s="1045" t="s">
        <v>8463</v>
      </c>
      <c r="Y68" s="1045" t="s">
        <v>4501</v>
      </c>
      <c r="Z68" s="1045" t="s">
        <v>8464</v>
      </c>
      <c r="AA68" s="1065" t="s">
        <v>8413</v>
      </c>
      <c r="AB68" s="1045" t="s">
        <v>8261</v>
      </c>
      <c r="AC68" s="1045" t="s">
        <v>7131</v>
      </c>
      <c r="AD68" s="1045" t="s">
        <v>5344</v>
      </c>
      <c r="AE68" s="1045" t="s">
        <v>3600</v>
      </c>
      <c r="AF68" s="1051" t="s">
        <v>8465</v>
      </c>
      <c r="AG68" s="1045" t="s">
        <v>3538</v>
      </c>
      <c r="AH68" s="1045" t="s">
        <v>2874</v>
      </c>
      <c r="AI68" s="1045" t="s">
        <v>8466</v>
      </c>
      <c r="AJ68" s="1045" t="s">
        <v>8467</v>
      </c>
      <c r="AK68" s="1045" t="s">
        <v>8468</v>
      </c>
      <c r="AL68" s="1045" t="s">
        <v>2808</v>
      </c>
      <c r="AM68" s="1045" t="s">
        <v>1789</v>
      </c>
      <c r="AN68" s="1045" t="s">
        <v>8469</v>
      </c>
      <c r="AO68" s="1045" t="s">
        <v>7001</v>
      </c>
      <c r="AP68" s="1045" t="s">
        <v>4639</v>
      </c>
      <c r="AQ68" s="1045" t="s">
        <v>8470</v>
      </c>
      <c r="AR68" s="1045" t="s">
        <v>719</v>
      </c>
      <c r="AS68" s="1045" t="s">
        <v>8471</v>
      </c>
      <c r="AT68" s="1045" t="s">
        <v>5433</v>
      </c>
      <c r="AU68" s="1045" t="s">
        <v>8472</v>
      </c>
      <c r="AV68" s="1046" t="str">
        <f>TEXT(AU68-C68,"m:ss")</f>
        <v>4:19</v>
      </c>
      <c r="AW68" s="1137" t="s">
        <v>8473</v>
      </c>
    </row>
    <row r="69">
      <c r="A69" s="1132" t="s">
        <v>3645</v>
      </c>
      <c r="B69" s="1140" t="s">
        <v>6834</v>
      </c>
      <c r="C69" s="1045" t="s">
        <v>8474</v>
      </c>
      <c r="D69" s="1045" t="s">
        <v>8475</v>
      </c>
      <c r="E69" s="1045" t="s">
        <v>880</v>
      </c>
      <c r="F69" s="1045" t="s">
        <v>8476</v>
      </c>
      <c r="G69" s="1045" t="s">
        <v>8477</v>
      </c>
      <c r="H69" s="1065" t="s">
        <v>8478</v>
      </c>
      <c r="I69" s="1045" t="s">
        <v>6317</v>
      </c>
      <c r="J69" s="1045" t="s">
        <v>6822</v>
      </c>
      <c r="K69" s="1145" t="s">
        <v>6840</v>
      </c>
      <c r="L69" s="1045" t="s">
        <v>8479</v>
      </c>
      <c r="M69" s="1045" t="s">
        <v>8480</v>
      </c>
      <c r="N69" s="1045" t="s">
        <v>8218</v>
      </c>
      <c r="O69" s="1045" t="s">
        <v>6855</v>
      </c>
      <c r="P69" s="1045" t="s">
        <v>3493</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2334</v>
      </c>
      <c r="AF69" s="1045" t="s">
        <v>8490</v>
      </c>
      <c r="AG69" s="1045" t="s">
        <v>8491</v>
      </c>
      <c r="AH69" s="1045" t="s">
        <v>1557</v>
      </c>
      <c r="AI69" s="1045" t="s">
        <v>8492</v>
      </c>
      <c r="AJ69" s="1045" t="s">
        <v>8493</v>
      </c>
      <c r="AK69" s="1045" t="s">
        <v>5574</v>
      </c>
      <c r="AL69" s="1045" t="s">
        <v>8494</v>
      </c>
      <c r="AM69" s="1045" t="s">
        <v>3893</v>
      </c>
      <c r="AN69" s="1045" t="s">
        <v>7676</v>
      </c>
      <c r="AO69" s="1045" t="s">
        <v>8495</v>
      </c>
      <c r="AP69" s="1045" t="s">
        <v>8496</v>
      </c>
      <c r="AQ69" s="1045" t="s">
        <v>8497</v>
      </c>
      <c r="AR69" s="1045" t="s">
        <v>8498</v>
      </c>
      <c r="AS69" s="1045" t="s">
        <v>6946</v>
      </c>
      <c r="AT69" s="1045" t="s">
        <v>8499</v>
      </c>
      <c r="AU69" s="1045" t="s">
        <v>8500</v>
      </c>
      <c r="AV69" s="1045" t="s">
        <v>8501</v>
      </c>
      <c r="AW69" s="1137" t="s">
        <v>8502</v>
      </c>
    </row>
    <row r="70">
      <c r="A70" s="1132" t="s">
        <v>3075</v>
      </c>
      <c r="B70" s="1140" t="s">
        <v>6799</v>
      </c>
      <c r="C70" s="1045" t="s">
        <v>8503</v>
      </c>
      <c r="D70" s="1176" t="s">
        <v>8504</v>
      </c>
      <c r="E70" s="1125" t="s">
        <v>8505</v>
      </c>
      <c r="F70" s="1045" t="s">
        <v>8506</v>
      </c>
      <c r="G70" s="1125" t="s">
        <v>8507</v>
      </c>
      <c r="H70" s="1125" t="s">
        <v>8508</v>
      </c>
      <c r="I70" s="1125" t="s">
        <v>8509</v>
      </c>
      <c r="J70" s="1065" t="s">
        <v>4898</v>
      </c>
      <c r="K70" s="1065" t="s">
        <v>8510</v>
      </c>
      <c r="L70" s="1065" t="s">
        <v>8511</v>
      </c>
      <c r="M70" s="1065" t="s">
        <v>8512</v>
      </c>
      <c r="N70" s="1065" t="s">
        <v>8513</v>
      </c>
      <c r="O70" s="1065" t="s">
        <v>8514</v>
      </c>
      <c r="P70" s="1065" t="s">
        <v>1147</v>
      </c>
      <c r="Q70" s="1065" t="s">
        <v>8515</v>
      </c>
      <c r="R70" s="1065" t="s">
        <v>8516</v>
      </c>
      <c r="S70" s="1065" t="s">
        <v>718</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2042</v>
      </c>
      <c r="AM70" s="1065" t="s">
        <v>8530</v>
      </c>
      <c r="AN70" s="1065" t="s">
        <v>8531</v>
      </c>
      <c r="AO70" s="1065" t="s">
        <v>2342</v>
      </c>
      <c r="AP70" s="1065" t="s">
        <v>1838</v>
      </c>
      <c r="AQ70" s="1065" t="s">
        <v>8532</v>
      </c>
      <c r="AR70" s="1065" t="s">
        <v>8533</v>
      </c>
      <c r="AS70" s="1065" t="s">
        <v>3534</v>
      </c>
      <c r="AT70" s="1065" t="s">
        <v>8534</v>
      </c>
      <c r="AU70" s="1045" t="s">
        <v>8535</v>
      </c>
      <c r="AV70" s="1045" t="str">
        <f t="shared" ref="AV70:AV78" si="4">TEXT(AU70-C70,"m:ss")</f>
        <v>3:07</v>
      </c>
      <c r="AW70" s="1137" t="s">
        <v>8536</v>
      </c>
    </row>
    <row r="71" ht="15.75" customHeight="1">
      <c r="A71" s="1134" t="s">
        <v>8537</v>
      </c>
      <c r="B71" s="1037" t="s">
        <v>6771</v>
      </c>
      <c r="C71" s="1126" t="s">
        <v>8538</v>
      </c>
      <c r="D71" s="1071" t="s">
        <v>8539</v>
      </c>
      <c r="E71" s="1092" t="s">
        <v>5541</v>
      </c>
      <c r="F71" s="1092" t="s">
        <v>8540</v>
      </c>
      <c r="G71" s="1092" t="s">
        <v>8541</v>
      </c>
      <c r="H71" s="1080" t="s">
        <v>8542</v>
      </c>
      <c r="I71" s="1080" t="s">
        <v>8543</v>
      </c>
      <c r="J71" s="1082" t="s">
        <v>8544</v>
      </c>
      <c r="K71" s="1082" t="s">
        <v>3112</v>
      </c>
      <c r="L71" s="1082" t="s">
        <v>3191</v>
      </c>
      <c r="M71" s="1082" t="s">
        <v>8545</v>
      </c>
      <c r="N71" s="1082" t="s">
        <v>8546</v>
      </c>
      <c r="O71" s="1082" t="s">
        <v>6819</v>
      </c>
      <c r="P71" s="1082" t="s">
        <v>258</v>
      </c>
      <c r="Q71" s="1085" t="s">
        <v>8547</v>
      </c>
      <c r="R71" s="1085" t="s">
        <v>8161</v>
      </c>
      <c r="S71" s="1085" t="s">
        <v>5024</v>
      </c>
      <c r="T71" s="1085" t="s">
        <v>7278</v>
      </c>
      <c r="U71" s="1085" t="s">
        <v>8548</v>
      </c>
      <c r="V71" s="1085" t="s">
        <v>8314</v>
      </c>
      <c r="W71" s="1094" t="s">
        <v>8549</v>
      </c>
      <c r="X71" s="1094" t="s">
        <v>4475</v>
      </c>
      <c r="Y71" s="1094" t="s">
        <v>799</v>
      </c>
      <c r="Z71" s="1094" t="s">
        <v>5694</v>
      </c>
      <c r="AA71" s="1045" t="s">
        <v>8550</v>
      </c>
      <c r="AB71" s="1094" t="s">
        <v>1645</v>
      </c>
      <c r="AC71" s="1094" t="s">
        <v>8433</v>
      </c>
      <c r="AD71" s="1092" t="s">
        <v>2291</v>
      </c>
      <c r="AE71" s="1092" t="s">
        <v>7268</v>
      </c>
      <c r="AF71" s="1095" t="s">
        <v>8551</v>
      </c>
      <c r="AG71" s="1095" t="s">
        <v>1756</v>
      </c>
      <c r="AH71" s="1095" t="s">
        <v>3603</v>
      </c>
      <c r="AI71" s="1095" t="s">
        <v>8552</v>
      </c>
      <c r="AJ71" s="1095" t="s">
        <v>8553</v>
      </c>
      <c r="AK71" s="1095" t="s">
        <v>7511</v>
      </c>
      <c r="AL71" s="1095" t="s">
        <v>8554</v>
      </c>
      <c r="AM71" s="1088" t="s">
        <v>8555</v>
      </c>
      <c r="AN71" s="1088" t="s">
        <v>8556</v>
      </c>
      <c r="AO71" s="1088" t="s">
        <v>7057</v>
      </c>
      <c r="AP71" s="1088" t="s">
        <v>8557</v>
      </c>
      <c r="AQ71" s="1088" t="s">
        <v>8558</v>
      </c>
      <c r="AR71" s="1088" t="s">
        <v>563</v>
      </c>
      <c r="AS71" s="1088" t="s">
        <v>8246</v>
      </c>
      <c r="AT71" s="1082" t="s">
        <v>8559</v>
      </c>
      <c r="AU71" s="1096" t="s">
        <v>8560</v>
      </c>
      <c r="AV71" s="1046" t="str">
        <f t="shared" si="4"/>
        <v>4:28</v>
      </c>
      <c r="AW71" s="1130" t="s">
        <v>8561</v>
      </c>
    </row>
    <row r="72" ht="15.75" customHeight="1">
      <c r="A72" s="1132" t="s">
        <v>8562</v>
      </c>
      <c r="B72" s="1140" t="s">
        <v>6771</v>
      </c>
      <c r="C72" s="1045" t="s">
        <v>8563</v>
      </c>
      <c r="D72" s="1124" t="s">
        <v>8564</v>
      </c>
      <c r="E72" s="1045" t="s">
        <v>463</v>
      </c>
      <c r="F72" s="1045" t="s">
        <v>8565</v>
      </c>
      <c r="G72" s="1045" t="s">
        <v>8566</v>
      </c>
      <c r="H72" s="1045" t="s">
        <v>8567</v>
      </c>
      <c r="I72" s="1045" t="s">
        <v>4632</v>
      </c>
      <c r="J72" s="1065" t="s">
        <v>8568</v>
      </c>
      <c r="K72" s="1045" t="s">
        <v>6809</v>
      </c>
      <c r="L72" s="1045" t="s">
        <v>2766</v>
      </c>
      <c r="M72" s="1045" t="s">
        <v>1394</v>
      </c>
      <c r="N72" s="1045" t="s">
        <v>8569</v>
      </c>
      <c r="O72" s="1045" t="s">
        <v>8570</v>
      </c>
      <c r="P72" s="1045" t="s">
        <v>3175</v>
      </c>
      <c r="Q72" s="1045" t="s">
        <v>8571</v>
      </c>
      <c r="R72" s="1045" t="s">
        <v>8572</v>
      </c>
      <c r="S72" s="1045" t="s">
        <v>5480</v>
      </c>
      <c r="T72" s="1045" t="s">
        <v>8573</v>
      </c>
      <c r="U72" s="1045" t="s">
        <v>8574</v>
      </c>
      <c r="V72" s="1045" t="s">
        <v>7375</v>
      </c>
      <c r="W72" s="1045" t="s">
        <v>8575</v>
      </c>
      <c r="X72" s="1045" t="s">
        <v>8171</v>
      </c>
      <c r="Y72" s="1045" t="s">
        <v>7295</v>
      </c>
      <c r="Z72" s="1045" t="s">
        <v>7261</v>
      </c>
      <c r="AA72" s="1086" t="s">
        <v>8576</v>
      </c>
      <c r="AB72" s="1045" t="s">
        <v>7991</v>
      </c>
      <c r="AC72" s="1045" t="s">
        <v>7154</v>
      </c>
      <c r="AD72" s="1045" t="s">
        <v>8577</v>
      </c>
      <c r="AE72" s="1045" t="s">
        <v>3767</v>
      </c>
      <c r="AF72" s="1045" t="s">
        <v>8578</v>
      </c>
      <c r="AG72" s="1045" t="s">
        <v>8579</v>
      </c>
      <c r="AH72" s="1045" t="s">
        <v>3191</v>
      </c>
      <c r="AI72" s="1045" t="s">
        <v>8580</v>
      </c>
      <c r="AJ72" s="1045" t="s">
        <v>8581</v>
      </c>
      <c r="AK72" s="1045" t="s">
        <v>8582</v>
      </c>
      <c r="AL72" s="1045" t="s">
        <v>2339</v>
      </c>
      <c r="AM72" s="1045" t="s">
        <v>8582</v>
      </c>
      <c r="AN72" s="1045" t="s">
        <v>2339</v>
      </c>
      <c r="AO72" s="1045" t="s">
        <v>4815</v>
      </c>
      <c r="AP72" s="1045" t="s">
        <v>8583</v>
      </c>
      <c r="AQ72" s="1045" t="s">
        <v>2529</v>
      </c>
      <c r="AR72" s="1045" t="s">
        <v>8270</v>
      </c>
      <c r="AS72" s="1045" t="s">
        <v>8584</v>
      </c>
      <c r="AT72" s="1045" t="s">
        <v>8585</v>
      </c>
      <c r="AU72" s="1045" t="s">
        <v>8586</v>
      </c>
      <c r="AV72" s="1046" t="str">
        <f t="shared" si="4"/>
        <v>5:58</v>
      </c>
      <c r="AW72" s="1137" t="s">
        <v>8587</v>
      </c>
    </row>
    <row r="73" ht="15.75" customHeight="1">
      <c r="A73" s="1056" t="s">
        <v>2512</v>
      </c>
      <c r="B73" s="1123" t="s">
        <v>6799</v>
      </c>
      <c r="C73" s="1038" t="s">
        <v>7756</v>
      </c>
      <c r="D73" s="1071" t="s">
        <v>8588</v>
      </c>
      <c r="E73" s="1078" t="s">
        <v>3587</v>
      </c>
      <c r="F73" s="1078" t="s">
        <v>4684</v>
      </c>
      <c r="G73" s="1078" t="s">
        <v>7489</v>
      </c>
      <c r="H73" s="1079" t="s">
        <v>7142</v>
      </c>
      <c r="I73" s="1079" t="s">
        <v>8589</v>
      </c>
      <c r="J73" s="1081" t="s">
        <v>1704</v>
      </c>
      <c r="K73" s="1081" t="s">
        <v>7689</v>
      </c>
      <c r="L73" s="1081" t="s">
        <v>8391</v>
      </c>
      <c r="M73" s="1081" t="s">
        <v>5428</v>
      </c>
      <c r="N73" s="1081" t="s">
        <v>8590</v>
      </c>
      <c r="O73" s="1081" t="s">
        <v>8591</v>
      </c>
      <c r="P73" s="1081" t="s">
        <v>1326</v>
      </c>
      <c r="Q73" s="1083" t="s">
        <v>8592</v>
      </c>
      <c r="R73" s="1083" t="s">
        <v>8593</v>
      </c>
      <c r="S73" s="1083" t="s">
        <v>3262</v>
      </c>
      <c r="T73" s="1083" t="s">
        <v>8594</v>
      </c>
      <c r="U73" s="1083" t="s">
        <v>8595</v>
      </c>
      <c r="V73" s="1083" t="s">
        <v>127</v>
      </c>
      <c r="W73" s="1086" t="s">
        <v>8596</v>
      </c>
      <c r="X73" s="1086" t="s">
        <v>8597</v>
      </c>
      <c r="Y73" s="1086" t="s">
        <v>4647</v>
      </c>
      <c r="Z73" s="1086" t="s">
        <v>8598</v>
      </c>
      <c r="AA73" s="1086" t="s">
        <v>8599</v>
      </c>
      <c r="AB73" s="1086" t="s">
        <v>4716</v>
      </c>
      <c r="AC73" s="1086" t="s">
        <v>8019</v>
      </c>
      <c r="AD73" s="1078" t="s">
        <v>8600</v>
      </c>
      <c r="AE73" s="1078" t="s">
        <v>3382</v>
      </c>
      <c r="AF73" s="1087" t="s">
        <v>2540</v>
      </c>
      <c r="AG73" s="1087" t="s">
        <v>7955</v>
      </c>
      <c r="AH73" s="1087" t="s">
        <v>7564</v>
      </c>
      <c r="AI73" s="1087" t="s">
        <v>8601</v>
      </c>
      <c r="AJ73" s="1087" t="s">
        <v>8602</v>
      </c>
      <c r="AK73" s="1087" t="s">
        <v>7029</v>
      </c>
      <c r="AL73" s="1087" t="s">
        <v>8603</v>
      </c>
      <c r="AM73" s="1089" t="s">
        <v>8604</v>
      </c>
      <c r="AN73" s="1089" t="s">
        <v>8605</v>
      </c>
      <c r="AO73" s="1089" t="s">
        <v>3126</v>
      </c>
      <c r="AP73" s="1089" t="s">
        <v>8606</v>
      </c>
      <c r="AQ73" s="1089" t="s">
        <v>8607</v>
      </c>
      <c r="AR73" s="1089" t="s">
        <v>191</v>
      </c>
      <c r="AS73" s="1089" t="s">
        <v>6977</v>
      </c>
      <c r="AT73" s="1081" t="s">
        <v>8608</v>
      </c>
      <c r="AU73" s="1074" t="s">
        <v>8609</v>
      </c>
      <c r="AV73" s="1046" t="str">
        <f t="shared" si="4"/>
        <v>4:45</v>
      </c>
      <c r="AW73" s="1120"/>
    </row>
    <row r="74" ht="15.75" customHeight="1">
      <c r="A74" s="1036" t="s">
        <v>4616</v>
      </c>
      <c r="B74" s="1107" t="s">
        <v>6799</v>
      </c>
      <c r="C74" s="1046" t="s">
        <v>8610</v>
      </c>
      <c r="D74" s="1071" t="s">
        <v>8611</v>
      </c>
      <c r="E74" s="1046" t="s">
        <v>7738</v>
      </c>
      <c r="F74" s="1046" t="s">
        <v>8612</v>
      </c>
      <c r="G74" s="1046" t="s">
        <v>8094</v>
      </c>
      <c r="H74" s="1046" t="s">
        <v>8613</v>
      </c>
      <c r="I74" s="1046" t="s">
        <v>8614</v>
      </c>
      <c r="J74" s="1046" t="s">
        <v>8615</v>
      </c>
      <c r="K74" s="1046" t="s">
        <v>8109</v>
      </c>
      <c r="L74" s="1046" t="s">
        <v>4192</v>
      </c>
      <c r="M74" s="1046" t="s">
        <v>8616</v>
      </c>
      <c r="N74" s="1046" t="s">
        <v>8617</v>
      </c>
      <c r="O74" s="1046" t="s">
        <v>8618</v>
      </c>
      <c r="P74" s="1046" t="s">
        <v>4905</v>
      </c>
      <c r="Q74" s="1046" t="s">
        <v>8619</v>
      </c>
      <c r="R74" s="1046" t="s">
        <v>8620</v>
      </c>
      <c r="S74" s="1046" t="s">
        <v>8621</v>
      </c>
      <c r="T74" s="1046" t="s">
        <v>2345</v>
      </c>
      <c r="U74" s="1046" t="s">
        <v>273</v>
      </c>
      <c r="V74" s="1046" t="s">
        <v>8622</v>
      </c>
      <c r="W74" s="1046" t="s">
        <v>8623</v>
      </c>
      <c r="X74" s="1046" t="s">
        <v>8498</v>
      </c>
      <c r="Y74" s="1046" t="s">
        <v>4506</v>
      </c>
      <c r="Z74" s="1046" t="s">
        <v>6963</v>
      </c>
      <c r="AA74" s="1094" t="s">
        <v>8624</v>
      </c>
      <c r="AB74" s="1046" t="s">
        <v>266</v>
      </c>
      <c r="AC74" s="1046" t="s">
        <v>8019</v>
      </c>
      <c r="AD74" s="1046" t="s">
        <v>8625</v>
      </c>
      <c r="AE74" s="1046" t="s">
        <v>7453</v>
      </c>
      <c r="AF74" s="1046" t="s">
        <v>7572</v>
      </c>
      <c r="AG74" s="1046" t="s">
        <v>8626</v>
      </c>
      <c r="AH74" s="1046" t="s">
        <v>743</v>
      </c>
      <c r="AI74" s="1046" t="s">
        <v>4228</v>
      </c>
      <c r="AJ74" s="1046" t="s">
        <v>8627</v>
      </c>
      <c r="AK74" s="1046" t="s">
        <v>8628</v>
      </c>
      <c r="AL74" s="1046" t="s">
        <v>8629</v>
      </c>
      <c r="AM74" s="1046" t="s">
        <v>8630</v>
      </c>
      <c r="AN74" s="1046" t="s">
        <v>5039</v>
      </c>
      <c r="AO74" s="1046" t="s">
        <v>8631</v>
      </c>
      <c r="AP74" s="1046" t="s">
        <v>8632</v>
      </c>
      <c r="AQ74" s="1046" t="s">
        <v>8633</v>
      </c>
      <c r="AR74" s="1046" t="s">
        <v>8594</v>
      </c>
      <c r="AS74" s="1046" t="s">
        <v>6977</v>
      </c>
      <c r="AT74" s="1046" t="s">
        <v>8634</v>
      </c>
      <c r="AU74" s="1046" t="s">
        <v>8635</v>
      </c>
      <c r="AV74" s="1046" t="str">
        <f t="shared" si="4"/>
        <v>3:59</v>
      </c>
      <c r="AW74" s="1100" t="s">
        <v>8636</v>
      </c>
    </row>
    <row r="75" ht="15.75" customHeight="1">
      <c r="A75" s="1134" t="s">
        <v>8637</v>
      </c>
      <c r="B75" s="1150" t="s">
        <v>6834</v>
      </c>
      <c r="C75" s="1126" t="s">
        <v>8638</v>
      </c>
      <c r="D75" s="1071" t="s">
        <v>8639</v>
      </c>
      <c r="E75" s="1092" t="s">
        <v>8640</v>
      </c>
      <c r="F75" s="1092" t="s">
        <v>8641</v>
      </c>
      <c r="G75" s="1092" t="s">
        <v>8642</v>
      </c>
      <c r="H75" s="1080" t="s">
        <v>8008</v>
      </c>
      <c r="I75" s="1080" t="s">
        <v>8643</v>
      </c>
      <c r="J75" s="1082" t="s">
        <v>8644</v>
      </c>
      <c r="K75" s="1082" t="s">
        <v>8307</v>
      </c>
      <c r="L75" s="1082" t="s">
        <v>910</v>
      </c>
      <c r="M75" s="1082" t="s">
        <v>6347</v>
      </c>
      <c r="N75" s="1082" t="s">
        <v>8645</v>
      </c>
      <c r="O75" s="1082" t="s">
        <v>8646</v>
      </c>
      <c r="P75" s="1082" t="s">
        <v>3950</v>
      </c>
      <c r="Q75" s="1085" t="s">
        <v>8647</v>
      </c>
      <c r="R75" s="1085" t="s">
        <v>7692</v>
      </c>
      <c r="S75" s="1085" t="s">
        <v>3580</v>
      </c>
      <c r="T75" s="1085" t="s">
        <v>5098</v>
      </c>
      <c r="U75" s="1085" t="s">
        <v>4261</v>
      </c>
      <c r="V75" s="1085" t="s">
        <v>4368</v>
      </c>
      <c r="W75" s="1094" t="s">
        <v>8648</v>
      </c>
      <c r="X75" s="1094" t="s">
        <v>8649</v>
      </c>
      <c r="Y75" s="1094" t="s">
        <v>8650</v>
      </c>
      <c r="Z75" s="1094" t="s">
        <v>4538</v>
      </c>
      <c r="AA75" s="1086" t="s">
        <v>8651</v>
      </c>
      <c r="AB75" s="1094" t="s">
        <v>3487</v>
      </c>
      <c r="AC75" s="1094" t="s">
        <v>1467</v>
      </c>
      <c r="AD75" s="1092" t="s">
        <v>8652</v>
      </c>
      <c r="AE75" s="1092" t="s">
        <v>8436</v>
      </c>
      <c r="AF75" s="1095" t="s">
        <v>8653</v>
      </c>
      <c r="AG75" s="1095" t="s">
        <v>8654</v>
      </c>
      <c r="AH75" s="1095" t="s">
        <v>7102</v>
      </c>
      <c r="AI75" s="1095" t="s">
        <v>8655</v>
      </c>
      <c r="AJ75" s="1095" t="s">
        <v>8656</v>
      </c>
      <c r="AK75" s="1095" t="s">
        <v>6944</v>
      </c>
      <c r="AL75" s="1095" t="s">
        <v>2289</v>
      </c>
      <c r="AM75" s="1088" t="s">
        <v>1940</v>
      </c>
      <c r="AN75" s="1088" t="s">
        <v>2654</v>
      </c>
      <c r="AO75" s="1088" t="s">
        <v>8657</v>
      </c>
      <c r="AP75" s="1088" t="s">
        <v>6604</v>
      </c>
      <c r="AQ75" s="1088" t="s">
        <v>8658</v>
      </c>
      <c r="AR75" s="1088" t="s">
        <v>7278</v>
      </c>
      <c r="AS75" s="1088" t="s">
        <v>3034</v>
      </c>
      <c r="AT75" s="1082" t="s">
        <v>8659</v>
      </c>
      <c r="AU75" s="1096" t="s">
        <v>7854</v>
      </c>
      <c r="AV75" s="1046" t="str">
        <f t="shared" si="4"/>
        <v>2:38</v>
      </c>
      <c r="AW75" s="1118"/>
    </row>
    <row r="76" ht="15.75" customHeight="1">
      <c r="A76" s="1056" t="s">
        <v>4940</v>
      </c>
      <c r="B76" s="1131" t="s">
        <v>6771</v>
      </c>
      <c r="C76" s="1038" t="s">
        <v>8660</v>
      </c>
      <c r="D76" s="1065" t="s">
        <v>8661</v>
      </c>
      <c r="E76" s="1065" t="s">
        <v>8662</v>
      </c>
      <c r="F76" s="1065" t="s">
        <v>8663</v>
      </c>
      <c r="G76" s="1065" t="s">
        <v>8664</v>
      </c>
      <c r="H76" s="1065" t="s">
        <v>8665</v>
      </c>
      <c r="I76" s="1065" t="s">
        <v>4396</v>
      </c>
      <c r="J76" s="1065" t="s">
        <v>8666</v>
      </c>
      <c r="K76" s="1065" t="s">
        <v>3202</v>
      </c>
      <c r="L76" s="1065" t="s">
        <v>4198</v>
      </c>
      <c r="M76" s="1065" t="s">
        <v>8667</v>
      </c>
      <c r="N76" s="1065" t="s">
        <v>8668</v>
      </c>
      <c r="O76" s="1065" t="s">
        <v>6376</v>
      </c>
      <c r="P76" s="1065" t="s">
        <v>8669</v>
      </c>
      <c r="Q76" s="1065" t="s">
        <v>8670</v>
      </c>
      <c r="R76" s="1065" t="s">
        <v>8671</v>
      </c>
      <c r="S76" s="1065" t="s">
        <v>8413</v>
      </c>
      <c r="T76" s="1065" t="s">
        <v>8513</v>
      </c>
      <c r="U76" s="1065" t="s">
        <v>1031</v>
      </c>
      <c r="V76" s="1065" t="s">
        <v>8440</v>
      </c>
      <c r="W76" s="1065" t="s">
        <v>8672</v>
      </c>
      <c r="X76" s="1065" t="s">
        <v>8673</v>
      </c>
      <c r="Y76" s="1065" t="s">
        <v>4632</v>
      </c>
      <c r="Z76" s="1065" t="s">
        <v>8674</v>
      </c>
      <c r="AA76" s="1045" t="s">
        <v>8675</v>
      </c>
      <c r="AB76" s="1065" t="s">
        <v>8676</v>
      </c>
      <c r="AC76" s="1065" t="s">
        <v>6716</v>
      </c>
      <c r="AD76" s="1065" t="s">
        <v>8677</v>
      </c>
      <c r="AE76" s="1065" t="s">
        <v>7620</v>
      </c>
      <c r="AF76" s="1065" t="s">
        <v>8678</v>
      </c>
      <c r="AG76" s="1065" t="s">
        <v>8679</v>
      </c>
      <c r="AH76" s="1065" t="s">
        <v>8680</v>
      </c>
      <c r="AI76" s="1065" t="s">
        <v>8681</v>
      </c>
      <c r="AJ76" s="1065" t="s">
        <v>8682</v>
      </c>
      <c r="AK76" s="1087" t="s">
        <v>8683</v>
      </c>
      <c r="AL76" s="1065" t="s">
        <v>7676</v>
      </c>
      <c r="AM76" s="1065" t="s">
        <v>8684</v>
      </c>
      <c r="AN76" s="1065" t="s">
        <v>7949</v>
      </c>
      <c r="AO76" s="1065" t="s">
        <v>8685</v>
      </c>
      <c r="AP76" s="1065" t="s">
        <v>8686</v>
      </c>
      <c r="AQ76" s="1065" t="s">
        <v>8687</v>
      </c>
      <c r="AR76" s="1089" t="s">
        <v>2764</v>
      </c>
      <c r="AS76" s="1065" t="s">
        <v>2575</v>
      </c>
      <c r="AT76" s="1065" t="s">
        <v>8688</v>
      </c>
      <c r="AU76" s="1074" t="s">
        <v>8689</v>
      </c>
      <c r="AV76" s="1046" t="str">
        <f t="shared" si="4"/>
        <v>3:53</v>
      </c>
      <c r="AW76" s="1120" t="s">
        <v>8690</v>
      </c>
    </row>
    <row r="77">
      <c r="A77" s="1132" t="s">
        <v>8691</v>
      </c>
      <c r="B77" s="1140" t="s">
        <v>6834</v>
      </c>
      <c r="C77" s="1045" t="s">
        <v>7936</v>
      </c>
      <c r="D77" s="1147" t="s">
        <v>8692</v>
      </c>
      <c r="E77" s="1045" t="s">
        <v>8693</v>
      </c>
      <c r="F77" s="1078" t="s">
        <v>8694</v>
      </c>
      <c r="G77" s="1045" t="s">
        <v>8695</v>
      </c>
      <c r="H77" s="1045" t="s">
        <v>6862</v>
      </c>
      <c r="I77" s="1045" t="s">
        <v>1707</v>
      </c>
      <c r="J77" s="1045" t="s">
        <v>2743</v>
      </c>
      <c r="K77" s="1045" t="s">
        <v>8696</v>
      </c>
      <c r="L77" s="1045" t="s">
        <v>8469</v>
      </c>
      <c r="M77" s="1045" t="s">
        <v>2095</v>
      </c>
      <c r="N77" s="1045" t="s">
        <v>4839</v>
      </c>
      <c r="O77" s="1045" t="s">
        <v>8697</v>
      </c>
      <c r="P77" s="1045" t="s">
        <v>8698</v>
      </c>
      <c r="Q77" s="1045" t="s">
        <v>7879</v>
      </c>
      <c r="R77" s="1045" t="s">
        <v>8699</v>
      </c>
      <c r="S77" s="1045" t="s">
        <v>8700</v>
      </c>
      <c r="T77" s="1045" t="s">
        <v>4930</v>
      </c>
      <c r="U77" s="1045" t="s">
        <v>7260</v>
      </c>
      <c r="V77" s="1045" t="s">
        <v>7994</v>
      </c>
      <c r="W77" s="1045" t="s">
        <v>8549</v>
      </c>
      <c r="X77" s="1045" t="s">
        <v>8701</v>
      </c>
      <c r="Y77" s="1045" t="s">
        <v>7586</v>
      </c>
      <c r="Z77" s="1045" t="s">
        <v>4770</v>
      </c>
      <c r="AA77" s="1094" t="s">
        <v>6020</v>
      </c>
      <c r="AB77" s="1045" t="s">
        <v>8702</v>
      </c>
      <c r="AC77" s="1045" t="s">
        <v>8703</v>
      </c>
      <c r="AD77" s="1045" t="s">
        <v>8704</v>
      </c>
      <c r="AE77" s="1045" t="s">
        <v>8436</v>
      </c>
      <c r="AF77" s="1045" t="s">
        <v>8070</v>
      </c>
      <c r="AG77" s="1045" t="s">
        <v>8705</v>
      </c>
      <c r="AH77" s="1045" t="s">
        <v>8706</v>
      </c>
      <c r="AI77" s="1045" t="s">
        <v>8707</v>
      </c>
      <c r="AJ77" s="1045" t="s">
        <v>8708</v>
      </c>
      <c r="AK77" s="1045" t="s">
        <v>7254</v>
      </c>
      <c r="AL77" s="1045" t="s">
        <v>8709</v>
      </c>
      <c r="AM77" s="1045" t="s">
        <v>8710</v>
      </c>
      <c r="AN77" s="1045" t="s">
        <v>495</v>
      </c>
      <c r="AO77" s="1045" t="s">
        <v>3815</v>
      </c>
      <c r="AP77" s="1045" t="s">
        <v>8711</v>
      </c>
      <c r="AQ77" s="1045" t="s">
        <v>8712</v>
      </c>
      <c r="AR77" s="1045" t="s">
        <v>8713</v>
      </c>
      <c r="AS77" s="1045" t="s">
        <v>4678</v>
      </c>
      <c r="AT77" s="1045" t="s">
        <v>8714</v>
      </c>
      <c r="AU77" s="1045" t="s">
        <v>8715</v>
      </c>
      <c r="AV77" s="1046" t="str">
        <f t="shared" si="4"/>
        <v>4:10</v>
      </c>
      <c r="AW77" s="1100"/>
    </row>
    <row r="78" ht="15.75" customHeight="1">
      <c r="A78" s="1134" t="s">
        <v>8716</v>
      </c>
      <c r="B78" s="1150" t="s">
        <v>6834</v>
      </c>
      <c r="C78" s="1038" t="s">
        <v>8717</v>
      </c>
      <c r="D78" s="1071" t="s">
        <v>8718</v>
      </c>
      <c r="E78" s="1092" t="s">
        <v>8452</v>
      </c>
      <c r="F78" s="1092" t="s">
        <v>5038</v>
      </c>
      <c r="G78" s="1092" t="s">
        <v>8719</v>
      </c>
      <c r="H78" s="1080" t="s">
        <v>8720</v>
      </c>
      <c r="I78" s="1080" t="s">
        <v>3382</v>
      </c>
      <c r="J78" s="1082" t="s">
        <v>8721</v>
      </c>
      <c r="K78" s="1082" t="s">
        <v>6848</v>
      </c>
      <c r="L78" s="1082" t="s">
        <v>3827</v>
      </c>
      <c r="M78" s="1082" t="s">
        <v>8722</v>
      </c>
      <c r="N78" s="1082" t="s">
        <v>8723</v>
      </c>
      <c r="O78" s="1082" t="s">
        <v>3250</v>
      </c>
      <c r="P78" s="1082" t="s">
        <v>455</v>
      </c>
      <c r="Q78" s="1083" t="s">
        <v>8724</v>
      </c>
      <c r="R78" s="1085" t="s">
        <v>8089</v>
      </c>
      <c r="S78" s="1085" t="s">
        <v>3430</v>
      </c>
      <c r="T78" s="1085" t="s">
        <v>8342</v>
      </c>
      <c r="U78" s="1085" t="s">
        <v>8725</v>
      </c>
      <c r="V78" s="1085" t="s">
        <v>5775</v>
      </c>
      <c r="W78" s="1094" t="s">
        <v>8726</v>
      </c>
      <c r="X78" s="1094" t="s">
        <v>1874</v>
      </c>
      <c r="Y78" s="1094" t="s">
        <v>2732</v>
      </c>
      <c r="Z78" s="1094" t="s">
        <v>7074</v>
      </c>
      <c r="AA78" s="1045" t="s">
        <v>8727</v>
      </c>
      <c r="AB78" s="1094" t="s">
        <v>7761</v>
      </c>
      <c r="AC78" s="1094" t="s">
        <v>927</v>
      </c>
      <c r="AD78" s="1092" t="s">
        <v>8728</v>
      </c>
      <c r="AE78" s="1092" t="s">
        <v>8487</v>
      </c>
      <c r="AF78" s="1087" t="s">
        <v>8729</v>
      </c>
      <c r="AG78" s="1095" t="s">
        <v>8730</v>
      </c>
      <c r="AH78" s="1095" t="s">
        <v>7205</v>
      </c>
      <c r="AI78" s="1095" t="s">
        <v>8731</v>
      </c>
      <c r="AJ78" s="1095" t="s">
        <v>8732</v>
      </c>
      <c r="AK78" s="1095" t="s">
        <v>7587</v>
      </c>
      <c r="AL78" s="1095" t="s">
        <v>3302</v>
      </c>
      <c r="AM78" s="1088" t="s">
        <v>8733</v>
      </c>
      <c r="AN78" s="1088" t="s">
        <v>7676</v>
      </c>
      <c r="AO78" s="1088" t="s">
        <v>7508</v>
      </c>
      <c r="AP78" s="1088" t="s">
        <v>8734</v>
      </c>
      <c r="AQ78" s="1088" t="s">
        <v>8735</v>
      </c>
      <c r="AR78" s="1088" t="s">
        <v>563</v>
      </c>
      <c r="AS78" s="1088" t="s">
        <v>7050</v>
      </c>
      <c r="AT78" s="1082" t="s">
        <v>3685</v>
      </c>
      <c r="AU78" s="1096" t="s">
        <v>8736</v>
      </c>
      <c r="AV78" s="1046" t="str">
        <f t="shared" si="4"/>
        <v>3:27</v>
      </c>
      <c r="AW78" s="1120" t="s">
        <v>8737</v>
      </c>
    </row>
    <row r="79">
      <c r="A79" s="1132" t="s">
        <v>4125</v>
      </c>
      <c r="B79" s="1140" t="s">
        <v>6834</v>
      </c>
      <c r="C79" s="1045" t="s">
        <v>8738</v>
      </c>
      <c r="D79" s="1147" t="s">
        <v>8739</v>
      </c>
      <c r="E79" s="1045" t="s">
        <v>7427</v>
      </c>
      <c r="F79" s="1045" t="s">
        <v>7150</v>
      </c>
      <c r="G79" s="1045" t="s">
        <v>8740</v>
      </c>
      <c r="H79" s="1065" t="s">
        <v>7150</v>
      </c>
      <c r="I79" s="1045" t="s">
        <v>8741</v>
      </c>
      <c r="J79" s="1045" t="s">
        <v>8742</v>
      </c>
      <c r="K79" s="1045" t="s">
        <v>8121</v>
      </c>
      <c r="L79" s="1045" t="s">
        <v>3949</v>
      </c>
      <c r="M79" s="1045" t="s">
        <v>6886</v>
      </c>
      <c r="N79" s="1045" t="s">
        <v>7748</v>
      </c>
      <c r="O79" s="1045" t="s">
        <v>8743</v>
      </c>
      <c r="P79" s="1045" t="s">
        <v>8019</v>
      </c>
      <c r="Q79" s="1045" t="s">
        <v>8744</v>
      </c>
      <c r="R79" s="1045" t="s">
        <v>8745</v>
      </c>
      <c r="S79" s="1045" t="s">
        <v>8746</v>
      </c>
      <c r="T79" s="1045" t="s">
        <v>8747</v>
      </c>
      <c r="U79" s="1045" t="s">
        <v>8748</v>
      </c>
      <c r="V79" s="1045" t="s">
        <v>8038</v>
      </c>
      <c r="W79" s="1045" t="s">
        <v>8749</v>
      </c>
      <c r="X79" s="1045" t="s">
        <v>3314</v>
      </c>
      <c r="Y79" s="1045" t="s">
        <v>1084</v>
      </c>
      <c r="Z79" s="1045" t="s">
        <v>7751</v>
      </c>
      <c r="AA79" s="1086" t="s">
        <v>8488</v>
      </c>
      <c r="AB79" s="1045" t="s">
        <v>6887</v>
      </c>
      <c r="AC79" s="1045" t="s">
        <v>4575</v>
      </c>
      <c r="AD79" s="1045" t="s">
        <v>8750</v>
      </c>
      <c r="AE79" s="1045" t="s">
        <v>4506</v>
      </c>
      <c r="AF79" s="1045" t="s">
        <v>8751</v>
      </c>
      <c r="AG79" s="1045" t="s">
        <v>8752</v>
      </c>
      <c r="AH79" s="1045" t="s">
        <v>8753</v>
      </c>
      <c r="AI79" s="1045" t="s">
        <v>8754</v>
      </c>
      <c r="AJ79" s="1045" t="s">
        <v>8755</v>
      </c>
      <c r="AK79" s="1045" t="s">
        <v>8124</v>
      </c>
      <c r="AL79" s="1045" t="s">
        <v>3635</v>
      </c>
      <c r="AM79" s="1045" t="s">
        <v>8756</v>
      </c>
      <c r="AN79" s="1045" t="s">
        <v>8757</v>
      </c>
      <c r="AO79" s="1045" t="s">
        <v>8758</v>
      </c>
      <c r="AP79" s="1045" t="s">
        <v>8759</v>
      </c>
      <c r="AQ79" s="1045" t="s">
        <v>8760</v>
      </c>
      <c r="AR79" s="1045" t="s">
        <v>2494</v>
      </c>
      <c r="AS79" s="1045" t="s">
        <v>506</v>
      </c>
      <c r="AT79" s="1045" t="s">
        <v>8761</v>
      </c>
      <c r="AU79" s="1045" t="s">
        <v>8762</v>
      </c>
      <c r="AV79" s="1045" t="s">
        <v>8763</v>
      </c>
      <c r="AW79" s="1100"/>
    </row>
    <row r="80" ht="15.75" customHeight="1">
      <c r="A80" s="1098" t="s">
        <v>5083</v>
      </c>
      <c r="B80" s="1150" t="s">
        <v>6834</v>
      </c>
      <c r="C80" s="1046" t="s">
        <v>8764</v>
      </c>
      <c r="D80" s="1046" t="s">
        <v>8765</v>
      </c>
      <c r="E80" s="1046" t="s">
        <v>8766</v>
      </c>
      <c r="F80" s="1046" t="s">
        <v>8767</v>
      </c>
      <c r="G80" s="1046" t="s">
        <v>3210</v>
      </c>
      <c r="H80" s="1046" t="s">
        <v>8768</v>
      </c>
      <c r="I80" s="1046" t="s">
        <v>8741</v>
      </c>
      <c r="J80" s="1046" t="s">
        <v>8769</v>
      </c>
      <c r="K80" s="1046" t="s">
        <v>8770</v>
      </c>
      <c r="L80" s="1046" t="s">
        <v>1138</v>
      </c>
      <c r="M80" s="1046" t="s">
        <v>603</v>
      </c>
      <c r="N80" s="1046" t="s">
        <v>8771</v>
      </c>
      <c r="O80" s="1046" t="s">
        <v>8772</v>
      </c>
      <c r="P80" s="1046" t="s">
        <v>5607</v>
      </c>
      <c r="Q80" s="1046" t="s">
        <v>8773</v>
      </c>
      <c r="R80" s="1046" t="s">
        <v>8774</v>
      </c>
      <c r="S80" s="1046" t="s">
        <v>8775</v>
      </c>
      <c r="T80" s="1046" t="s">
        <v>7742</v>
      </c>
      <c r="U80" s="1046" t="s">
        <v>8776</v>
      </c>
      <c r="V80" s="1046" t="s">
        <v>8777</v>
      </c>
      <c r="W80" s="1046" t="s">
        <v>8778</v>
      </c>
      <c r="X80" s="1046" t="s">
        <v>8779</v>
      </c>
      <c r="Y80" s="1046" t="s">
        <v>1156</v>
      </c>
      <c r="Z80" s="1046" t="s">
        <v>2571</v>
      </c>
      <c r="AA80" s="1065" t="s">
        <v>8780</v>
      </c>
      <c r="AB80" s="1046" t="s">
        <v>8781</v>
      </c>
      <c r="AC80" s="1046" t="s">
        <v>1057</v>
      </c>
      <c r="AD80" s="1046" t="s">
        <v>8782</v>
      </c>
      <c r="AE80" s="1046" t="s">
        <v>8783</v>
      </c>
      <c r="AF80" s="1046" t="s">
        <v>8145</v>
      </c>
      <c r="AG80" s="1046" t="s">
        <v>8784</v>
      </c>
      <c r="AH80" s="1046" t="s">
        <v>8785</v>
      </c>
      <c r="AI80" s="1046" t="s">
        <v>8786</v>
      </c>
      <c r="AJ80" s="1046" t="s">
        <v>8787</v>
      </c>
      <c r="AK80" s="1046" t="s">
        <v>8788</v>
      </c>
      <c r="AL80" s="1046" t="s">
        <v>8789</v>
      </c>
      <c r="AM80" s="1046" t="s">
        <v>8220</v>
      </c>
      <c r="AN80" s="1046" t="s">
        <v>7722</v>
      </c>
      <c r="AO80" s="1045" t="s">
        <v>8790</v>
      </c>
      <c r="AP80" s="1046" t="s">
        <v>8791</v>
      </c>
      <c r="AQ80" s="1046" t="s">
        <v>8792</v>
      </c>
      <c r="AR80" s="1046" t="s">
        <v>8793</v>
      </c>
      <c r="AS80" s="1046" t="s">
        <v>7640</v>
      </c>
      <c r="AT80" s="1046" t="s">
        <v>8794</v>
      </c>
      <c r="AU80" s="1046" t="s">
        <v>8762</v>
      </c>
      <c r="AV80" s="1046" t="str">
        <f t="shared" ref="AV80:AV87" si="5">TEXT(AU80-C80,"m:ss")</f>
        <v>3:30</v>
      </c>
      <c r="AW80" s="1100"/>
    </row>
    <row r="81">
      <c r="A81" s="1132" t="s">
        <v>3591</v>
      </c>
      <c r="B81" s="1143" t="s">
        <v>6834</v>
      </c>
      <c r="C81" s="1045" t="s">
        <v>8795</v>
      </c>
      <c r="D81" s="1065" t="s">
        <v>8796</v>
      </c>
      <c r="E81" s="1065" t="s">
        <v>8797</v>
      </c>
      <c r="F81" s="1065" t="s">
        <v>8798</v>
      </c>
      <c r="G81" s="1065" t="s">
        <v>8799</v>
      </c>
      <c r="H81" s="1065" t="s">
        <v>8800</v>
      </c>
      <c r="I81" s="1065" t="s">
        <v>3312</v>
      </c>
      <c r="J81" s="1065" t="s">
        <v>302</v>
      </c>
      <c r="K81" s="1065" t="s">
        <v>8362</v>
      </c>
      <c r="L81" s="1065" t="s">
        <v>8801</v>
      </c>
      <c r="M81" s="1065" t="s">
        <v>2698</v>
      </c>
      <c r="N81" s="1065" t="s">
        <v>8802</v>
      </c>
      <c r="O81" s="1065" t="s">
        <v>8803</v>
      </c>
      <c r="P81" s="1065" t="s">
        <v>7618</v>
      </c>
      <c r="Q81" s="1065" t="s">
        <v>8804</v>
      </c>
      <c r="R81" s="1065" t="s">
        <v>8805</v>
      </c>
      <c r="S81" s="1065" t="s">
        <v>598</v>
      </c>
      <c r="T81" s="1065" t="s">
        <v>2832</v>
      </c>
      <c r="U81" s="1065" t="s">
        <v>8806</v>
      </c>
      <c r="V81" s="1065" t="s">
        <v>7821</v>
      </c>
      <c r="W81" s="1065" t="s">
        <v>8778</v>
      </c>
      <c r="X81" s="1065" t="s">
        <v>876</v>
      </c>
      <c r="Y81" s="1065" t="s">
        <v>1345</v>
      </c>
      <c r="Z81" s="1065" t="s">
        <v>8807</v>
      </c>
      <c r="AA81" s="1086" t="s">
        <v>2179</v>
      </c>
      <c r="AB81" s="1065" t="s">
        <v>8676</v>
      </c>
      <c r="AC81" s="1065" t="s">
        <v>3699</v>
      </c>
      <c r="AD81" s="1065" t="s">
        <v>7501</v>
      </c>
      <c r="AE81" s="1065" t="s">
        <v>8808</v>
      </c>
      <c r="AF81" s="1065" t="s">
        <v>8809</v>
      </c>
      <c r="AG81" s="1065" t="s">
        <v>8810</v>
      </c>
      <c r="AH81" s="1065" t="s">
        <v>8811</v>
      </c>
      <c r="AI81" s="1065" t="s">
        <v>8812</v>
      </c>
      <c r="AJ81" s="1065" t="s">
        <v>8813</v>
      </c>
      <c r="AK81" s="1065" t="s">
        <v>8120</v>
      </c>
      <c r="AL81" s="1065" t="s">
        <v>3687</v>
      </c>
      <c r="AM81" s="1065" t="s">
        <v>8814</v>
      </c>
      <c r="AN81" s="1065" t="s">
        <v>8815</v>
      </c>
      <c r="AO81" s="1065" t="s">
        <v>7769</v>
      </c>
      <c r="AP81" s="1065" t="s">
        <v>8816</v>
      </c>
      <c r="AQ81" s="1065" t="s">
        <v>8817</v>
      </c>
      <c r="AR81" s="1065" t="s">
        <v>8818</v>
      </c>
      <c r="AS81" s="1065" t="s">
        <v>3694</v>
      </c>
      <c r="AT81" s="1065" t="s">
        <v>5618</v>
      </c>
      <c r="AU81" s="1178" t="s">
        <v>8819</v>
      </c>
      <c r="AV81" s="1046" t="str">
        <f t="shared" si="5"/>
        <v>5:57</v>
      </c>
      <c r="AW81" s="1110" t="s">
        <v>8820</v>
      </c>
    </row>
    <row r="82">
      <c r="A82" s="1056" t="s">
        <v>4167</v>
      </c>
      <c r="B82" s="1131" t="s">
        <v>6834</v>
      </c>
      <c r="C82" s="1038" t="s">
        <v>8821</v>
      </c>
      <c r="D82" s="1124" t="s">
        <v>8822</v>
      </c>
      <c r="E82" s="1078" t="s">
        <v>4732</v>
      </c>
      <c r="F82" s="1078" t="s">
        <v>8823</v>
      </c>
      <c r="G82" s="1078" t="s">
        <v>8824</v>
      </c>
      <c r="H82" s="1079" t="s">
        <v>7894</v>
      </c>
      <c r="I82" s="1079" t="s">
        <v>8825</v>
      </c>
      <c r="J82" s="1081" t="s">
        <v>8826</v>
      </c>
      <c r="K82" s="1081" t="s">
        <v>7765</v>
      </c>
      <c r="L82" s="1081" t="s">
        <v>8827</v>
      </c>
      <c r="M82" s="1081" t="s">
        <v>8828</v>
      </c>
      <c r="N82" s="1081" t="s">
        <v>8829</v>
      </c>
      <c r="O82" s="1081" t="s">
        <v>8830</v>
      </c>
      <c r="P82" s="1081" t="s">
        <v>1009</v>
      </c>
      <c r="Q82" s="1083" t="s">
        <v>8831</v>
      </c>
      <c r="R82" s="1083" t="s">
        <v>8832</v>
      </c>
      <c r="S82" s="1083" t="s">
        <v>8833</v>
      </c>
      <c r="T82" s="1083" t="s">
        <v>8488</v>
      </c>
      <c r="U82" s="1083" t="s">
        <v>8834</v>
      </c>
      <c r="V82" s="1083" t="s">
        <v>8835</v>
      </c>
      <c r="W82" s="1086" t="s">
        <v>8836</v>
      </c>
      <c r="X82" s="1086" t="s">
        <v>4801</v>
      </c>
      <c r="Y82" s="1086" t="s">
        <v>1957</v>
      </c>
      <c r="Z82" s="1086" t="s">
        <v>8009</v>
      </c>
      <c r="AA82" s="1086" t="s">
        <v>838</v>
      </c>
      <c r="AB82" s="1086" t="s">
        <v>1672</v>
      </c>
      <c r="AC82" s="1086" t="s">
        <v>3962</v>
      </c>
      <c r="AD82" s="1078" t="s">
        <v>8837</v>
      </c>
      <c r="AE82" s="1078" t="s">
        <v>799</v>
      </c>
      <c r="AF82" s="1087" t="s">
        <v>8838</v>
      </c>
      <c r="AG82" s="1087" t="s">
        <v>8839</v>
      </c>
      <c r="AH82" s="1087" t="s">
        <v>6316</v>
      </c>
      <c r="AI82" s="1087" t="s">
        <v>8840</v>
      </c>
      <c r="AJ82" s="1087" t="s">
        <v>8841</v>
      </c>
      <c r="AK82" s="1087" t="s">
        <v>371</v>
      </c>
      <c r="AL82" s="1087" t="s">
        <v>840</v>
      </c>
      <c r="AM82" s="1089" t="s">
        <v>8842</v>
      </c>
      <c r="AN82" s="1089" t="s">
        <v>8843</v>
      </c>
      <c r="AO82" s="1089" t="s">
        <v>8666</v>
      </c>
      <c r="AP82" s="1089" t="s">
        <v>3622</v>
      </c>
      <c r="AQ82" s="1089" t="s">
        <v>8844</v>
      </c>
      <c r="AR82" s="1089" t="s">
        <v>8845</v>
      </c>
      <c r="AS82" s="1089" t="s">
        <v>2545</v>
      </c>
      <c r="AT82" s="1081" t="s">
        <v>8846</v>
      </c>
      <c r="AU82" s="1074" t="s">
        <v>8847</v>
      </c>
      <c r="AV82" s="1046" t="str">
        <f t="shared" si="5"/>
        <v>3:30</v>
      </c>
      <c r="AW82" s="1120" t="s">
        <v>8848</v>
      </c>
    </row>
    <row r="83">
      <c r="A83" s="1132" t="s">
        <v>4402</v>
      </c>
      <c r="B83" s="1140" t="s">
        <v>6771</v>
      </c>
      <c r="C83" s="1045" t="s">
        <v>8849</v>
      </c>
      <c r="D83" s="1124" t="s">
        <v>8850</v>
      </c>
      <c r="E83" s="1045" t="s">
        <v>8851</v>
      </c>
      <c r="F83" s="1045" t="s">
        <v>8852</v>
      </c>
      <c r="G83" s="1045" t="s">
        <v>8853</v>
      </c>
      <c r="H83" s="1045" t="s">
        <v>4582</v>
      </c>
      <c r="I83" s="1045" t="s">
        <v>8854</v>
      </c>
      <c r="J83" s="1045" t="s">
        <v>8855</v>
      </c>
      <c r="K83" s="1045" t="s">
        <v>5055</v>
      </c>
      <c r="L83" s="1045" t="s">
        <v>6591</v>
      </c>
      <c r="M83" s="1045" t="s">
        <v>8343</v>
      </c>
      <c r="N83" s="1045" t="s">
        <v>8856</v>
      </c>
      <c r="O83" s="1045" t="s">
        <v>8857</v>
      </c>
      <c r="P83" s="1045" t="s">
        <v>2708</v>
      </c>
      <c r="Q83" s="1045" t="s">
        <v>8858</v>
      </c>
      <c r="R83" s="1045" t="s">
        <v>8859</v>
      </c>
      <c r="S83" s="1045" t="s">
        <v>4110</v>
      </c>
      <c r="T83" s="1045" t="s">
        <v>8860</v>
      </c>
      <c r="U83" s="1045" t="s">
        <v>8861</v>
      </c>
      <c r="V83" s="1045" t="s">
        <v>5078</v>
      </c>
      <c r="W83" s="1045" t="s">
        <v>7320</v>
      </c>
      <c r="X83" s="1045" t="s">
        <v>8862</v>
      </c>
      <c r="Y83" s="1045" t="s">
        <v>1067</v>
      </c>
      <c r="Z83" s="1045" t="s">
        <v>8863</v>
      </c>
      <c r="AA83" s="1086" t="s">
        <v>8864</v>
      </c>
      <c r="AB83" s="1045" t="s">
        <v>1288</v>
      </c>
      <c r="AC83" s="1045" t="s">
        <v>3701</v>
      </c>
      <c r="AD83" s="1045" t="s">
        <v>8865</v>
      </c>
      <c r="AE83" s="1045" t="s">
        <v>8866</v>
      </c>
      <c r="AF83" s="1045" t="s">
        <v>8867</v>
      </c>
      <c r="AG83" s="1045" t="s">
        <v>8868</v>
      </c>
      <c r="AH83" s="1045" t="s">
        <v>6537</v>
      </c>
      <c r="AI83" s="1045" t="s">
        <v>8869</v>
      </c>
      <c r="AJ83" s="1045" t="s">
        <v>8870</v>
      </c>
      <c r="AK83" s="1045" t="s">
        <v>3538</v>
      </c>
      <c r="AL83" s="1045" t="s">
        <v>8871</v>
      </c>
      <c r="AM83" s="1045" t="s">
        <v>8872</v>
      </c>
      <c r="AN83" s="1045" t="s">
        <v>8873</v>
      </c>
      <c r="AO83" s="1045" t="s">
        <v>1427</v>
      </c>
      <c r="AP83" s="1045" t="s">
        <v>8874</v>
      </c>
      <c r="AQ83" s="1045" t="s">
        <v>8527</v>
      </c>
      <c r="AR83" s="1045" t="s">
        <v>3060</v>
      </c>
      <c r="AS83" s="1045" t="s">
        <v>4172</v>
      </c>
      <c r="AT83" s="1045" t="s">
        <v>8875</v>
      </c>
      <c r="AU83" s="1045" t="s">
        <v>8876</v>
      </c>
      <c r="AV83" s="1046" t="str">
        <f t="shared" si="5"/>
        <v>5:05</v>
      </c>
      <c r="AW83" s="1137" t="s">
        <v>8877</v>
      </c>
    </row>
    <row r="84">
      <c r="A84" s="1056" t="s">
        <v>4837</v>
      </c>
      <c r="B84" s="1131" t="s">
        <v>6771</v>
      </c>
      <c r="C84" s="1038" t="s">
        <v>8878</v>
      </c>
      <c r="D84" s="1065" t="s">
        <v>8879</v>
      </c>
      <c r="E84" s="1065" t="s">
        <v>5364</v>
      </c>
      <c r="F84" s="1078" t="s">
        <v>8880</v>
      </c>
      <c r="G84" s="1078" t="s">
        <v>8881</v>
      </c>
      <c r="H84" s="1079" t="s">
        <v>8882</v>
      </c>
      <c r="I84" s="1079" t="s">
        <v>8883</v>
      </c>
      <c r="J84" s="1065" t="s">
        <v>1123</v>
      </c>
      <c r="K84" s="1081" t="s">
        <v>8406</v>
      </c>
      <c r="L84" s="1081" t="s">
        <v>8884</v>
      </c>
      <c r="M84" s="1081" t="s">
        <v>8885</v>
      </c>
      <c r="N84" s="1065" t="s">
        <v>8886</v>
      </c>
      <c r="O84" s="1081" t="s">
        <v>7492</v>
      </c>
      <c r="P84" s="1065" t="s">
        <v>8283</v>
      </c>
      <c r="Q84" s="1083" t="s">
        <v>8887</v>
      </c>
      <c r="R84" s="1083" t="s">
        <v>2224</v>
      </c>
      <c r="S84" s="1065" t="s">
        <v>8888</v>
      </c>
      <c r="T84" s="1083" t="s">
        <v>695</v>
      </c>
      <c r="U84" s="1083" t="s">
        <v>8889</v>
      </c>
      <c r="V84" s="1083" t="s">
        <v>8890</v>
      </c>
      <c r="W84" s="1086" t="s">
        <v>8891</v>
      </c>
      <c r="X84" s="1086" t="s">
        <v>8892</v>
      </c>
      <c r="Y84" s="1086" t="s">
        <v>2489</v>
      </c>
      <c r="Z84" s="1086" t="s">
        <v>8893</v>
      </c>
      <c r="AA84" s="1065" t="s">
        <v>8894</v>
      </c>
      <c r="AB84" s="1086" t="s">
        <v>5024</v>
      </c>
      <c r="AC84" s="1086" t="s">
        <v>2541</v>
      </c>
      <c r="AD84" s="1065" t="s">
        <v>3027</v>
      </c>
      <c r="AE84" s="1078" t="s">
        <v>2266</v>
      </c>
      <c r="AF84" s="1065" t="s">
        <v>8895</v>
      </c>
      <c r="AG84" s="1065" t="s">
        <v>7392</v>
      </c>
      <c r="AH84" s="1087" t="s">
        <v>8896</v>
      </c>
      <c r="AI84" s="1065" t="s">
        <v>8897</v>
      </c>
      <c r="AJ84" s="1087" t="s">
        <v>8898</v>
      </c>
      <c r="AK84" s="1087" t="s">
        <v>7201</v>
      </c>
      <c r="AL84" s="1087" t="s">
        <v>4198</v>
      </c>
      <c r="AM84" s="1065" t="s">
        <v>8899</v>
      </c>
      <c r="AN84" s="1089" t="s">
        <v>8900</v>
      </c>
      <c r="AO84" s="1089" t="s">
        <v>8491</v>
      </c>
      <c r="AP84" s="1089" t="s">
        <v>2756</v>
      </c>
      <c r="AQ84" s="1089" t="s">
        <v>8901</v>
      </c>
      <c r="AR84" s="1089" t="s">
        <v>4205</v>
      </c>
      <c r="AS84" s="1089" t="s">
        <v>3613</v>
      </c>
      <c r="AT84" s="1065" t="s">
        <v>8902</v>
      </c>
      <c r="AU84" s="1074" t="s">
        <v>8903</v>
      </c>
      <c r="AV84" s="1046" t="str">
        <f t="shared" si="5"/>
        <v>6:01</v>
      </c>
      <c r="AW84" s="1179" t="s">
        <v>8904</v>
      </c>
    </row>
    <row r="85">
      <c r="A85" s="1056" t="s">
        <v>4525</v>
      </c>
      <c r="B85" s="1131" t="s">
        <v>6834</v>
      </c>
      <c r="C85" s="1038" t="s">
        <v>8905</v>
      </c>
      <c r="D85" s="1161" t="s">
        <v>8906</v>
      </c>
      <c r="E85" s="1078" t="s">
        <v>8907</v>
      </c>
      <c r="F85" s="1078" t="s">
        <v>8908</v>
      </c>
      <c r="G85" s="1078" t="s">
        <v>8909</v>
      </c>
      <c r="H85" s="1180" t="s">
        <v>8910</v>
      </c>
      <c r="I85" s="1065" t="s">
        <v>230</v>
      </c>
      <c r="J85" s="1081" t="s">
        <v>5192</v>
      </c>
      <c r="K85" s="1081" t="s">
        <v>2960</v>
      </c>
      <c r="L85" s="1081" t="s">
        <v>5329</v>
      </c>
      <c r="M85" s="1081" t="s">
        <v>8911</v>
      </c>
      <c r="N85" s="1081" t="s">
        <v>8912</v>
      </c>
      <c r="O85" s="1081" t="s">
        <v>8913</v>
      </c>
      <c r="P85" s="1081" t="s">
        <v>1345</v>
      </c>
      <c r="Q85" s="1083" t="s">
        <v>8914</v>
      </c>
      <c r="R85" s="1083" t="s">
        <v>6781</v>
      </c>
      <c r="S85" s="1181" t="s">
        <v>6019</v>
      </c>
      <c r="T85" s="1181" t="s">
        <v>8915</v>
      </c>
      <c r="U85" s="1083" t="s">
        <v>8916</v>
      </c>
      <c r="V85" s="1083" t="s">
        <v>8917</v>
      </c>
      <c r="W85" s="1086" t="s">
        <v>8918</v>
      </c>
      <c r="X85" s="1086" t="s">
        <v>8919</v>
      </c>
      <c r="Y85" s="1086" t="s">
        <v>8920</v>
      </c>
      <c r="Z85" s="1086" t="s">
        <v>7602</v>
      </c>
      <c r="AA85" s="1045" t="s">
        <v>7650</v>
      </c>
      <c r="AB85" s="1086" t="s">
        <v>6839</v>
      </c>
      <c r="AC85" s="1086" t="s">
        <v>8921</v>
      </c>
      <c r="AD85" s="1078" t="s">
        <v>8922</v>
      </c>
      <c r="AE85" s="1078" t="s">
        <v>1419</v>
      </c>
      <c r="AF85" s="1087" t="s">
        <v>8923</v>
      </c>
      <c r="AG85" s="1087" t="s">
        <v>6389</v>
      </c>
      <c r="AH85" s="1087" t="s">
        <v>8924</v>
      </c>
      <c r="AI85" s="1087" t="s">
        <v>8925</v>
      </c>
      <c r="AJ85" s="1087" t="s">
        <v>8926</v>
      </c>
      <c r="AK85" s="1087" t="s">
        <v>3815</v>
      </c>
      <c r="AL85" s="1087" t="s">
        <v>3571</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6799</v>
      </c>
      <c r="C86" s="1126" t="s">
        <v>8936</v>
      </c>
      <c r="D86" s="1078" t="s">
        <v>8937</v>
      </c>
      <c r="E86" s="1092" t="s">
        <v>8482</v>
      </c>
      <c r="F86" s="1078" t="s">
        <v>3043</v>
      </c>
      <c r="G86" s="1078" t="s">
        <v>8938</v>
      </c>
      <c r="H86" s="1080" t="s">
        <v>8939</v>
      </c>
      <c r="I86" s="1080" t="s">
        <v>1419</v>
      </c>
      <c r="J86" s="1082" t="s">
        <v>8940</v>
      </c>
      <c r="K86" s="1082" t="s">
        <v>4690</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8721</v>
      </c>
      <c r="AC86" s="1094" t="s">
        <v>3574</v>
      </c>
      <c r="AD86" s="1092" t="s">
        <v>4204</v>
      </c>
      <c r="AE86" s="1092" t="s">
        <v>937</v>
      </c>
      <c r="AF86" s="1095" t="s">
        <v>8956</v>
      </c>
      <c r="AG86" s="1095" t="s">
        <v>4683</v>
      </c>
      <c r="AH86" s="1095" t="s">
        <v>8957</v>
      </c>
      <c r="AI86" s="1095" t="s">
        <v>4034</v>
      </c>
      <c r="AJ86" s="1095" t="s">
        <v>8958</v>
      </c>
      <c r="AK86" s="1095" t="s">
        <v>8959</v>
      </c>
      <c r="AL86" s="1095" t="s">
        <v>2901</v>
      </c>
      <c r="AM86" s="1088" t="s">
        <v>4042</v>
      </c>
      <c r="AN86" s="1088" t="s">
        <v>4536</v>
      </c>
      <c r="AO86" s="1088" t="s">
        <v>8095</v>
      </c>
      <c r="AP86" s="1088" t="s">
        <v>8960</v>
      </c>
      <c r="AQ86" s="1088" t="s">
        <v>5324</v>
      </c>
      <c r="AR86" s="1088" t="s">
        <v>8961</v>
      </c>
      <c r="AS86" s="1088" t="s">
        <v>1133</v>
      </c>
      <c r="AT86" s="1082" t="s">
        <v>8962</v>
      </c>
      <c r="AU86" s="1096" t="s">
        <v>8963</v>
      </c>
      <c r="AV86" s="1045" t="str">
        <f t="shared" si="5"/>
        <v>2:11</v>
      </c>
      <c r="AW86" s="1118" t="s">
        <v>8964</v>
      </c>
    </row>
    <row r="87" ht="15.75" customHeight="1">
      <c r="A87" s="1132" t="s">
        <v>4921</v>
      </c>
      <c r="B87" s="1107" t="s">
        <v>6799</v>
      </c>
      <c r="C87" s="1045" t="s">
        <v>8965</v>
      </c>
      <c r="D87" s="1065" t="s">
        <v>8966</v>
      </c>
      <c r="E87" s="1065" t="s">
        <v>6664</v>
      </c>
      <c r="F87" s="1065" t="s">
        <v>8967</v>
      </c>
      <c r="G87" s="1065" t="s">
        <v>8968</v>
      </c>
      <c r="H87" s="1065" t="s">
        <v>8969</v>
      </c>
      <c r="I87" s="1065" t="s">
        <v>2710</v>
      </c>
      <c r="J87" s="1065" t="s">
        <v>8970</v>
      </c>
      <c r="K87" s="1065" t="s">
        <v>2859</v>
      </c>
      <c r="L87" s="1065" t="s">
        <v>8971</v>
      </c>
      <c r="M87" s="1065" t="s">
        <v>465</v>
      </c>
      <c r="N87" s="1065" t="s">
        <v>8972</v>
      </c>
      <c r="O87" s="1065" t="s">
        <v>8973</v>
      </c>
      <c r="P87" s="1065" t="s">
        <v>2790</v>
      </c>
      <c r="Q87" s="1065" t="s">
        <v>8974</v>
      </c>
      <c r="R87" s="1065" t="s">
        <v>8975</v>
      </c>
      <c r="S87" s="1065" t="s">
        <v>8976</v>
      </c>
      <c r="T87" s="1065" t="s">
        <v>8836</v>
      </c>
      <c r="U87" s="1065" t="s">
        <v>8977</v>
      </c>
      <c r="V87" s="1065" t="s">
        <v>5644</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7178</v>
      </c>
      <c r="AO87" s="1065" t="s">
        <v>8991</v>
      </c>
      <c r="AP87" s="1065" t="s">
        <v>8992</v>
      </c>
      <c r="AQ87" s="1065" t="s">
        <v>446</v>
      </c>
      <c r="AR87" s="1065" t="s">
        <v>8993</v>
      </c>
      <c r="AS87" s="1065" t="s">
        <v>3320</v>
      </c>
      <c r="AT87" s="1065" t="s">
        <v>8994</v>
      </c>
      <c r="AU87" s="1109" t="s">
        <v>8995</v>
      </c>
      <c r="AV87" s="1046" t="str">
        <f t="shared" si="5"/>
        <v>9:53</v>
      </c>
      <c r="AW87" s="1110" t="s">
        <v>8996</v>
      </c>
    </row>
    <row r="88">
      <c r="A88" s="1132" t="s">
        <v>8997</v>
      </c>
      <c r="B88" s="1140" t="s">
        <v>6771</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8998</v>
      </c>
    </row>
    <row r="89">
      <c r="A89" s="1056" t="s">
        <v>3729</v>
      </c>
      <c r="B89" s="1131" t="s">
        <v>6799</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6821</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6734</v>
      </c>
      <c r="C1" s="1197" t="s">
        <v>6767</v>
      </c>
      <c r="D1" s="1198" t="s">
        <v>6735</v>
      </c>
      <c r="E1" s="1198" t="s">
        <v>6199</v>
      </c>
      <c r="F1" s="1198" t="s">
        <v>6200</v>
      </c>
      <c r="G1" s="1198" t="s">
        <v>6736</v>
      </c>
      <c r="H1" s="1199"/>
      <c r="I1" s="1200" t="s">
        <v>8999</v>
      </c>
      <c r="J1" s="1201" t="s">
        <v>6738</v>
      </c>
      <c r="K1" s="1199"/>
      <c r="L1" s="1202" t="s">
        <v>6211</v>
      </c>
      <c r="M1" s="1202" t="s">
        <v>6739</v>
      </c>
      <c r="N1" s="1202" t="s">
        <v>6740</v>
      </c>
      <c r="O1" s="1202" t="s">
        <v>6741</v>
      </c>
      <c r="P1" s="1202" t="s">
        <v>6272</v>
      </c>
      <c r="Q1" s="1202" t="s">
        <v>6742</v>
      </c>
      <c r="R1" s="1202" t="s">
        <v>6743</v>
      </c>
      <c r="S1" s="1199"/>
      <c r="T1" s="1203" t="s">
        <v>6744</v>
      </c>
      <c r="U1" s="1204" t="s">
        <v>6207</v>
      </c>
      <c r="V1" s="1204" t="s">
        <v>6265</v>
      </c>
      <c r="W1" s="1203" t="s">
        <v>6745</v>
      </c>
      <c r="X1" s="1203" t="s">
        <v>6746</v>
      </c>
      <c r="Y1" s="1204" t="s">
        <v>9000</v>
      </c>
      <c r="Z1" s="1203" t="s">
        <v>6747</v>
      </c>
      <c r="AA1" s="1203" t="s">
        <v>6748</v>
      </c>
      <c r="AB1" s="1199"/>
      <c r="AC1" s="1205" t="s">
        <v>75</v>
      </c>
      <c r="AD1" s="1206" t="s">
        <v>6201</v>
      </c>
      <c r="AE1" s="1206" t="s">
        <v>6202</v>
      </c>
      <c r="AF1" s="1206" t="s">
        <v>6749</v>
      </c>
      <c r="AG1" s="1206" t="s">
        <v>6750</v>
      </c>
      <c r="AH1" s="1206" t="s">
        <v>6204</v>
      </c>
      <c r="AI1" s="1206" t="s">
        <v>6751</v>
      </c>
      <c r="AJ1" s="1207" t="s">
        <v>6752</v>
      </c>
      <c r="AK1" s="1208"/>
      <c r="AL1" s="1198" t="s">
        <v>6753</v>
      </c>
      <c r="AM1" s="1198" t="s">
        <v>6754</v>
      </c>
      <c r="AN1" s="1208"/>
      <c r="AO1" s="1209" t="s">
        <v>6208</v>
      </c>
      <c r="AP1" s="1209" t="s">
        <v>6755</v>
      </c>
      <c r="AQ1" s="1209" t="s">
        <v>6756</v>
      </c>
      <c r="AR1" s="1209" t="s">
        <v>6209</v>
      </c>
      <c r="AS1" s="1209" t="s">
        <v>6757</v>
      </c>
      <c r="AT1" s="1209" t="s">
        <v>6758</v>
      </c>
      <c r="AU1" s="1209" t="s">
        <v>6759</v>
      </c>
      <c r="AV1" s="1199"/>
      <c r="AW1" s="1210" t="s">
        <v>6210</v>
      </c>
      <c r="AX1" s="1210" t="s">
        <v>6760</v>
      </c>
      <c r="AY1" s="1210" t="s">
        <v>6761</v>
      </c>
      <c r="AZ1" s="1210" t="s">
        <v>6762</v>
      </c>
      <c r="BA1" s="1210" t="s">
        <v>6763</v>
      </c>
      <c r="BB1" s="1210" t="s">
        <v>6764</v>
      </c>
      <c r="BC1" s="1210" t="s">
        <v>6765</v>
      </c>
      <c r="BD1" s="1211"/>
      <c r="BE1" s="1212" t="s">
        <v>6766</v>
      </c>
      <c r="BF1" s="1213" t="s">
        <v>9001</v>
      </c>
      <c r="BG1" s="1213" t="s">
        <v>9002</v>
      </c>
      <c r="BH1" s="1213" t="s">
        <v>6267</v>
      </c>
      <c r="BI1" s="1213" t="s">
        <v>9003</v>
      </c>
      <c r="BJ1" s="1214"/>
      <c r="BK1" s="1215" t="s">
        <v>9004</v>
      </c>
      <c r="BL1" s="1215" t="s">
        <v>9005</v>
      </c>
      <c r="BM1" s="1215" t="s">
        <v>9006</v>
      </c>
      <c r="BN1" s="1215" t="s">
        <v>9007</v>
      </c>
      <c r="BO1" s="1215" t="s">
        <v>9008</v>
      </c>
      <c r="BP1" s="1215" t="s">
        <v>9009</v>
      </c>
      <c r="BQ1" s="1215" t="s">
        <v>6206</v>
      </c>
      <c r="BR1" s="1215" t="s">
        <v>6205</v>
      </c>
      <c r="BS1" s="1215" t="s">
        <v>9010</v>
      </c>
      <c r="BT1" s="1205" t="s">
        <v>5118</v>
      </c>
      <c r="BU1" s="1214"/>
      <c r="BV1" s="1216" t="s">
        <v>9011</v>
      </c>
      <c r="BW1" s="1216" t="s">
        <v>9012</v>
      </c>
      <c r="BX1" s="1216" t="s">
        <v>9013</v>
      </c>
      <c r="BY1" s="1216" t="s">
        <v>9014</v>
      </c>
      <c r="BZ1" s="1216" t="s">
        <v>6198</v>
      </c>
      <c r="CA1" s="1214"/>
      <c r="CB1" s="1217" t="s">
        <v>6266</v>
      </c>
      <c r="CC1" s="1218" t="s">
        <v>9015</v>
      </c>
      <c r="CD1" s="1218" t="s">
        <v>9016</v>
      </c>
      <c r="CE1" s="1205" t="s">
        <v>68</v>
      </c>
      <c r="CF1" s="1214"/>
      <c r="CG1" s="1219" t="s">
        <v>9017</v>
      </c>
      <c r="CH1" s="1219" t="s">
        <v>9018</v>
      </c>
      <c r="CI1" s="1219" t="s">
        <v>9019</v>
      </c>
      <c r="CJ1" s="1219" t="s">
        <v>6270</v>
      </c>
      <c r="CK1" s="1214"/>
      <c r="CL1" s="1220" t="s">
        <v>9020</v>
      </c>
      <c r="CM1" s="1220" t="s">
        <v>9021</v>
      </c>
      <c r="CN1" s="1220" t="s">
        <v>6269</v>
      </c>
      <c r="CO1" s="1220" t="s">
        <v>6268</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5115</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6909</v>
      </c>
      <c r="F2" s="1228" t="s">
        <v>9034</v>
      </c>
      <c r="G2" s="1228" t="s">
        <v>9035</v>
      </c>
      <c r="H2" s="1228"/>
      <c r="I2" s="1229" t="s">
        <v>9036</v>
      </c>
      <c r="J2" s="1228">
        <v>47.99</v>
      </c>
      <c r="K2" s="1228"/>
      <c r="L2" s="1228" t="s">
        <v>6912</v>
      </c>
      <c r="M2" s="1228" t="s">
        <v>4249</v>
      </c>
      <c r="N2" s="1228" t="s">
        <v>8386</v>
      </c>
      <c r="O2" s="1228" t="s">
        <v>6913</v>
      </c>
      <c r="P2" s="1229" t="s">
        <v>6876</v>
      </c>
      <c r="Q2" s="1229" t="s">
        <v>9037</v>
      </c>
      <c r="R2" s="1228">
        <v>56.72</v>
      </c>
      <c r="S2" s="1228"/>
      <c r="T2" s="1228" t="s">
        <v>9038</v>
      </c>
      <c r="U2" s="1228" t="s">
        <v>5174</v>
      </c>
      <c r="V2" s="1228" t="s">
        <v>9039</v>
      </c>
      <c r="W2" s="1228" t="s">
        <v>3721</v>
      </c>
      <c r="X2" s="1229" t="s">
        <v>7454</v>
      </c>
      <c r="Y2" s="1228" t="s">
        <v>9040</v>
      </c>
      <c r="Z2" s="1228" t="s">
        <v>9041</v>
      </c>
      <c r="AA2" s="1228" t="s">
        <v>9042</v>
      </c>
      <c r="AB2" s="1228"/>
      <c r="AC2" s="1228" t="s">
        <v>5180</v>
      </c>
      <c r="AD2" s="1229" t="s">
        <v>9043</v>
      </c>
      <c r="AE2" s="1228" t="s">
        <v>7896</v>
      </c>
      <c r="AF2" s="1228">
        <v>46.63</v>
      </c>
      <c r="AG2" s="1228" t="s">
        <v>2614</v>
      </c>
      <c r="AH2" s="1228" t="s">
        <v>6922</v>
      </c>
      <c r="AI2" s="1228" t="s">
        <v>6952</v>
      </c>
      <c r="AJ2" s="1230">
        <v>48.89</v>
      </c>
      <c r="AK2" s="1228"/>
      <c r="AL2" s="1228" t="s">
        <v>6923</v>
      </c>
      <c r="AM2" s="1228">
        <v>47.81</v>
      </c>
      <c r="AN2" s="1228"/>
      <c r="AO2" s="1228" t="s">
        <v>9044</v>
      </c>
      <c r="AP2" s="1228" t="s">
        <v>6789</v>
      </c>
      <c r="AQ2" s="1228">
        <v>57.09</v>
      </c>
      <c r="AR2" s="1228" t="s">
        <v>9045</v>
      </c>
      <c r="AS2" s="1228" t="s">
        <v>9046</v>
      </c>
      <c r="AT2" s="1229" t="s">
        <v>9047</v>
      </c>
      <c r="AU2" s="1228" t="s">
        <v>9048</v>
      </c>
      <c r="AV2" s="1228"/>
      <c r="AW2" s="1228" t="s">
        <v>9049</v>
      </c>
      <c r="AX2" s="1228" t="s">
        <v>9050</v>
      </c>
      <c r="AY2" s="1228" t="s">
        <v>7122</v>
      </c>
      <c r="AZ2" s="1228" t="s">
        <v>9051</v>
      </c>
      <c r="BA2" s="1228" t="s">
        <v>9052</v>
      </c>
      <c r="BB2" s="1228" t="s">
        <v>3348</v>
      </c>
      <c r="BC2" s="1228">
        <v>42.88</v>
      </c>
      <c r="BD2" s="1228"/>
      <c r="BE2" s="1228" t="s">
        <v>9053</v>
      </c>
      <c r="BF2" s="1229" t="s">
        <v>9054</v>
      </c>
      <c r="BG2" s="1228" t="s">
        <v>5509</v>
      </c>
      <c r="BH2" s="1229" t="s">
        <v>3736</v>
      </c>
      <c r="BI2" s="1228" t="s">
        <v>9055</v>
      </c>
      <c r="BJ2" s="1228"/>
      <c r="BK2" s="1228" t="s">
        <v>5422</v>
      </c>
      <c r="BL2" s="1228" t="s">
        <v>9056</v>
      </c>
      <c r="BM2" s="1229" t="s">
        <v>9057</v>
      </c>
      <c r="BN2" s="1228">
        <v>59.82</v>
      </c>
      <c r="BO2" s="1228" t="s">
        <v>9058</v>
      </c>
      <c r="BP2" s="1229" t="s">
        <v>9059</v>
      </c>
      <c r="BQ2" s="1228" t="s">
        <v>8632</v>
      </c>
      <c r="BR2" s="1228" t="s">
        <v>2831</v>
      </c>
      <c r="BS2" s="1229" t="s">
        <v>9060</v>
      </c>
      <c r="BT2" s="1228">
        <v>42.39</v>
      </c>
      <c r="BU2" s="1228"/>
      <c r="BV2" s="1229" t="s">
        <v>8955</v>
      </c>
      <c r="BW2" s="1228" t="s">
        <v>9061</v>
      </c>
      <c r="BX2" s="1228" t="s">
        <v>8027</v>
      </c>
      <c r="BY2" s="1229" t="s">
        <v>8235</v>
      </c>
      <c r="BZ2" s="1228" t="s">
        <v>3500</v>
      </c>
      <c r="CA2" s="1228"/>
      <c r="CB2" s="1228" t="s">
        <v>9062</v>
      </c>
      <c r="CC2" s="1228" t="s">
        <v>9063</v>
      </c>
      <c r="CD2" s="1228" t="s">
        <v>4045</v>
      </c>
      <c r="CE2" s="1228">
        <v>49.61</v>
      </c>
      <c r="CF2" s="1228"/>
      <c r="CG2" s="1231" t="s">
        <v>4518</v>
      </c>
      <c r="CH2" s="1228" t="s">
        <v>9064</v>
      </c>
      <c r="CI2" s="1228" t="s">
        <v>9065</v>
      </c>
      <c r="CJ2" s="1228" t="s">
        <v>9066</v>
      </c>
      <c r="CK2" s="1228"/>
      <c r="CL2" s="1228" t="s">
        <v>9067</v>
      </c>
      <c r="CM2" s="1228" t="s">
        <v>9068</v>
      </c>
      <c r="CN2" s="1228" t="s">
        <v>9069</v>
      </c>
      <c r="CO2" s="1228" t="s">
        <v>9070</v>
      </c>
      <c r="CP2" s="1228"/>
      <c r="CQ2" s="1228">
        <v>45.66</v>
      </c>
      <c r="CR2" s="1229">
        <v>45.81</v>
      </c>
      <c r="CS2" s="1229" t="s">
        <v>6436</v>
      </c>
      <c r="CT2" s="1228" t="s">
        <v>9071</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9072</v>
      </c>
      <c r="DH2" s="1228" t="s">
        <v>9073</v>
      </c>
      <c r="DI2" s="1228" t="s">
        <v>9074</v>
      </c>
    </row>
    <row r="3">
      <c r="A3" s="1232" t="s">
        <v>5147</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4249</v>
      </c>
      <c r="N3" s="1234" t="s">
        <v>8386</v>
      </c>
      <c r="O3" s="1235" t="s">
        <v>5076</v>
      </c>
      <c r="P3" s="1234" t="s">
        <v>6876</v>
      </c>
      <c r="Q3" s="1234" t="s">
        <v>9037</v>
      </c>
      <c r="R3" s="1234">
        <v>56.72</v>
      </c>
      <c r="S3" s="1236"/>
      <c r="T3" s="1234" t="s">
        <v>9038</v>
      </c>
      <c r="U3" s="1235" t="s">
        <v>7916</v>
      </c>
      <c r="V3" s="1234" t="s">
        <v>9039</v>
      </c>
      <c r="W3" s="1234" t="s">
        <v>3721</v>
      </c>
      <c r="X3" s="1235" t="s">
        <v>9078</v>
      </c>
      <c r="Y3" s="1234" t="s">
        <v>9040</v>
      </c>
      <c r="Z3" s="1234" t="s">
        <v>9041</v>
      </c>
      <c r="AA3" s="1234" t="s">
        <v>9042</v>
      </c>
      <c r="AB3" s="1236"/>
      <c r="AC3" s="1237" t="s">
        <v>5180</v>
      </c>
      <c r="AD3" s="1234" t="s">
        <v>9043</v>
      </c>
      <c r="AE3" s="1234" t="s">
        <v>7896</v>
      </c>
      <c r="AF3" s="1235">
        <v>46.88</v>
      </c>
      <c r="AG3" s="1235" t="s">
        <v>9079</v>
      </c>
      <c r="AH3" s="1235" t="s">
        <v>7457</v>
      </c>
      <c r="AI3" s="1234" t="s">
        <v>6952</v>
      </c>
      <c r="AJ3" s="1235">
        <v>48.92</v>
      </c>
      <c r="AK3" s="1238"/>
      <c r="AL3" s="1239" t="s">
        <v>999</v>
      </c>
      <c r="AM3" s="1240">
        <v>47.98</v>
      </c>
      <c r="AN3" s="1236"/>
      <c r="AO3" s="1241" t="s">
        <v>9080</v>
      </c>
      <c r="AP3" s="1242" t="s">
        <v>7331</v>
      </c>
      <c r="AQ3" s="1242">
        <v>57.35</v>
      </c>
      <c r="AR3" s="1243" t="s">
        <v>9045</v>
      </c>
      <c r="AS3" s="1243" t="s">
        <v>9046</v>
      </c>
      <c r="AT3" s="1242" t="s">
        <v>9081</v>
      </c>
      <c r="AU3" s="1243" t="s">
        <v>9048</v>
      </c>
      <c r="AV3" s="1238"/>
      <c r="AW3" s="1243" t="s">
        <v>9049</v>
      </c>
      <c r="AX3" s="1244" t="s">
        <v>9082</v>
      </c>
      <c r="AY3" s="1245" t="s">
        <v>7122</v>
      </c>
      <c r="AZ3" s="1245" t="s">
        <v>9051</v>
      </c>
      <c r="BA3" s="1244" t="s">
        <v>9083</v>
      </c>
      <c r="BB3" s="1244" t="s">
        <v>7952</v>
      </c>
      <c r="BC3" s="1245">
        <v>42.88</v>
      </c>
      <c r="BD3" s="1238"/>
      <c r="BE3" s="1245" t="s">
        <v>9053</v>
      </c>
      <c r="BF3" s="1245" t="s">
        <v>9054</v>
      </c>
      <c r="BG3" s="1246" t="s">
        <v>5509</v>
      </c>
      <c r="BH3" s="1246" t="s">
        <v>3736</v>
      </c>
      <c r="BI3" s="1247" t="s">
        <v>9084</v>
      </c>
      <c r="BJ3" s="1248"/>
      <c r="BK3" s="1241" t="s">
        <v>9085</v>
      </c>
      <c r="BL3" s="1249" t="s">
        <v>9056</v>
      </c>
      <c r="BM3" s="1249" t="s">
        <v>9057</v>
      </c>
      <c r="BN3" s="1249">
        <v>59.82</v>
      </c>
      <c r="BO3" s="1250" t="s">
        <v>9086</v>
      </c>
      <c r="BP3" s="1249" t="s">
        <v>9059</v>
      </c>
      <c r="BQ3" s="1250" t="s">
        <v>2600</v>
      </c>
      <c r="BR3" s="1250" t="s">
        <v>9087</v>
      </c>
      <c r="BS3" s="1250" t="s">
        <v>9088</v>
      </c>
      <c r="BT3" s="1250">
        <v>42.76</v>
      </c>
      <c r="BU3" s="1238"/>
      <c r="BV3" s="1251" t="s">
        <v>8955</v>
      </c>
      <c r="BW3" s="1252" t="s">
        <v>9061</v>
      </c>
      <c r="BX3" s="1252" t="s">
        <v>8027</v>
      </c>
      <c r="BY3" s="1253" t="s">
        <v>9089</v>
      </c>
      <c r="BZ3" s="1252" t="s">
        <v>3500</v>
      </c>
      <c r="CA3" s="1248"/>
      <c r="CB3" s="1247" t="s">
        <v>5240</v>
      </c>
      <c r="CC3" s="1254" t="s">
        <v>7002</v>
      </c>
      <c r="CD3" s="1254" t="s">
        <v>2367</v>
      </c>
      <c r="CE3" s="1254">
        <v>52.55</v>
      </c>
      <c r="CF3" s="1238"/>
      <c r="CG3" s="1252" t="s">
        <v>4518</v>
      </c>
      <c r="CH3" s="1244" t="s">
        <v>9090</v>
      </c>
      <c r="CI3" s="1245" t="s">
        <v>9065</v>
      </c>
      <c r="CJ3" s="1245" t="s">
        <v>9066</v>
      </c>
      <c r="CK3" s="1248"/>
      <c r="CL3" s="1251" t="s">
        <v>9067</v>
      </c>
      <c r="CM3" s="1243" t="s">
        <v>9068</v>
      </c>
      <c r="CN3" s="1242" t="s">
        <v>9091</v>
      </c>
      <c r="CO3" s="1242" t="s">
        <v>9058</v>
      </c>
      <c r="CP3" s="1238"/>
      <c r="CQ3" s="1243">
        <v>45.66</v>
      </c>
      <c r="CR3" s="1255">
        <v>45.81</v>
      </c>
      <c r="CS3" s="1241" t="s">
        <v>7741</v>
      </c>
      <c r="CT3" s="1241" t="s">
        <v>8084</v>
      </c>
      <c r="CU3" s="1251">
        <v>30.72</v>
      </c>
      <c r="CV3" s="1251">
        <v>23.86</v>
      </c>
      <c r="CW3" s="1256" t="s">
        <v>3610</v>
      </c>
      <c r="CX3" s="1241">
        <v>48.96</v>
      </c>
      <c r="CY3" s="1251">
        <v>56.62</v>
      </c>
      <c r="CZ3" s="1241">
        <v>18.63</v>
      </c>
      <c r="DA3" s="1251">
        <v>31.39</v>
      </c>
      <c r="DB3" s="1251">
        <v>54.55</v>
      </c>
      <c r="DC3" s="1251">
        <v>35.9</v>
      </c>
      <c r="DD3" s="1248"/>
      <c r="DE3" s="1241" t="s">
        <v>5205</v>
      </c>
      <c r="DF3" s="1257" t="s">
        <v>3361</v>
      </c>
      <c r="DG3" s="1257" t="s">
        <v>9072</v>
      </c>
      <c r="DH3" s="1234" t="s">
        <v>9073</v>
      </c>
      <c r="DI3" s="1255" t="s">
        <v>9074</v>
      </c>
    </row>
    <row r="4">
      <c r="A4" s="1232" t="s">
        <v>5202</v>
      </c>
      <c r="B4" s="1258" t="s">
        <v>9092</v>
      </c>
      <c r="C4" s="1258" t="s">
        <v>9093</v>
      </c>
      <c r="D4" s="1235" t="s">
        <v>9094</v>
      </c>
      <c r="E4" s="1235" t="s">
        <v>6802</v>
      </c>
      <c r="F4" s="1235" t="s">
        <v>5239</v>
      </c>
      <c r="G4" s="1259" t="s">
        <v>9095</v>
      </c>
      <c r="H4" s="1236"/>
      <c r="I4" s="1260" t="str">
        <f>HYPERLINK("https://youtu.be/lEL8m2E01nU?t=682","2:32.55")</f>
        <v>2:32.55</v>
      </c>
      <c r="J4" s="1235">
        <v>49.91</v>
      </c>
      <c r="K4" s="1236"/>
      <c r="L4" s="1235" t="s">
        <v>7044</v>
      </c>
      <c r="M4" s="1235" t="s">
        <v>1672</v>
      </c>
      <c r="N4" s="1235" t="s">
        <v>1974</v>
      </c>
      <c r="O4" s="1235" t="s">
        <v>880</v>
      </c>
      <c r="P4" s="1260" t="str">
        <f>HYPERLINK("https://youtu.be/qa1JlaDaizA","1:27.27")</f>
        <v>1:27.27</v>
      </c>
      <c r="Q4" s="1260" t="s">
        <v>9096</v>
      </c>
      <c r="R4" s="1235">
        <v>57.89</v>
      </c>
      <c r="S4" s="1261"/>
      <c r="T4" s="1235" t="s">
        <v>2121</v>
      </c>
      <c r="U4" s="1235" t="s">
        <v>9097</v>
      </c>
      <c r="V4" s="1235" t="s">
        <v>3207</v>
      </c>
      <c r="W4" s="1235" t="s">
        <v>9098</v>
      </c>
      <c r="X4" s="1262" t="str">
        <f>HYPERLINK("https://www.twitch.tv/videos/536217404","1:24.99")</f>
        <v>1:24.99</v>
      </c>
      <c r="Y4" s="1235" t="s">
        <v>9099</v>
      </c>
      <c r="Z4" s="1235" t="s">
        <v>9100</v>
      </c>
      <c r="AA4" s="1235" t="s">
        <v>9101</v>
      </c>
      <c r="AB4" s="1261"/>
      <c r="AC4" s="1235" t="s">
        <v>4124</v>
      </c>
      <c r="AD4" s="1263" t="s">
        <v>9102</v>
      </c>
      <c r="AE4" s="1235" t="s">
        <v>951</v>
      </c>
      <c r="AF4" s="1235">
        <v>47.74</v>
      </c>
      <c r="AG4" s="1235" t="s">
        <v>7051</v>
      </c>
      <c r="AH4" s="1235" t="s">
        <v>6789</v>
      </c>
      <c r="AI4" s="1235" t="s">
        <v>7414</v>
      </c>
      <c r="AJ4" s="1264">
        <v>49.3</v>
      </c>
      <c r="AK4" s="1261"/>
      <c r="AL4" s="1235" t="s">
        <v>9103</v>
      </c>
      <c r="AM4" s="1235">
        <v>47.88</v>
      </c>
      <c r="AN4" s="1261"/>
      <c r="AO4" s="1235" t="s">
        <v>9104</v>
      </c>
      <c r="AP4" s="1235" t="s">
        <v>1108</v>
      </c>
      <c r="AQ4" s="1235">
        <v>58.25</v>
      </c>
      <c r="AR4" s="1235" t="s">
        <v>7906</v>
      </c>
      <c r="AS4" s="1235" t="s">
        <v>9105</v>
      </c>
      <c r="AT4" s="1263" t="s">
        <v>9106</v>
      </c>
      <c r="AU4" s="1235" t="s">
        <v>9107</v>
      </c>
      <c r="AV4" s="1236"/>
      <c r="AW4" s="1235" t="s">
        <v>9108</v>
      </c>
      <c r="AX4" s="1235" t="s">
        <v>2072</v>
      </c>
      <c r="AY4" s="1235" t="s">
        <v>9109</v>
      </c>
      <c r="AZ4" s="1235" t="s">
        <v>9110</v>
      </c>
      <c r="BA4" s="1234" t="s">
        <v>9052</v>
      </c>
      <c r="BB4" s="1235" t="s">
        <v>7062</v>
      </c>
      <c r="BC4" s="1235">
        <v>46.45</v>
      </c>
      <c r="BD4" s="1236"/>
      <c r="BE4" s="1235" t="s">
        <v>9111</v>
      </c>
      <c r="BF4" s="1263" t="s">
        <v>9112</v>
      </c>
      <c r="BG4" s="1235" t="s">
        <v>9113</v>
      </c>
      <c r="BH4" s="1260" t="str">
        <f>HYPERLINK("https://youtu.be/lEL8m2E01nU?t=5227","1:36.16")</f>
        <v>1:36.16</v>
      </c>
      <c r="BI4" s="1234" t="s">
        <v>9055</v>
      </c>
      <c r="BJ4" s="1236"/>
      <c r="BK4" s="1234" t="s">
        <v>5422</v>
      </c>
      <c r="BL4" s="1235" t="s">
        <v>9114</v>
      </c>
      <c r="BM4" s="1263" t="s">
        <v>9115</v>
      </c>
      <c r="BN4" s="1235" t="s">
        <v>7971</v>
      </c>
      <c r="BO4" s="1235" t="s">
        <v>9116</v>
      </c>
      <c r="BP4" s="1260" t="str">
        <f>HYPERLINK("https://youtu.be/_zkEZrJiLkI?t=6208","1:52.30")</f>
        <v>1:52.30</v>
      </c>
      <c r="BQ4" s="1235" t="s">
        <v>1840</v>
      </c>
      <c r="BR4" s="1234" t="s">
        <v>2831</v>
      </c>
      <c r="BS4" s="1265" t="s">
        <v>9060</v>
      </c>
      <c r="BT4" s="1234">
        <v>42.39</v>
      </c>
      <c r="BU4" s="1236"/>
      <c r="BV4" s="1263" t="s">
        <v>9117</v>
      </c>
      <c r="BW4" s="1235" t="s">
        <v>9118</v>
      </c>
      <c r="BX4" s="1235" t="s">
        <v>9119</v>
      </c>
      <c r="BY4" s="1265" t="s">
        <v>8235</v>
      </c>
      <c r="BZ4" s="1235" t="s">
        <v>9120</v>
      </c>
      <c r="CA4" s="1236"/>
      <c r="CB4" s="1235" t="s">
        <v>9121</v>
      </c>
      <c r="CC4" s="1235" t="s">
        <v>9122</v>
      </c>
      <c r="CD4" s="1235" t="s">
        <v>9123</v>
      </c>
      <c r="CE4" s="1235">
        <v>51.68</v>
      </c>
      <c r="CF4" s="1236"/>
      <c r="CG4" s="1266" t="s">
        <v>7373</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8573</v>
      </c>
      <c r="DF4" s="1235" t="s">
        <v>7845</v>
      </c>
      <c r="DG4" s="1260" t="str">
        <f>HYPERLINK("https://youtu.be/_zkEZrJiLkI?t=9955","3:51.51")</f>
        <v>3:51.51</v>
      </c>
      <c r="DH4" s="1235" t="s">
        <v>8723</v>
      </c>
      <c r="DI4" s="1235" t="s">
        <v>9131</v>
      </c>
    </row>
    <row r="5">
      <c r="A5" s="1232" t="s">
        <v>5286</v>
      </c>
      <c r="B5" s="1258" t="s">
        <v>9132</v>
      </c>
      <c r="C5" s="1258" t="s">
        <v>9133</v>
      </c>
      <c r="D5" s="1267" t="s">
        <v>9134</v>
      </c>
      <c r="E5" s="1268" t="s">
        <v>9135</v>
      </c>
      <c r="F5" s="1269" t="s">
        <v>9136</v>
      </c>
      <c r="G5" s="1268" t="s">
        <v>9137</v>
      </c>
      <c r="H5" s="1236"/>
      <c r="I5" s="1269" t="s">
        <v>9138</v>
      </c>
      <c r="J5" s="1269">
        <v>50.26</v>
      </c>
      <c r="K5" s="1236"/>
      <c r="L5" s="1269" t="s">
        <v>4823</v>
      </c>
      <c r="M5" s="1269" t="s">
        <v>9139</v>
      </c>
      <c r="N5" s="1269" t="s">
        <v>5032</v>
      </c>
      <c r="O5" s="1269" t="s">
        <v>9140</v>
      </c>
      <c r="P5" s="1269" t="s">
        <v>7616</v>
      </c>
      <c r="Q5" s="1269" t="s">
        <v>9141</v>
      </c>
      <c r="R5" s="1269">
        <v>58.29</v>
      </c>
      <c r="S5" s="1261"/>
      <c r="T5" s="1269" t="s">
        <v>9142</v>
      </c>
      <c r="U5" s="1268" t="s">
        <v>9143</v>
      </c>
      <c r="V5" s="1269" t="s">
        <v>1053</v>
      </c>
      <c r="W5" s="1269" t="s">
        <v>9144</v>
      </c>
      <c r="X5" s="1235" t="s">
        <v>5931</v>
      </c>
      <c r="Y5" s="1269" t="s">
        <v>9145</v>
      </c>
      <c r="Z5" s="1269" t="s">
        <v>9146</v>
      </c>
      <c r="AA5" s="1235" t="s">
        <v>9147</v>
      </c>
      <c r="AB5" s="1261"/>
      <c r="AC5" s="1269" t="s">
        <v>9148</v>
      </c>
      <c r="AD5" s="1235" t="s">
        <v>9149</v>
      </c>
      <c r="AE5" s="1269" t="s">
        <v>7700</v>
      </c>
      <c r="AF5" s="1269">
        <v>47.72</v>
      </c>
      <c r="AG5" s="1269" t="s">
        <v>9150</v>
      </c>
      <c r="AH5" s="1269" t="s">
        <v>5335</v>
      </c>
      <c r="AI5" s="1269" t="s">
        <v>7283</v>
      </c>
      <c r="AJ5" s="1269">
        <v>49.87</v>
      </c>
      <c r="AK5" s="1270"/>
      <c r="AL5" s="1239" t="s">
        <v>9151</v>
      </c>
      <c r="AM5" s="1271">
        <v>47.9</v>
      </c>
      <c r="AN5" s="1261"/>
      <c r="AO5" s="1269" t="s">
        <v>9152</v>
      </c>
      <c r="AP5" s="1269" t="s">
        <v>2832</v>
      </c>
      <c r="AQ5" s="1269">
        <v>58.92</v>
      </c>
      <c r="AR5" s="1269" t="s">
        <v>7698</v>
      </c>
      <c r="AS5" s="1269" t="s">
        <v>9153</v>
      </c>
      <c r="AT5" s="1269" t="s">
        <v>9154</v>
      </c>
      <c r="AU5" s="1272" t="s">
        <v>9155</v>
      </c>
      <c r="AV5" s="1238"/>
      <c r="AW5" s="1269" t="s">
        <v>9156</v>
      </c>
      <c r="AX5" s="1269" t="s">
        <v>3571</v>
      </c>
      <c r="AY5" s="1269" t="s">
        <v>9157</v>
      </c>
      <c r="AZ5" s="1268" t="s">
        <v>9158</v>
      </c>
      <c r="BA5" s="1269" t="s">
        <v>5166</v>
      </c>
      <c r="BB5" s="1273" t="s">
        <v>7780</v>
      </c>
      <c r="BC5" s="1274">
        <v>43.36</v>
      </c>
      <c r="BD5" s="1238"/>
      <c r="BE5" s="1273" t="s">
        <v>9159</v>
      </c>
      <c r="BF5" s="1268" t="s">
        <v>9160</v>
      </c>
      <c r="BG5" s="1269" t="s">
        <v>9113</v>
      </c>
      <c r="BH5" s="1269" t="s">
        <v>8527</v>
      </c>
      <c r="BI5" s="1247"/>
      <c r="BJ5" s="1248"/>
      <c r="BK5" s="1275" t="s">
        <v>9161</v>
      </c>
      <c r="BL5" s="1269" t="s">
        <v>6945</v>
      </c>
      <c r="BM5" s="1269" t="s">
        <v>9162</v>
      </c>
      <c r="BN5" s="1269" t="s">
        <v>4313</v>
      </c>
      <c r="BO5" s="1269" t="s">
        <v>4925</v>
      </c>
      <c r="BP5" s="1269" t="s">
        <v>9163</v>
      </c>
      <c r="BQ5" s="1268" t="s">
        <v>9164</v>
      </c>
      <c r="BR5" s="1269" t="s">
        <v>9165</v>
      </c>
      <c r="BS5" s="1269" t="s">
        <v>9045</v>
      </c>
      <c r="BT5" s="1269">
        <v>42.84</v>
      </c>
      <c r="BU5" s="1238"/>
      <c r="BV5" s="1269" t="s">
        <v>9166</v>
      </c>
      <c r="BW5" s="1269" t="s">
        <v>9167</v>
      </c>
      <c r="BX5" s="1269" t="s">
        <v>9168</v>
      </c>
      <c r="BY5" s="1269" t="s">
        <v>384</v>
      </c>
      <c r="BZ5" s="1269" t="s">
        <v>4692</v>
      </c>
      <c r="CA5" s="1248"/>
      <c r="CB5" s="1269" t="s">
        <v>9169</v>
      </c>
      <c r="CC5" s="1269" t="s">
        <v>9170</v>
      </c>
      <c r="CD5" s="1269" t="s">
        <v>9171</v>
      </c>
      <c r="CE5" s="1269">
        <v>55.04</v>
      </c>
      <c r="CF5" s="1238"/>
      <c r="CG5" s="1269" t="s">
        <v>1525</v>
      </c>
      <c r="CH5" s="1269" t="s">
        <v>9172</v>
      </c>
      <c r="CI5" s="1268" t="s">
        <v>5418</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1968</v>
      </c>
      <c r="DG5" s="1269" t="s">
        <v>9179</v>
      </c>
      <c r="DH5" s="1269" t="s">
        <v>9180</v>
      </c>
      <c r="DI5" s="1277" t="s">
        <v>9181</v>
      </c>
    </row>
    <row r="6">
      <c r="A6" s="1232" t="s">
        <v>5178</v>
      </c>
      <c r="B6" s="1258" t="s">
        <v>9182</v>
      </c>
      <c r="C6" s="1258" t="s">
        <v>9183</v>
      </c>
      <c r="D6" s="1235" t="s">
        <v>9184</v>
      </c>
      <c r="E6" s="1235" t="s">
        <v>2730</v>
      </c>
      <c r="F6" s="1235" t="s">
        <v>9185</v>
      </c>
      <c r="G6" s="1234" t="s">
        <v>9035</v>
      </c>
      <c r="H6" s="1278"/>
      <c r="I6" s="1235" t="s">
        <v>9186</v>
      </c>
      <c r="J6" s="1235">
        <v>50.14</v>
      </c>
      <c r="K6" s="1261"/>
      <c r="L6" s="1235" t="s">
        <v>1461</v>
      </c>
      <c r="M6" s="1235" t="s">
        <v>6814</v>
      </c>
      <c r="N6" s="1235" t="s">
        <v>9187</v>
      </c>
      <c r="O6" s="1235" t="s">
        <v>5419</v>
      </c>
      <c r="P6" s="1260" t="str">
        <f>HYPERLINK("https://www.youtube.com/watch?v=SUAcA2Hwo1Y","1:27.82")</f>
        <v>1:27.82</v>
      </c>
      <c r="Q6" s="1235" t="s">
        <v>8874</v>
      </c>
      <c r="R6" s="1235">
        <v>57.84</v>
      </c>
      <c r="S6" s="1261"/>
      <c r="T6" s="1235" t="s">
        <v>9188</v>
      </c>
      <c r="U6" s="1235" t="s">
        <v>2644</v>
      </c>
      <c r="V6" s="1235" t="s">
        <v>7839</v>
      </c>
      <c r="W6" s="1235" t="s">
        <v>7996</v>
      </c>
      <c r="X6" s="1235" t="s">
        <v>7397</v>
      </c>
      <c r="Y6" s="1235" t="s">
        <v>8750</v>
      </c>
      <c r="Z6" s="1279" t="s">
        <v>9189</v>
      </c>
      <c r="AA6" s="1235" t="s">
        <v>6682</v>
      </c>
      <c r="AB6" s="1261"/>
      <c r="AC6" s="1280" t="s">
        <v>5695</v>
      </c>
      <c r="AD6" s="1235" t="s">
        <v>8411</v>
      </c>
      <c r="AE6" s="1235" t="s">
        <v>9190</v>
      </c>
      <c r="AF6" s="1235">
        <v>46.78</v>
      </c>
      <c r="AG6" s="1235" t="s">
        <v>219</v>
      </c>
      <c r="AH6" s="1235" t="s">
        <v>2800</v>
      </c>
      <c r="AI6" s="1235" t="s">
        <v>1319</v>
      </c>
      <c r="AJ6" s="1235">
        <v>49.11</v>
      </c>
      <c r="AK6" s="1261"/>
      <c r="AL6" s="1235" t="s">
        <v>5543</v>
      </c>
      <c r="AM6" s="1264">
        <v>48.12</v>
      </c>
      <c r="AN6" s="1261"/>
      <c r="AO6" s="1235" t="s">
        <v>9191</v>
      </c>
      <c r="AP6" s="1235" t="s">
        <v>7409</v>
      </c>
      <c r="AQ6" s="1235">
        <v>58.22</v>
      </c>
      <c r="AR6" s="1235" t="s">
        <v>9192</v>
      </c>
      <c r="AS6" s="1235" t="s">
        <v>9193</v>
      </c>
      <c r="AT6" s="1235" t="s">
        <v>6851</v>
      </c>
      <c r="AU6" s="1235" t="s">
        <v>9194</v>
      </c>
      <c r="AV6" s="1278"/>
      <c r="AW6" s="1235" t="s">
        <v>4459</v>
      </c>
      <c r="AX6" s="1234" t="s">
        <v>9050</v>
      </c>
      <c r="AY6" s="1235" t="s">
        <v>5692</v>
      </c>
      <c r="AZ6" s="1235" t="s">
        <v>9195</v>
      </c>
      <c r="BA6" s="1235" t="s">
        <v>5346</v>
      </c>
      <c r="BB6" s="1235" t="s">
        <v>560</v>
      </c>
      <c r="BC6" s="1235">
        <v>46.81</v>
      </c>
      <c r="BD6" s="1261"/>
      <c r="BE6" s="1235" t="s">
        <v>9196</v>
      </c>
      <c r="BF6" s="1235" t="s">
        <v>7680</v>
      </c>
      <c r="BG6" s="1235" t="s">
        <v>9197</v>
      </c>
      <c r="BH6" s="1235" t="s">
        <v>8792</v>
      </c>
      <c r="BI6" s="1235" t="s">
        <v>9198</v>
      </c>
      <c r="BJ6" s="1261"/>
      <c r="BK6" s="1260" t="s">
        <v>9199</v>
      </c>
      <c r="BL6" s="1235" t="s">
        <v>9200</v>
      </c>
      <c r="BM6" s="1235" t="s">
        <v>9201</v>
      </c>
      <c r="BN6" s="1235" t="s">
        <v>7767</v>
      </c>
      <c r="BO6" s="1235" t="s">
        <v>3325</v>
      </c>
      <c r="BP6" s="1235" t="s">
        <v>9126</v>
      </c>
      <c r="BQ6" s="1262" t="str">
        <f>HYPERLINK("https://www.twitch.tv/videos/465588153?t=","2:18.08")</f>
        <v>2:18.08</v>
      </c>
      <c r="BR6" s="1235" t="s">
        <v>9202</v>
      </c>
      <c r="BS6" s="1235" t="s">
        <v>3164</v>
      </c>
      <c r="BT6" s="1235">
        <v>42.71</v>
      </c>
      <c r="BU6" s="1261"/>
      <c r="BV6" s="1235" t="s">
        <v>9203</v>
      </c>
      <c r="BW6" s="1279" t="s">
        <v>9204</v>
      </c>
      <c r="BX6" s="1279" t="s">
        <v>9205</v>
      </c>
      <c r="BY6" s="1235" t="s">
        <v>9206</v>
      </c>
      <c r="BZ6" s="1235" t="s">
        <v>2777</v>
      </c>
      <c r="CA6" s="1278"/>
      <c r="CB6" s="1235" t="s">
        <v>9207</v>
      </c>
      <c r="CC6" s="1279" t="s">
        <v>9208</v>
      </c>
      <c r="CD6" s="1235" t="s">
        <v>9209</v>
      </c>
      <c r="CE6" s="1235">
        <v>54.42</v>
      </c>
      <c r="CF6" s="1281"/>
      <c r="CG6" s="1235" t="s">
        <v>7454</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6909</v>
      </c>
      <c r="F7" s="1235" t="s">
        <v>8335</v>
      </c>
      <c r="G7" s="1235" t="s">
        <v>9226</v>
      </c>
      <c r="H7" s="1261"/>
      <c r="I7" s="1266" t="s">
        <v>9227</v>
      </c>
      <c r="J7" s="1282">
        <v>48.47</v>
      </c>
      <c r="K7" s="1261"/>
      <c r="L7" s="1234" t="s">
        <v>6912</v>
      </c>
      <c r="M7" s="1235" t="s">
        <v>9228</v>
      </c>
      <c r="N7" s="1235" t="s">
        <v>9229</v>
      </c>
      <c r="O7" s="1234" t="s">
        <v>6913</v>
      </c>
      <c r="P7" s="1235" t="s">
        <v>6942</v>
      </c>
      <c r="Q7" s="1235" t="s">
        <v>9230</v>
      </c>
      <c r="R7" s="1235">
        <v>57.34</v>
      </c>
      <c r="S7" s="1261"/>
      <c r="T7" s="1235" t="s">
        <v>9231</v>
      </c>
      <c r="U7" s="1260" t="str">
        <f>HYPERLINK("https://www.twitch.tv/videos/525613330","1:56.00")</f>
        <v>1:56.00</v>
      </c>
      <c r="V7" s="1235" t="s">
        <v>9232</v>
      </c>
      <c r="W7" s="1235" t="s">
        <v>9233</v>
      </c>
      <c r="X7" s="1235" t="s">
        <v>6917</v>
      </c>
      <c r="Y7" s="1235" t="s">
        <v>9234</v>
      </c>
      <c r="Z7" s="1279" t="s">
        <v>9235</v>
      </c>
      <c r="AA7" s="1235" t="s">
        <v>9236</v>
      </c>
      <c r="AB7" s="1261"/>
      <c r="AC7" s="1235" t="s">
        <v>7668</v>
      </c>
      <c r="AD7" s="1235" t="s">
        <v>9237</v>
      </c>
      <c r="AE7" s="1235" t="s">
        <v>9238</v>
      </c>
      <c r="AF7" s="1283">
        <v>46.63</v>
      </c>
      <c r="AG7" s="1234" t="s">
        <v>2614</v>
      </c>
      <c r="AH7" s="1234" t="s">
        <v>6922</v>
      </c>
      <c r="AI7" s="1260" t="str">
        <f>HYPERLINK("https://www.twitch.tv/videos/538066633","1:22.49")</f>
        <v>1:22.49</v>
      </c>
      <c r="AJ7" s="1234">
        <v>48.89</v>
      </c>
      <c r="AK7" s="1284"/>
      <c r="AL7" s="1234" t="s">
        <v>6923</v>
      </c>
      <c r="AM7" s="1235">
        <v>47.96</v>
      </c>
      <c r="AN7" s="1261"/>
      <c r="AO7" s="1235" t="s">
        <v>9104</v>
      </c>
      <c r="AP7" s="1234" t="s">
        <v>6789</v>
      </c>
      <c r="AQ7" s="1234">
        <v>57.09</v>
      </c>
      <c r="AR7" s="1279" t="s">
        <v>384</v>
      </c>
      <c r="AS7" s="1235" t="s">
        <v>9239</v>
      </c>
      <c r="AT7" s="1262" t="str">
        <f>HYPERLINK("https://www.twitch.tv/videos/524838524","1:44.46")</f>
        <v>1:44.46</v>
      </c>
      <c r="AU7" s="1235" t="s">
        <v>4194</v>
      </c>
      <c r="AV7" s="1261"/>
      <c r="AW7" s="1235" t="s">
        <v>9240</v>
      </c>
      <c r="AX7" s="1260" t="str">
        <f>HYPERLINK("https://www.twitch.tv/videos/540841909","1:02.08")</f>
        <v>1:02.08</v>
      </c>
      <c r="AY7" s="1235" t="s">
        <v>6878</v>
      </c>
      <c r="AZ7" s="1235" t="s">
        <v>9241</v>
      </c>
      <c r="BA7" s="1235" t="s">
        <v>9242</v>
      </c>
      <c r="BB7" s="1285" t="s">
        <v>3348</v>
      </c>
      <c r="BC7" s="1235">
        <v>46.35</v>
      </c>
      <c r="BD7" s="1261"/>
      <c r="BE7" s="1235" t="s">
        <v>4846</v>
      </c>
      <c r="BF7" s="1235" t="s">
        <v>9243</v>
      </c>
      <c r="BG7" s="1235" t="s">
        <v>9244</v>
      </c>
      <c r="BH7" s="1235" t="s">
        <v>9245</v>
      </c>
      <c r="BI7" s="1235" t="s">
        <v>9246</v>
      </c>
      <c r="BJ7" s="1261"/>
      <c r="BK7" s="1235" t="s">
        <v>4706</v>
      </c>
      <c r="BL7" s="1269" t="s">
        <v>3222</v>
      </c>
      <c r="BM7" s="1235" t="s">
        <v>9247</v>
      </c>
      <c r="BN7" s="1235">
        <v>59.88</v>
      </c>
      <c r="BO7" s="1235" t="s">
        <v>3692</v>
      </c>
      <c r="BP7" s="1235" t="s">
        <v>9248</v>
      </c>
      <c r="BQ7" s="1235" t="s">
        <v>4400</v>
      </c>
      <c r="BR7" s="1235" t="s">
        <v>8089</v>
      </c>
      <c r="BS7" s="1235" t="s">
        <v>4303</v>
      </c>
      <c r="BT7" s="1235">
        <v>42.82</v>
      </c>
      <c r="BU7" s="1261"/>
      <c r="BV7" s="1235" t="s">
        <v>9249</v>
      </c>
      <c r="BW7" s="1235"/>
      <c r="BX7" s="1235"/>
      <c r="BY7" s="1235"/>
      <c r="BZ7" s="1235" t="s">
        <v>3112</v>
      </c>
      <c r="CA7" s="1261"/>
      <c r="CB7" s="1235" t="s">
        <v>9250</v>
      </c>
      <c r="CC7" s="1235" t="s">
        <v>9251</v>
      </c>
      <c r="CD7" s="1235" t="s">
        <v>9252</v>
      </c>
      <c r="CE7" s="1269">
        <v>50.09</v>
      </c>
      <c r="CF7" s="1261"/>
      <c r="CG7" s="1235" t="s">
        <v>7411</v>
      </c>
      <c r="CH7" s="1235" t="s">
        <v>9253</v>
      </c>
      <c r="CI7" s="1235" t="s">
        <v>9254</v>
      </c>
      <c r="CJ7" s="1235" t="s">
        <v>8750</v>
      </c>
      <c r="CK7" s="1261"/>
      <c r="CL7" s="1235" t="s">
        <v>9255</v>
      </c>
      <c r="CM7" s="1235" t="s">
        <v>9256</v>
      </c>
      <c r="CN7" s="1235" t="s">
        <v>9257</v>
      </c>
      <c r="CO7" s="1234" t="s">
        <v>9070</v>
      </c>
      <c r="CP7" s="1261"/>
      <c r="CQ7" s="1266" t="s">
        <v>3748</v>
      </c>
      <c r="CR7" s="1235">
        <v>50.42</v>
      </c>
      <c r="CS7" s="1235" t="s">
        <v>9258</v>
      </c>
      <c r="CT7" s="1235" t="s">
        <v>2257</v>
      </c>
      <c r="CU7" s="1264">
        <v>31.06</v>
      </c>
      <c r="CV7" s="1235">
        <v>30.53</v>
      </c>
      <c r="CW7" s="1286" t="s">
        <v>7279</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9259</v>
      </c>
      <c r="DH7" s="1235" t="s">
        <v>7483</v>
      </c>
      <c r="DI7" s="1235" t="s">
        <v>9260</v>
      </c>
    </row>
    <row r="8">
      <c r="A8" s="1287" t="s">
        <v>5011</v>
      </c>
      <c r="B8" s="1258" t="s">
        <v>9261</v>
      </c>
      <c r="C8" s="1258" t="s">
        <v>9262</v>
      </c>
      <c r="D8" s="1288" t="s">
        <v>9263</v>
      </c>
      <c r="E8" s="1288" t="s">
        <v>7884</v>
      </c>
      <c r="F8" s="1235" t="s">
        <v>5376</v>
      </c>
      <c r="G8" s="1235" t="s">
        <v>9264</v>
      </c>
      <c r="H8" s="1236"/>
      <c r="I8" s="1235" t="s">
        <v>9265</v>
      </c>
      <c r="J8" s="1235">
        <v>50.47</v>
      </c>
      <c r="K8" s="1236"/>
      <c r="L8" s="1235" t="s">
        <v>4318</v>
      </c>
      <c r="M8" s="1235" t="s">
        <v>2625</v>
      </c>
      <c r="N8" s="1235" t="s">
        <v>9166</v>
      </c>
      <c r="O8" s="1235" t="s">
        <v>8766</v>
      </c>
      <c r="P8" s="1235" t="s">
        <v>8555</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7571</v>
      </c>
      <c r="AI8" s="1235" t="s">
        <v>7025</v>
      </c>
      <c r="AJ8" s="1235">
        <v>49.57</v>
      </c>
      <c r="AK8" s="1261"/>
      <c r="AL8" s="1235" t="s">
        <v>9278</v>
      </c>
      <c r="AM8" s="1235">
        <v>47.96</v>
      </c>
      <c r="AN8" s="1261"/>
      <c r="AO8" s="1235" t="s">
        <v>9279</v>
      </c>
      <c r="AP8" s="1235" t="s">
        <v>5285</v>
      </c>
      <c r="AQ8" s="1235">
        <v>58.86</v>
      </c>
      <c r="AR8" s="1235" t="s">
        <v>9280</v>
      </c>
      <c r="AS8" s="1235" t="s">
        <v>9281</v>
      </c>
      <c r="AT8" s="1235" t="s">
        <v>9282</v>
      </c>
      <c r="AU8" s="1235" t="s">
        <v>9283</v>
      </c>
      <c r="AV8" s="1236"/>
      <c r="AW8" s="1235" t="s">
        <v>9284</v>
      </c>
      <c r="AX8" s="1235" t="s">
        <v>9285</v>
      </c>
      <c r="AY8" s="1235" t="s">
        <v>7045</v>
      </c>
      <c r="AZ8" s="1235" t="s">
        <v>654</v>
      </c>
      <c r="BA8" s="1235" t="s">
        <v>9286</v>
      </c>
      <c r="BB8" s="1235" t="s">
        <v>7556</v>
      </c>
      <c r="BC8" s="1235">
        <v>43.48</v>
      </c>
      <c r="BD8" s="1236"/>
      <c r="BE8" s="1235" t="s">
        <v>9287</v>
      </c>
      <c r="BF8" s="1235" t="s">
        <v>9288</v>
      </c>
      <c r="BG8" s="1235" t="s">
        <v>9289</v>
      </c>
      <c r="BH8" s="1235" t="s">
        <v>9290</v>
      </c>
      <c r="BI8" s="1235" t="s">
        <v>9291</v>
      </c>
      <c r="BJ8" s="1278"/>
      <c r="BK8" s="1235" t="s">
        <v>9292</v>
      </c>
      <c r="BL8" s="1235" t="s">
        <v>9293</v>
      </c>
      <c r="BM8" s="1235" t="s">
        <v>9294</v>
      </c>
      <c r="BN8" s="1235" t="s">
        <v>7821</v>
      </c>
      <c r="BO8" s="1235" t="s">
        <v>9295</v>
      </c>
      <c r="BP8" s="1235" t="s">
        <v>9296</v>
      </c>
      <c r="BQ8" s="1235" t="s">
        <v>9297</v>
      </c>
      <c r="BR8" s="1235" t="s">
        <v>9298</v>
      </c>
      <c r="BS8" s="1235" t="s">
        <v>667</v>
      </c>
      <c r="BT8" s="1235">
        <v>42.95</v>
      </c>
      <c r="BU8" s="1236"/>
      <c r="BV8" s="1235" t="s">
        <v>7151</v>
      </c>
      <c r="BW8" s="1235" t="s">
        <v>9299</v>
      </c>
      <c r="BX8" s="1235" t="s">
        <v>9300</v>
      </c>
      <c r="BY8" s="1235" t="s">
        <v>1049</v>
      </c>
      <c r="BZ8" s="1235" t="s">
        <v>9301</v>
      </c>
      <c r="CA8" s="1236"/>
      <c r="CB8" s="1235" t="s">
        <v>9302</v>
      </c>
      <c r="CC8" s="1235" t="s">
        <v>7778</v>
      </c>
      <c r="CD8" s="1234" t="s">
        <v>4045</v>
      </c>
      <c r="CE8" s="1235" t="s">
        <v>7345</v>
      </c>
      <c r="CF8" s="1236"/>
      <c r="CG8" s="1266" t="s">
        <v>9303</v>
      </c>
      <c r="CH8" s="1235" t="s">
        <v>8380</v>
      </c>
      <c r="CI8" s="1235" t="s">
        <v>9304</v>
      </c>
      <c r="CJ8" s="1235" t="s">
        <v>9305</v>
      </c>
      <c r="CK8" s="1261"/>
      <c r="CL8" s="1235" t="s">
        <v>9306</v>
      </c>
      <c r="CM8" s="1235" t="s">
        <v>2640</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7672</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5174</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7345</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5443</v>
      </c>
      <c r="B10" s="1266" t="s">
        <v>9386</v>
      </c>
      <c r="C10" s="1266" t="s">
        <v>9387</v>
      </c>
      <c r="D10" s="1288" t="s">
        <v>9388</v>
      </c>
      <c r="E10" s="1269" t="s">
        <v>1340</v>
      </c>
      <c r="F10" s="1269" t="s">
        <v>9389</v>
      </c>
      <c r="G10" s="1269" t="s">
        <v>9390</v>
      </c>
      <c r="H10" s="1293"/>
      <c r="I10" s="1269" t="s">
        <v>9391</v>
      </c>
      <c r="J10" s="1269" t="s">
        <v>9392</v>
      </c>
      <c r="K10" s="1293"/>
      <c r="L10" s="1269" t="s">
        <v>3249</v>
      </c>
      <c r="M10" s="1269" t="s">
        <v>9393</v>
      </c>
      <c r="N10" s="1269" t="s">
        <v>9394</v>
      </c>
      <c r="O10" s="1235" t="s">
        <v>9395</v>
      </c>
      <c r="P10" s="1269" t="s">
        <v>7951</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7209</v>
      </c>
      <c r="Y10" s="1269" t="s">
        <v>9399</v>
      </c>
      <c r="Z10" s="1269" t="s">
        <v>9400</v>
      </c>
      <c r="AA10" s="1269" t="s">
        <v>9283</v>
      </c>
      <c r="AB10" s="1293"/>
      <c r="AC10" s="1269" t="s">
        <v>9401</v>
      </c>
      <c r="AD10" s="1235" t="s">
        <v>9402</v>
      </c>
      <c r="AE10" s="1269" t="s">
        <v>8684</v>
      </c>
      <c r="AF10" s="1269">
        <v>48.01</v>
      </c>
      <c r="AG10" s="1269" t="s">
        <v>521</v>
      </c>
      <c r="AH10" s="1269" t="s">
        <v>9403</v>
      </c>
      <c r="AI10" s="1269" t="s">
        <v>2515</v>
      </c>
      <c r="AJ10" s="1269">
        <v>49.7</v>
      </c>
      <c r="AK10" s="1293"/>
      <c r="AL10" s="1235" t="s">
        <v>9404</v>
      </c>
      <c r="AM10" s="1235">
        <v>47.91</v>
      </c>
      <c r="AN10" s="1293"/>
      <c r="AO10" s="1269" t="s">
        <v>9405</v>
      </c>
      <c r="AP10" s="1269" t="s">
        <v>7772</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5390</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7953</v>
      </c>
      <c r="BT10" s="1269">
        <v>42.8</v>
      </c>
      <c r="BU10" s="1293"/>
      <c r="BV10" s="1269" t="s">
        <v>9425</v>
      </c>
      <c r="BW10" s="1269" t="s">
        <v>9426</v>
      </c>
      <c r="BX10" s="1269" t="s">
        <v>9427</v>
      </c>
      <c r="BY10" s="1269" t="s">
        <v>7906</v>
      </c>
      <c r="BZ10" s="1269" t="s">
        <v>5358</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6609</v>
      </c>
      <c r="CN10" s="1269" t="s">
        <v>1195</v>
      </c>
      <c r="CO10" s="1269" t="s">
        <v>9434</v>
      </c>
      <c r="CP10" s="1293"/>
      <c r="CQ10" s="1269" t="s">
        <v>9435</v>
      </c>
      <c r="CR10" s="1269">
        <v>49.24</v>
      </c>
      <c r="CS10" s="1235" t="s">
        <v>7345</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8146</v>
      </c>
      <c r="DG10" s="1269" t="s">
        <v>9439</v>
      </c>
      <c r="DH10" s="1269" t="s">
        <v>2550</v>
      </c>
      <c r="DI10" s="1269" t="s">
        <v>9440</v>
      </c>
    </row>
    <row r="11">
      <c r="A11" s="1232" t="s">
        <v>5331</v>
      </c>
      <c r="B11" s="1258" t="s">
        <v>9441</v>
      </c>
      <c r="C11" s="1258" t="s">
        <v>9442</v>
      </c>
      <c r="D11" s="1288" t="s">
        <v>9443</v>
      </c>
      <c r="E11" s="1288" t="s">
        <v>9444</v>
      </c>
      <c r="F11" s="1235" t="s">
        <v>9445</v>
      </c>
      <c r="G11" s="1235" t="s">
        <v>5523</v>
      </c>
      <c r="H11" s="1236"/>
      <c r="I11" s="1235" t="s">
        <v>9446</v>
      </c>
      <c r="J11" s="1235">
        <v>50.83</v>
      </c>
      <c r="K11" s="1236"/>
      <c r="L11" s="1235" t="s">
        <v>9447</v>
      </c>
      <c r="M11" s="1235" t="s">
        <v>7651</v>
      </c>
      <c r="N11" s="1235" t="s">
        <v>9448</v>
      </c>
      <c r="O11" s="1235" t="s">
        <v>2831</v>
      </c>
      <c r="P11" s="1235" t="s">
        <v>9449</v>
      </c>
      <c r="Q11" s="1235" t="s">
        <v>9450</v>
      </c>
      <c r="R11" s="1235">
        <v>58.83</v>
      </c>
      <c r="S11" s="1261"/>
      <c r="T11" s="1235" t="s">
        <v>9451</v>
      </c>
      <c r="U11" s="1235" t="s">
        <v>9452</v>
      </c>
      <c r="V11" s="1235" t="s">
        <v>9453</v>
      </c>
      <c r="W11" s="1235" t="s">
        <v>9454</v>
      </c>
      <c r="X11" s="1235" t="s">
        <v>4354</v>
      </c>
      <c r="Y11" s="1235" t="s">
        <v>9455</v>
      </c>
      <c r="Z11" s="1235" t="s">
        <v>9456</v>
      </c>
      <c r="AA11" s="1235" t="s">
        <v>9457</v>
      </c>
      <c r="AB11" s="1261"/>
      <c r="AC11" s="1235" t="s">
        <v>1800</v>
      </c>
      <c r="AD11" s="1235" t="s">
        <v>9458</v>
      </c>
      <c r="AE11" s="1235" t="s">
        <v>9459</v>
      </c>
      <c r="AF11" s="1235">
        <v>47.98</v>
      </c>
      <c r="AG11" s="1235" t="s">
        <v>9460</v>
      </c>
      <c r="AH11" s="1235" t="s">
        <v>7486</v>
      </c>
      <c r="AI11" s="1235" t="s">
        <v>2548</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7044</v>
      </c>
      <c r="AZ11" s="1235" t="s">
        <v>6796</v>
      </c>
      <c r="BA11" s="1235" t="s">
        <v>9467</v>
      </c>
      <c r="BB11" s="1235" t="s">
        <v>6864</v>
      </c>
      <c r="BC11" s="1235">
        <v>47.25</v>
      </c>
      <c r="BD11" s="1236"/>
      <c r="BE11" s="1235" t="s">
        <v>9468</v>
      </c>
      <c r="BF11" s="1235" t="s">
        <v>9469</v>
      </c>
      <c r="BG11" s="1235" t="s">
        <v>7202</v>
      </c>
      <c r="BH11" s="1235" t="s">
        <v>9470</v>
      </c>
      <c r="BI11" s="1235" t="s">
        <v>9471</v>
      </c>
      <c r="BJ11" s="1236"/>
      <c r="BK11" s="1235" t="s">
        <v>9472</v>
      </c>
      <c r="BL11" s="1235" t="s">
        <v>9473</v>
      </c>
      <c r="BM11" s="1235" t="s">
        <v>9474</v>
      </c>
      <c r="BN11" s="1235" t="s">
        <v>9475</v>
      </c>
      <c r="BO11" s="1235" t="s">
        <v>4114</v>
      </c>
      <c r="BP11" s="1235" t="s">
        <v>9476</v>
      </c>
      <c r="BQ11" s="1235" t="s">
        <v>9477</v>
      </c>
      <c r="BR11" s="1235" t="s">
        <v>9478</v>
      </c>
      <c r="BS11" s="1235" t="s">
        <v>8488</v>
      </c>
      <c r="BT11" s="1235">
        <v>43.02</v>
      </c>
      <c r="BU11" s="1236"/>
      <c r="BV11" s="1235" t="s">
        <v>6971</v>
      </c>
      <c r="BW11" s="1235" t="s">
        <v>9479</v>
      </c>
      <c r="BX11" s="1235" t="s">
        <v>9480</v>
      </c>
      <c r="BY11" s="1235">
        <v>1.0</v>
      </c>
      <c r="BZ11" s="1235">
        <v>1.0</v>
      </c>
      <c r="CA11" s="1236"/>
      <c r="CB11" s="1235" t="s">
        <v>9481</v>
      </c>
      <c r="CC11" s="1235" t="s">
        <v>9482</v>
      </c>
      <c r="CD11" s="1235" t="s">
        <v>2218</v>
      </c>
      <c r="CE11" s="1235" t="s">
        <v>7345</v>
      </c>
      <c r="CF11" s="1236"/>
      <c r="CG11" s="1235" t="s">
        <v>8270</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3952</v>
      </c>
      <c r="CT11" s="1235" t="s">
        <v>8096</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2122</v>
      </c>
      <c r="F12" s="1235" t="s">
        <v>9502</v>
      </c>
      <c r="G12" s="1235" t="s">
        <v>9503</v>
      </c>
      <c r="H12" s="1236"/>
      <c r="I12" s="1235" t="s">
        <v>9504</v>
      </c>
      <c r="J12" s="1296" t="s">
        <v>9505</v>
      </c>
      <c r="K12" s="1236"/>
      <c r="L12" s="1235" t="s">
        <v>2548</v>
      </c>
      <c r="M12" s="1235" t="s">
        <v>6968</v>
      </c>
      <c r="N12" s="1235" t="s">
        <v>9506</v>
      </c>
      <c r="O12" s="1235" t="s">
        <v>4456</v>
      </c>
      <c r="P12" s="1235" t="s">
        <v>8594</v>
      </c>
      <c r="Q12" s="1235" t="s">
        <v>9507</v>
      </c>
      <c r="R12" s="1235">
        <v>58.5</v>
      </c>
      <c r="S12" s="1261"/>
      <c r="T12" s="1235" t="s">
        <v>2431</v>
      </c>
      <c r="U12" s="1235" t="s">
        <v>9508</v>
      </c>
      <c r="V12" s="1235" t="s">
        <v>6983</v>
      </c>
      <c r="W12" s="1235" t="s">
        <v>8047</v>
      </c>
      <c r="X12" s="1235" t="s">
        <v>2862</v>
      </c>
      <c r="Y12" s="1235" t="s">
        <v>9509</v>
      </c>
      <c r="Z12" s="1235" t="s">
        <v>9510</v>
      </c>
      <c r="AA12" s="1235" t="s">
        <v>9511</v>
      </c>
      <c r="AB12" s="1261"/>
      <c r="AC12" s="1235" t="s">
        <v>9512</v>
      </c>
      <c r="AD12" s="1235" t="s">
        <v>9513</v>
      </c>
      <c r="AE12" s="1235" t="s">
        <v>9514</v>
      </c>
      <c r="AF12" s="1235">
        <v>48.48</v>
      </c>
      <c r="AG12" s="1235" t="s">
        <v>9515</v>
      </c>
      <c r="AH12" s="1235" t="s">
        <v>6017</v>
      </c>
      <c r="AI12" s="1235" t="s">
        <v>8174</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5856</v>
      </c>
      <c r="AY12" s="1235" t="s">
        <v>8149</v>
      </c>
      <c r="AZ12" s="1235" t="s">
        <v>9241</v>
      </c>
      <c r="BA12" s="1235" t="s">
        <v>9524</v>
      </c>
      <c r="BB12" s="1235" t="s">
        <v>2571</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7916</v>
      </c>
      <c r="BO12" s="1235" t="s">
        <v>9533</v>
      </c>
      <c r="BP12" s="1235" t="s">
        <v>8069</v>
      </c>
      <c r="BQ12" s="1235" t="s">
        <v>9534</v>
      </c>
      <c r="BR12" s="1235" t="s">
        <v>8832</v>
      </c>
      <c r="BS12" s="1235" t="s">
        <v>8022</v>
      </c>
      <c r="BT12" s="1235">
        <v>42.79</v>
      </c>
      <c r="BU12" s="1236"/>
      <c r="BV12" s="1235" t="s">
        <v>9535</v>
      </c>
      <c r="BW12" s="1235" t="s">
        <v>9536</v>
      </c>
      <c r="BX12" s="1235" t="s">
        <v>9537</v>
      </c>
      <c r="BY12" s="1235" t="s">
        <v>9538</v>
      </c>
      <c r="BZ12" s="1235" t="s">
        <v>4770</v>
      </c>
      <c r="CA12" s="1236"/>
      <c r="CB12" s="1235" t="s">
        <v>9539</v>
      </c>
      <c r="CC12" s="1235" t="s">
        <v>4346</v>
      </c>
      <c r="CD12" s="1235" t="s">
        <v>1745</v>
      </c>
      <c r="CE12" s="1235" t="s">
        <v>7345</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7999</v>
      </c>
      <c r="CU12" s="1235">
        <v>31.53</v>
      </c>
      <c r="CV12" s="1235">
        <v>25.35</v>
      </c>
      <c r="CW12" s="1235" t="s">
        <v>3749</v>
      </c>
      <c r="CX12" s="1235">
        <v>50.39</v>
      </c>
      <c r="CY12" s="1235">
        <v>58.75</v>
      </c>
      <c r="CZ12" s="1235">
        <v>18.5</v>
      </c>
      <c r="DA12" s="1235">
        <v>33.67</v>
      </c>
      <c r="DB12" s="1235" t="s">
        <v>9549</v>
      </c>
      <c r="DC12" s="1235">
        <v>37.76</v>
      </c>
      <c r="DD12" s="1236"/>
      <c r="DE12" s="1235" t="s">
        <v>8481</v>
      </c>
      <c r="DF12" s="1235" t="s">
        <v>7698</v>
      </c>
      <c r="DG12" s="1235" t="s">
        <v>9550</v>
      </c>
      <c r="DH12" s="1235" t="s">
        <v>9551</v>
      </c>
      <c r="DI12" s="1235" t="s">
        <v>9552</v>
      </c>
    </row>
    <row r="13">
      <c r="A13" s="1287" t="s">
        <v>7193</v>
      </c>
      <c r="B13" s="1296" t="s">
        <v>9553</v>
      </c>
      <c r="C13" s="1258" t="s">
        <v>9554</v>
      </c>
      <c r="D13" s="1288" t="s">
        <v>9555</v>
      </c>
      <c r="E13" s="1288" t="s">
        <v>199</v>
      </c>
      <c r="F13" s="1235" t="s">
        <v>9556</v>
      </c>
      <c r="G13" s="1235" t="s">
        <v>9557</v>
      </c>
      <c r="H13" s="1236"/>
      <c r="I13" s="1235" t="s">
        <v>9558</v>
      </c>
      <c r="J13" s="1235">
        <v>52.24</v>
      </c>
      <c r="K13" s="1236"/>
      <c r="L13" s="1235" t="s">
        <v>7965</v>
      </c>
      <c r="M13" s="1235" t="s">
        <v>8396</v>
      </c>
      <c r="N13" s="1235" t="s">
        <v>9559</v>
      </c>
      <c r="O13" s="1235" t="s">
        <v>8907</v>
      </c>
      <c r="P13" s="1235" t="s">
        <v>9560</v>
      </c>
      <c r="Q13" s="1235" t="s">
        <v>9561</v>
      </c>
      <c r="R13" s="1235">
        <v>58.93</v>
      </c>
      <c r="S13" s="1261"/>
      <c r="T13" s="1235" t="s">
        <v>9562</v>
      </c>
      <c r="U13" s="1235" t="s">
        <v>3149</v>
      </c>
      <c r="V13" s="1235" t="s">
        <v>5470</v>
      </c>
      <c r="W13" s="1235" t="s">
        <v>9563</v>
      </c>
      <c r="X13" s="1235" t="s">
        <v>1505</v>
      </c>
      <c r="Y13" s="1235" t="s">
        <v>9564</v>
      </c>
      <c r="Z13" s="1235" t="s">
        <v>9565</v>
      </c>
      <c r="AA13" s="1235" t="s">
        <v>9566</v>
      </c>
      <c r="AB13" s="1261"/>
      <c r="AC13" s="1235" t="s">
        <v>1672</v>
      </c>
      <c r="AD13" s="1235" t="s">
        <v>9567</v>
      </c>
      <c r="AE13" s="1235" t="s">
        <v>9568</v>
      </c>
      <c r="AF13" s="1235">
        <v>49.08</v>
      </c>
      <c r="AG13" s="1235" t="s">
        <v>3500</v>
      </c>
      <c r="AH13" s="1235" t="s">
        <v>2189</v>
      </c>
      <c r="AI13" s="1235" t="s">
        <v>8262</v>
      </c>
      <c r="AJ13" s="1235">
        <v>53.54</v>
      </c>
      <c r="AK13" s="1261"/>
      <c r="AL13" s="1235" t="s">
        <v>7686</v>
      </c>
      <c r="AM13" s="1235">
        <v>50.17</v>
      </c>
      <c r="AN13" s="1261"/>
      <c r="AO13" s="1235" t="s">
        <v>9569</v>
      </c>
      <c r="AP13" s="1235" t="s">
        <v>4786</v>
      </c>
      <c r="AQ13" s="1235">
        <v>59.52</v>
      </c>
      <c r="AR13" s="1235" t="s">
        <v>9570</v>
      </c>
      <c r="AS13" s="1235" t="s">
        <v>9571</v>
      </c>
      <c r="AT13" s="1235" t="s">
        <v>9572</v>
      </c>
      <c r="AU13" s="1235" t="s">
        <v>5440</v>
      </c>
      <c r="AV13" s="1236"/>
      <c r="AW13" s="1235" t="s">
        <v>9573</v>
      </c>
      <c r="AX13" s="1235" t="s">
        <v>9574</v>
      </c>
      <c r="AY13" s="1235" t="s">
        <v>8207</v>
      </c>
      <c r="AZ13" s="1235" t="s">
        <v>9575</v>
      </c>
      <c r="BA13" s="1235" t="s">
        <v>8293</v>
      </c>
      <c r="BB13" s="1235" t="s">
        <v>8230</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7374</v>
      </c>
      <c r="BO13" s="1235" t="s">
        <v>9584</v>
      </c>
      <c r="BP13" s="1235" t="s">
        <v>4582</v>
      </c>
      <c r="BQ13" s="1235" t="s">
        <v>9585</v>
      </c>
      <c r="BR13" s="1235" t="s">
        <v>1246</v>
      </c>
      <c r="BS13" s="1235" t="s">
        <v>9586</v>
      </c>
      <c r="BT13" s="1235">
        <v>43.23</v>
      </c>
      <c r="BU13" s="1236"/>
      <c r="BV13" s="1235" t="s">
        <v>9587</v>
      </c>
      <c r="BW13" s="1235" t="s">
        <v>7345</v>
      </c>
      <c r="BX13" s="1235" t="s">
        <v>7345</v>
      </c>
      <c r="BY13" s="1235" t="s">
        <v>9588</v>
      </c>
      <c r="BZ13" s="1235" t="s">
        <v>9157</v>
      </c>
      <c r="CA13" s="1236"/>
      <c r="CB13" s="1235" t="s">
        <v>9589</v>
      </c>
      <c r="CC13" s="1235" t="s">
        <v>9590</v>
      </c>
      <c r="CD13" s="1235" t="s">
        <v>9591</v>
      </c>
      <c r="CE13" s="1235" t="s">
        <v>7345</v>
      </c>
      <c r="CF13" s="1236"/>
      <c r="CG13" s="1266" t="s">
        <v>1450</v>
      </c>
      <c r="CH13" s="1235" t="s">
        <v>9592</v>
      </c>
      <c r="CI13" s="1235" t="s">
        <v>9593</v>
      </c>
      <c r="CJ13" s="1235" t="s">
        <v>9594</v>
      </c>
      <c r="CK13" s="1261"/>
      <c r="CL13" s="1235" t="s">
        <v>9595</v>
      </c>
      <c r="CM13" s="1235" t="s">
        <v>6819</v>
      </c>
      <c r="CN13" s="1235" t="s">
        <v>9596</v>
      </c>
      <c r="CO13" s="1235" t="s">
        <v>9597</v>
      </c>
      <c r="CP13" s="1261"/>
      <c r="CQ13" s="1235" t="s">
        <v>9598</v>
      </c>
      <c r="CR13" s="1235" t="s">
        <v>4609</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7037</v>
      </c>
      <c r="DF13" s="1235" t="s">
        <v>9602</v>
      </c>
      <c r="DG13" s="1235" t="s">
        <v>9603</v>
      </c>
      <c r="DH13" s="1235" t="s">
        <v>8648</v>
      </c>
      <c r="DI13" s="1235" t="s">
        <v>9604</v>
      </c>
    </row>
    <row r="14">
      <c r="A14" s="1232" t="s">
        <v>4940</v>
      </c>
      <c r="B14" s="1258" t="s">
        <v>9605</v>
      </c>
      <c r="C14" s="1258" t="s">
        <v>9606</v>
      </c>
      <c r="D14" s="1269" t="s">
        <v>9607</v>
      </c>
      <c r="E14" s="1269" t="s">
        <v>8452</v>
      </c>
      <c r="F14" s="1269" t="s">
        <v>9608</v>
      </c>
      <c r="G14" s="1269" t="s">
        <v>9609</v>
      </c>
      <c r="H14" s="1236"/>
      <c r="I14" s="1269" t="s">
        <v>9610</v>
      </c>
      <c r="J14" s="1269">
        <v>51.19</v>
      </c>
      <c r="K14" s="1236"/>
      <c r="L14" s="1269" t="s">
        <v>8307</v>
      </c>
      <c r="M14" s="1269" t="s">
        <v>9611</v>
      </c>
      <c r="N14" s="1269" t="s">
        <v>9612</v>
      </c>
      <c r="O14" s="1269" t="s">
        <v>7893</v>
      </c>
      <c r="P14" s="1269" t="s">
        <v>9613</v>
      </c>
      <c r="Q14" s="1269" t="s">
        <v>9614</v>
      </c>
      <c r="R14" s="1269">
        <v>59.16</v>
      </c>
      <c r="S14" s="1261"/>
      <c r="T14" s="1269" t="s">
        <v>6694</v>
      </c>
      <c r="U14" s="1269" t="s">
        <v>9615</v>
      </c>
      <c r="V14" s="1269" t="s">
        <v>7312</v>
      </c>
      <c r="W14" s="1269" t="s">
        <v>2983</v>
      </c>
      <c r="X14" s="1269" t="s">
        <v>7379</v>
      </c>
      <c r="Y14" s="1269" t="s">
        <v>9616</v>
      </c>
      <c r="Z14" s="1269" t="s">
        <v>9617</v>
      </c>
      <c r="AA14" s="1269" t="s">
        <v>9618</v>
      </c>
      <c r="AB14" s="1236"/>
      <c r="AC14" s="1269" t="s">
        <v>5368</v>
      </c>
      <c r="AD14" s="1269" t="s">
        <v>6821</v>
      </c>
      <c r="AE14" s="1269" t="s">
        <v>2356</v>
      </c>
      <c r="AF14" s="1269">
        <v>49.53</v>
      </c>
      <c r="AG14" s="1269" t="s">
        <v>8237</v>
      </c>
      <c r="AH14" s="1269" t="s">
        <v>9619</v>
      </c>
      <c r="AI14" s="1269" t="s">
        <v>3975</v>
      </c>
      <c r="AJ14" s="1269">
        <v>49.63</v>
      </c>
      <c r="AK14" s="1270"/>
      <c r="AL14" s="1269" t="s">
        <v>8394</v>
      </c>
      <c r="AM14" s="1235">
        <v>48.28</v>
      </c>
      <c r="AN14" s="1261"/>
      <c r="AO14" s="1269" t="s">
        <v>9620</v>
      </c>
      <c r="AP14" s="1242" t="s">
        <v>3724</v>
      </c>
      <c r="AQ14" s="1269">
        <v>59.39</v>
      </c>
      <c r="AR14" s="1269" t="s">
        <v>9621</v>
      </c>
      <c r="AS14" s="1269" t="s">
        <v>9622</v>
      </c>
      <c r="AT14" s="1269" t="s">
        <v>9623</v>
      </c>
      <c r="AU14" s="1269" t="s">
        <v>9624</v>
      </c>
      <c r="AV14" s="1238"/>
      <c r="AW14" s="1269" t="s">
        <v>4282</v>
      </c>
      <c r="AX14" s="1269" t="s">
        <v>9273</v>
      </c>
      <c r="AY14" s="1269" t="s">
        <v>3401</v>
      </c>
      <c r="AZ14" s="1269" t="s">
        <v>7977</v>
      </c>
      <c r="BA14" s="1269" t="s">
        <v>7333</v>
      </c>
      <c r="BB14" s="1269" t="s">
        <v>9625</v>
      </c>
      <c r="BC14" s="1269">
        <v>47.02</v>
      </c>
      <c r="BD14" s="1238"/>
      <c r="BE14" s="1269" t="s">
        <v>9626</v>
      </c>
      <c r="BF14" s="1269" t="s">
        <v>9627</v>
      </c>
      <c r="BG14" s="1269" t="s">
        <v>9628</v>
      </c>
      <c r="BH14" s="1269" t="s">
        <v>9629</v>
      </c>
      <c r="BI14" s="1269" t="s">
        <v>5457</v>
      </c>
      <c r="BJ14" s="1248"/>
      <c r="BK14" s="1269" t="s">
        <v>9630</v>
      </c>
      <c r="BL14" s="1269" t="s">
        <v>7569</v>
      </c>
      <c r="BM14" s="1269" t="s">
        <v>9631</v>
      </c>
      <c r="BN14" s="1269" t="s">
        <v>9632</v>
      </c>
      <c r="BO14" s="1269" t="s">
        <v>9633</v>
      </c>
      <c r="BP14" s="1269" t="s">
        <v>9634</v>
      </c>
      <c r="BQ14" s="1269" t="s">
        <v>9635</v>
      </c>
      <c r="BR14" s="1269" t="s">
        <v>1246</v>
      </c>
      <c r="BS14" s="1269" t="s">
        <v>8143</v>
      </c>
      <c r="BT14" s="1269">
        <v>43.21</v>
      </c>
      <c r="BU14" s="1238"/>
      <c r="BV14" s="1269" t="s">
        <v>9636</v>
      </c>
      <c r="BW14" s="1269" t="s">
        <v>9637</v>
      </c>
      <c r="BX14" s="1269" t="s">
        <v>9638</v>
      </c>
      <c r="BY14" s="1269" t="s">
        <v>5406</v>
      </c>
      <c r="BZ14" s="1269" t="s">
        <v>8014</v>
      </c>
      <c r="CA14" s="1248"/>
      <c r="CB14" s="1269" t="s">
        <v>9639</v>
      </c>
      <c r="CC14" s="1269" t="s">
        <v>9640</v>
      </c>
      <c r="CD14" s="1269" t="s">
        <v>9641</v>
      </c>
      <c r="CE14" s="1269" t="s">
        <v>7345</v>
      </c>
      <c r="CF14" s="1238"/>
      <c r="CG14" s="1269" t="s">
        <v>2685</v>
      </c>
      <c r="CH14" s="1269" t="s">
        <v>9642</v>
      </c>
      <c r="CI14" s="1269" t="s">
        <v>9643</v>
      </c>
      <c r="CJ14" s="1269" t="s">
        <v>7711</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2874</v>
      </c>
      <c r="DC14" s="1269">
        <v>38.46</v>
      </c>
      <c r="DD14" s="1248"/>
      <c r="DE14" s="1269" t="s">
        <v>9651</v>
      </c>
      <c r="DF14" s="1269" t="s">
        <v>2553</v>
      </c>
      <c r="DG14" s="1269" t="s">
        <v>9652</v>
      </c>
      <c r="DH14" s="1269" t="s">
        <v>9653</v>
      </c>
      <c r="DI14" s="1269" t="s">
        <v>6306</v>
      </c>
    </row>
    <row r="15">
      <c r="A15" s="1232" t="s">
        <v>1927</v>
      </c>
      <c r="B15" s="1258" t="s">
        <v>9317</v>
      </c>
      <c r="C15" s="1258" t="s">
        <v>9654</v>
      </c>
      <c r="D15" s="1235" t="s">
        <v>9655</v>
      </c>
      <c r="E15" s="1288" t="s">
        <v>9656</v>
      </c>
      <c r="F15" s="1235" t="s">
        <v>4422</v>
      </c>
      <c r="G15" s="1235" t="s">
        <v>9657</v>
      </c>
      <c r="H15" s="1236"/>
      <c r="I15" s="1235" t="s">
        <v>9658</v>
      </c>
      <c r="J15" s="1235">
        <v>48.56</v>
      </c>
      <c r="K15" s="1278"/>
      <c r="L15" s="1235" t="s">
        <v>6111</v>
      </c>
      <c r="M15" s="1235" t="s">
        <v>8109</v>
      </c>
      <c r="N15" s="1235" t="s">
        <v>9659</v>
      </c>
      <c r="O15" s="1235" t="s">
        <v>8279</v>
      </c>
      <c r="P15" s="1235" t="s">
        <v>3688</v>
      </c>
      <c r="Q15" s="1235" t="s">
        <v>3245</v>
      </c>
      <c r="R15" s="1235">
        <v>59.14</v>
      </c>
      <c r="S15" s="1261"/>
      <c r="T15" s="1235" t="s">
        <v>9660</v>
      </c>
      <c r="U15" s="1235" t="s">
        <v>9661</v>
      </c>
      <c r="V15" s="1235" t="s">
        <v>897</v>
      </c>
      <c r="W15" s="1235" t="s">
        <v>9662</v>
      </c>
      <c r="X15" s="1235" t="s">
        <v>8685</v>
      </c>
      <c r="Y15" s="1269" t="s">
        <v>9663</v>
      </c>
      <c r="Z15" s="1235" t="s">
        <v>9664</v>
      </c>
      <c r="AA15" s="1235" t="s">
        <v>9665</v>
      </c>
      <c r="AB15" s="1261"/>
      <c r="AC15" s="1235" t="s">
        <v>7831</v>
      </c>
      <c r="AD15" s="1235" t="s">
        <v>9666</v>
      </c>
      <c r="AE15" s="1235" t="s">
        <v>9667</v>
      </c>
      <c r="AF15" s="1235">
        <v>47.39</v>
      </c>
      <c r="AG15" s="1235" t="s">
        <v>2168</v>
      </c>
      <c r="AH15" s="1235" t="s">
        <v>9668</v>
      </c>
      <c r="AI15" s="1235" t="s">
        <v>7246</v>
      </c>
      <c r="AJ15" s="1269">
        <v>49.56</v>
      </c>
      <c r="AK15" s="1261"/>
      <c r="AL15" s="1235" t="s">
        <v>9669</v>
      </c>
      <c r="AM15" s="1235">
        <v>48.31</v>
      </c>
      <c r="AN15" s="1261"/>
      <c r="AO15" s="1235" t="s">
        <v>9670</v>
      </c>
      <c r="AP15" s="1269" t="s">
        <v>6948</v>
      </c>
      <c r="AQ15" s="1235">
        <v>57.62</v>
      </c>
      <c r="AR15" s="1269" t="s">
        <v>9671</v>
      </c>
      <c r="AS15" s="1269" t="s">
        <v>9672</v>
      </c>
      <c r="AT15" s="1269" t="s">
        <v>9673</v>
      </c>
      <c r="AU15" s="1269" t="s">
        <v>9674</v>
      </c>
      <c r="AV15" s="1236"/>
      <c r="AW15" s="1269" t="s">
        <v>9675</v>
      </c>
      <c r="AX15" s="1235" t="s">
        <v>5051</v>
      </c>
      <c r="AY15" s="1269" t="s">
        <v>2515</v>
      </c>
      <c r="AZ15" s="1269" t="s">
        <v>3304</v>
      </c>
      <c r="BA15" s="1269" t="s">
        <v>9676</v>
      </c>
      <c r="BB15" s="1269" t="s">
        <v>1952</v>
      </c>
      <c r="BC15" s="1235">
        <v>42.96</v>
      </c>
      <c r="BD15" s="1278"/>
      <c r="BE15" s="1235" t="s">
        <v>9104</v>
      </c>
      <c r="BF15" s="1235" t="s">
        <v>9677</v>
      </c>
      <c r="BG15" s="1235" t="s">
        <v>9678</v>
      </c>
      <c r="BH15" s="1235" t="s">
        <v>9679</v>
      </c>
      <c r="BI15" s="1235" t="s">
        <v>3757</v>
      </c>
      <c r="BJ15" s="1236"/>
      <c r="BK15" s="1235" t="s">
        <v>9680</v>
      </c>
      <c r="BL15" s="1235" t="s">
        <v>9681</v>
      </c>
      <c r="BM15" s="1235" t="s">
        <v>9682</v>
      </c>
      <c r="BN15" s="1235" t="s">
        <v>1138</v>
      </c>
      <c r="BO15" s="1235" t="s">
        <v>9683</v>
      </c>
      <c r="BP15" s="1235" t="s">
        <v>9684</v>
      </c>
      <c r="BQ15" s="1235" t="s">
        <v>6796</v>
      </c>
      <c r="BR15" s="1235" t="s">
        <v>9685</v>
      </c>
      <c r="BS15" s="1235" t="s">
        <v>8733</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7345</v>
      </c>
      <c r="CF15" s="1236"/>
      <c r="CG15" s="1235" t="s">
        <v>8549</v>
      </c>
      <c r="CH15" s="1235" t="s">
        <v>9694</v>
      </c>
      <c r="CI15" s="1235" t="s">
        <v>9695</v>
      </c>
      <c r="CJ15" s="1235" t="s">
        <v>9696</v>
      </c>
      <c r="CK15" s="1261"/>
      <c r="CL15" s="1235" t="s">
        <v>1654</v>
      </c>
      <c r="CM15" s="1235" t="s">
        <v>8652</v>
      </c>
      <c r="CN15" s="1235" t="s">
        <v>4245</v>
      </c>
      <c r="CO15" s="1235" t="s">
        <v>8189</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4230</v>
      </c>
    </row>
    <row r="16">
      <c r="A16" s="1232" t="s">
        <v>1314</v>
      </c>
      <c r="B16" s="1233">
        <v>0.12564814814814815</v>
      </c>
      <c r="C16" s="1233">
        <v>0.13260416666666666</v>
      </c>
      <c r="D16" s="1235" t="s">
        <v>9706</v>
      </c>
      <c r="E16" s="1235" t="s">
        <v>3840</v>
      </c>
      <c r="F16" s="1235" t="s">
        <v>9707</v>
      </c>
      <c r="G16" s="1235" t="s">
        <v>9708</v>
      </c>
      <c r="H16" s="1236"/>
      <c r="I16" s="1235" t="s">
        <v>9709</v>
      </c>
      <c r="J16" s="1235" t="s">
        <v>9710</v>
      </c>
      <c r="K16" s="1236"/>
      <c r="L16" s="1235" t="s">
        <v>9711</v>
      </c>
      <c r="M16" s="1235" t="s">
        <v>3580</v>
      </c>
      <c r="N16" s="1235" t="s">
        <v>9712</v>
      </c>
      <c r="O16" s="1235" t="s">
        <v>9713</v>
      </c>
      <c r="P16" s="1235" t="s">
        <v>9714</v>
      </c>
      <c r="Q16" s="1235" t="s">
        <v>9715</v>
      </c>
      <c r="R16" s="1235">
        <v>59.7</v>
      </c>
      <c r="S16" s="1261"/>
      <c r="T16" s="1235" t="s">
        <v>7579</v>
      </c>
      <c r="U16" s="1235" t="s">
        <v>9716</v>
      </c>
      <c r="V16" s="1235" t="s">
        <v>4223</v>
      </c>
      <c r="W16" s="1235" t="s">
        <v>9717</v>
      </c>
      <c r="X16" s="1235" t="s">
        <v>9718</v>
      </c>
      <c r="Y16" s="1235" t="s">
        <v>9719</v>
      </c>
      <c r="Z16" s="1235" t="s">
        <v>9720</v>
      </c>
      <c r="AA16" s="1235" t="s">
        <v>9721</v>
      </c>
      <c r="AB16" s="1236"/>
      <c r="AC16" s="1254" t="s">
        <v>7305</v>
      </c>
      <c r="AD16" s="1235" t="s">
        <v>9722</v>
      </c>
      <c r="AE16" s="1235" t="s">
        <v>9723</v>
      </c>
      <c r="AF16" s="1235">
        <v>48.08</v>
      </c>
      <c r="AG16" s="1235" t="s">
        <v>326</v>
      </c>
      <c r="AH16" s="1235" t="s">
        <v>8022</v>
      </c>
      <c r="AI16" s="1235" t="s">
        <v>9724</v>
      </c>
      <c r="AJ16" s="1235">
        <v>49.94</v>
      </c>
      <c r="AK16" s="1238"/>
      <c r="AL16" s="1239" t="s">
        <v>9725</v>
      </c>
      <c r="AM16" s="1240">
        <v>48.08</v>
      </c>
      <c r="AN16" s="1236"/>
      <c r="AO16" s="1241" t="s">
        <v>9726</v>
      </c>
      <c r="AP16" s="1242" t="s">
        <v>9540</v>
      </c>
      <c r="AQ16" s="1242">
        <v>59.42</v>
      </c>
      <c r="AR16" s="1242" t="s">
        <v>9727</v>
      </c>
      <c r="AS16" s="1242" t="s">
        <v>9728</v>
      </c>
      <c r="AT16" s="1242" t="s">
        <v>5216</v>
      </c>
      <c r="AU16" s="1242" t="s">
        <v>9729</v>
      </c>
      <c r="AV16" s="1238"/>
      <c r="AW16" s="1242" t="s">
        <v>9730</v>
      </c>
      <c r="AX16" s="1244" t="s">
        <v>5481</v>
      </c>
      <c r="AY16" s="1244" t="s">
        <v>6942</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7492</v>
      </c>
      <c r="BP16" s="1250" t="s">
        <v>9742</v>
      </c>
      <c r="BQ16" s="1250" t="s">
        <v>9743</v>
      </c>
      <c r="BR16" s="1250" t="s">
        <v>9744</v>
      </c>
      <c r="BS16" s="1250" t="s">
        <v>3946</v>
      </c>
      <c r="BT16" s="1250">
        <v>44.04</v>
      </c>
      <c r="BU16" s="1238"/>
      <c r="BV16" s="1241" t="s">
        <v>7276</v>
      </c>
      <c r="BW16" s="1253" t="s">
        <v>9745</v>
      </c>
      <c r="BX16" s="1253" t="s">
        <v>9746</v>
      </c>
      <c r="BY16" s="1253" t="s">
        <v>2015</v>
      </c>
      <c r="BZ16" s="1253" t="s">
        <v>9747</v>
      </c>
      <c r="CA16" s="1248"/>
      <c r="CB16" s="1247" t="s">
        <v>9748</v>
      </c>
      <c r="CC16" s="1254" t="s">
        <v>9749</v>
      </c>
      <c r="CD16" s="1254" t="s">
        <v>9074</v>
      </c>
      <c r="CE16" s="1254">
        <v>53.69</v>
      </c>
      <c r="CF16" s="1238"/>
      <c r="CG16" s="1253" t="s">
        <v>2791</v>
      </c>
      <c r="CH16" s="1244" t="s">
        <v>8748</v>
      </c>
      <c r="CI16" s="1244" t="s">
        <v>9750</v>
      </c>
      <c r="CJ16" s="1244" t="s">
        <v>8110</v>
      </c>
      <c r="CK16" s="1248"/>
      <c r="CL16" s="1241" t="s">
        <v>9751</v>
      </c>
      <c r="CM16" s="1242" t="s">
        <v>9752</v>
      </c>
      <c r="CN16" s="1242" t="s">
        <v>9753</v>
      </c>
      <c r="CO16" s="1242" t="s">
        <v>9533</v>
      </c>
      <c r="CP16" s="1238"/>
      <c r="CQ16" s="1242">
        <v>47.93</v>
      </c>
      <c r="CR16" s="1277">
        <v>51.75</v>
      </c>
      <c r="CS16" s="1241" t="s">
        <v>253</v>
      </c>
      <c r="CT16" s="1241" t="s">
        <v>5029</v>
      </c>
      <c r="CU16" s="1241">
        <v>33.53</v>
      </c>
      <c r="CV16" s="1241">
        <v>25.44</v>
      </c>
      <c r="CW16" s="1240" t="s">
        <v>9754</v>
      </c>
      <c r="CX16" s="1241">
        <v>49.79</v>
      </c>
      <c r="CY16" s="1241">
        <v>59.13</v>
      </c>
      <c r="CZ16" s="1241">
        <v>18.33</v>
      </c>
      <c r="DA16" s="1241">
        <v>33.76</v>
      </c>
      <c r="DB16" s="1241" t="s">
        <v>9755</v>
      </c>
      <c r="DC16" s="1241">
        <v>37.63</v>
      </c>
      <c r="DD16" s="1248"/>
      <c r="DE16" s="1241" t="s">
        <v>5409</v>
      </c>
      <c r="DF16" s="1239" t="s">
        <v>1505</v>
      </c>
      <c r="DG16" s="1239" t="s">
        <v>9756</v>
      </c>
      <c r="DH16" s="1235" t="s">
        <v>7666</v>
      </c>
      <c r="DI16" s="1277" t="s">
        <v>9757</v>
      </c>
    </row>
    <row r="17">
      <c r="A17" s="1232" t="s">
        <v>5658</v>
      </c>
      <c r="B17" s="1258" t="s">
        <v>9758</v>
      </c>
      <c r="C17" s="1258" t="s">
        <v>9759</v>
      </c>
      <c r="D17" s="1235" t="s">
        <v>9760</v>
      </c>
      <c r="E17" s="1269" t="s">
        <v>6913</v>
      </c>
      <c r="F17" s="1269" t="s">
        <v>9097</v>
      </c>
      <c r="G17" s="1235" t="s">
        <v>9761</v>
      </c>
      <c r="H17" s="1236"/>
      <c r="I17" s="1235" t="s">
        <v>9762</v>
      </c>
      <c r="J17" s="1235">
        <v>50.41</v>
      </c>
      <c r="K17" s="1236"/>
      <c r="L17" s="1235" t="s">
        <v>9763</v>
      </c>
      <c r="M17" s="1235" t="s">
        <v>3281</v>
      </c>
      <c r="N17" s="1235" t="s">
        <v>9764</v>
      </c>
      <c r="O17" s="1269" t="s">
        <v>9765</v>
      </c>
      <c r="P17" s="1235" t="s">
        <v>9766</v>
      </c>
      <c r="Q17" s="1235" t="s">
        <v>9767</v>
      </c>
      <c r="R17" s="1235">
        <v>58.97</v>
      </c>
      <c r="S17" s="1261"/>
      <c r="T17" s="1235" t="s">
        <v>9768</v>
      </c>
      <c r="U17" s="1235" t="s">
        <v>9769</v>
      </c>
      <c r="V17" s="1269" t="s">
        <v>7635</v>
      </c>
      <c r="W17" s="1269" t="s">
        <v>9770</v>
      </c>
      <c r="X17" s="1269" t="s">
        <v>7402</v>
      </c>
      <c r="Y17" s="1269" t="s">
        <v>9771</v>
      </c>
      <c r="Z17" s="1235"/>
      <c r="AA17" s="1235"/>
      <c r="AB17" s="1236"/>
      <c r="AC17" s="1269" t="s">
        <v>4920</v>
      </c>
      <c r="AD17" s="1269" t="s">
        <v>9772</v>
      </c>
      <c r="AE17" s="1269" t="s">
        <v>9276</v>
      </c>
      <c r="AF17" s="1269">
        <v>47.24</v>
      </c>
      <c r="AG17" s="1269" t="s">
        <v>756</v>
      </c>
      <c r="AH17" s="1269" t="s">
        <v>7405</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9674</v>
      </c>
      <c r="AV17" s="1238"/>
      <c r="AW17" s="1269" t="s">
        <v>9777</v>
      </c>
      <c r="AX17" s="1244" t="s">
        <v>9778</v>
      </c>
      <c r="AY17" s="1269" t="s">
        <v>858</v>
      </c>
      <c r="AZ17" s="1269" t="s">
        <v>9779</v>
      </c>
      <c r="BA17" s="1269" t="s">
        <v>5347</v>
      </c>
      <c r="BB17" s="1269" t="s">
        <v>7414</v>
      </c>
      <c r="BC17" s="1269">
        <v>47.03</v>
      </c>
      <c r="BD17" s="1238"/>
      <c r="BE17" s="1269" t="s">
        <v>9780</v>
      </c>
      <c r="BF17" s="1269" t="s">
        <v>9781</v>
      </c>
      <c r="BG17" s="1269" t="s">
        <v>9782</v>
      </c>
      <c r="BH17" s="1247" t="s">
        <v>467</v>
      </c>
      <c r="BI17" s="1247" t="s">
        <v>9783</v>
      </c>
      <c r="BJ17" s="1248"/>
      <c r="BK17" s="1241" t="s">
        <v>9784</v>
      </c>
      <c r="BL17" s="1250" t="s">
        <v>4701</v>
      </c>
      <c r="BM17" s="1269" t="s">
        <v>5540</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1535</v>
      </c>
      <c r="CD17" s="1254"/>
      <c r="CE17" s="1298">
        <v>53.3</v>
      </c>
      <c r="CF17" s="1238"/>
      <c r="CG17" s="1253" t="s">
        <v>3262</v>
      </c>
      <c r="CH17" s="1244" t="s">
        <v>8759</v>
      </c>
      <c r="CI17" s="1269" t="s">
        <v>9792</v>
      </c>
      <c r="CJ17" s="1244" t="s">
        <v>9793</v>
      </c>
      <c r="CK17" s="1248"/>
      <c r="CL17" s="1269" t="s">
        <v>9794</v>
      </c>
      <c r="CM17" s="1242" t="s">
        <v>9795</v>
      </c>
      <c r="CN17" s="1269" t="s">
        <v>9796</v>
      </c>
      <c r="CO17" s="1269" t="s">
        <v>5064</v>
      </c>
      <c r="CP17" s="1238"/>
      <c r="CQ17" s="1269">
        <v>52.79</v>
      </c>
      <c r="CR17" s="1269" t="s">
        <v>995</v>
      </c>
      <c r="CS17" s="1268" t="s">
        <v>9797</v>
      </c>
      <c r="CT17" s="1241" t="s">
        <v>8631</v>
      </c>
      <c r="CU17" s="1241">
        <v>33.06</v>
      </c>
      <c r="CV17" s="1269">
        <v>24.78</v>
      </c>
      <c r="CW17" s="1269" t="s">
        <v>7650</v>
      </c>
      <c r="CX17" s="1241">
        <v>51.72</v>
      </c>
      <c r="CY17" s="1269">
        <v>59.46</v>
      </c>
      <c r="CZ17" s="1299">
        <v>19.0</v>
      </c>
      <c r="DA17" s="1300">
        <v>33.3</v>
      </c>
      <c r="DB17" s="1269" t="s">
        <v>9798</v>
      </c>
      <c r="DC17" s="1241">
        <v>37.62</v>
      </c>
      <c r="DD17" s="1248"/>
      <c r="DE17" s="1269" t="s">
        <v>154</v>
      </c>
      <c r="DF17" s="1269" t="s">
        <v>6018</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6733</v>
      </c>
      <c r="C1" s="1312" t="s">
        <v>6734</v>
      </c>
      <c r="D1" s="1313" t="s">
        <v>9801</v>
      </c>
      <c r="E1" s="1314" t="s">
        <v>5846</v>
      </c>
      <c r="F1" s="1315" t="s">
        <v>6055</v>
      </c>
      <c r="G1" s="1316" t="s">
        <v>38</v>
      </c>
      <c r="H1" s="1317" t="s">
        <v>36</v>
      </c>
      <c r="I1" s="1313" t="s">
        <v>9802</v>
      </c>
      <c r="J1" s="1318" t="s">
        <v>39</v>
      </c>
      <c r="K1" s="1319" t="s">
        <v>6011</v>
      </c>
      <c r="L1" s="1015" t="s">
        <v>6766</v>
      </c>
      <c r="M1" s="1320" t="s">
        <v>6767</v>
      </c>
      <c r="N1" s="1321" t="s">
        <v>6768</v>
      </c>
      <c r="O1" s="1005" t="s">
        <v>6769</v>
      </c>
    </row>
    <row r="2" ht="15.75" customHeight="1">
      <c r="A2" s="1018" t="s">
        <v>6770</v>
      </c>
      <c r="B2" s="1019" t="s">
        <v>6771</v>
      </c>
      <c r="C2" s="1322">
        <v>0.04998842592592593</v>
      </c>
      <c r="D2" s="1021" t="s">
        <v>9803</v>
      </c>
      <c r="E2" s="1323" t="s">
        <v>9804</v>
      </c>
      <c r="F2" s="1324" t="s">
        <v>9805</v>
      </c>
      <c r="G2" s="1024" t="s">
        <v>9806</v>
      </c>
      <c r="H2" s="1026" t="s">
        <v>9807</v>
      </c>
      <c r="I2" s="1021" t="s">
        <v>9808</v>
      </c>
      <c r="J2" s="1027" t="s">
        <v>9809</v>
      </c>
      <c r="K2" s="1028" t="s">
        <v>9810</v>
      </c>
      <c r="L2" s="1029" t="s">
        <v>6796</v>
      </c>
      <c r="M2" s="1322">
        <v>0.05087962962962963</v>
      </c>
      <c r="N2" s="1325" t="str">
        <f t="shared" ref="N2:N17" si="1">TEXT(M2-C2, "m:ss")</f>
        <v>1:17</v>
      </c>
      <c r="O2" s="1030"/>
    </row>
    <row r="3" ht="15.75" customHeight="1">
      <c r="A3" s="1031" t="s">
        <v>6798</v>
      </c>
      <c r="B3" s="1032" t="s">
        <v>6799</v>
      </c>
      <c r="C3" s="1322">
        <v>0.051458333333333335</v>
      </c>
      <c r="D3" s="1021" t="s">
        <v>9811</v>
      </c>
      <c r="E3" s="1326" t="s">
        <v>9812</v>
      </c>
      <c r="F3" s="1023" t="s">
        <v>9813</v>
      </c>
      <c r="G3" s="1024" t="s">
        <v>9814</v>
      </c>
      <c r="H3" s="1026" t="s">
        <v>9815</v>
      </c>
      <c r="I3" s="1021" t="s">
        <v>9816</v>
      </c>
      <c r="J3" s="1027" t="s">
        <v>9817</v>
      </c>
      <c r="K3" s="1028" t="s">
        <v>9818</v>
      </c>
      <c r="L3" s="1029" t="s">
        <v>5097</v>
      </c>
      <c r="M3" s="1322">
        <v>0.05236111111111111</v>
      </c>
      <c r="N3" s="1325" t="str">
        <f t="shared" si="1"/>
        <v>1:18</v>
      </c>
    </row>
    <row r="4" ht="15.75" customHeight="1">
      <c r="A4" s="1033" t="s">
        <v>6833</v>
      </c>
      <c r="B4" s="1034" t="s">
        <v>6834</v>
      </c>
      <c r="C4" s="1322">
        <f>C17</f>
        <v>0.05158564815</v>
      </c>
      <c r="D4" s="1021" t="s">
        <v>9819</v>
      </c>
      <c r="E4" s="1326" t="s">
        <v>9820</v>
      </c>
      <c r="F4" s="1023" t="s">
        <v>9821</v>
      </c>
      <c r="G4" s="1024" t="s">
        <v>9822</v>
      </c>
      <c r="H4" s="1026" t="s">
        <v>9823</v>
      </c>
      <c r="I4" s="1021" t="s">
        <v>9824</v>
      </c>
      <c r="J4" s="1027" t="s">
        <v>9825</v>
      </c>
      <c r="K4" s="1028" t="s">
        <v>9826</v>
      </c>
      <c r="L4" s="1029" t="s">
        <v>6865</v>
      </c>
      <c r="M4" s="1325">
        <f>M17</f>
        <v>0.0521412037</v>
      </c>
      <c r="N4" s="1325" t="str">
        <f t="shared" si="1"/>
        <v>0:48</v>
      </c>
    </row>
    <row r="5" ht="15.75" customHeight="1">
      <c r="A5" s="1036" t="s">
        <v>213</v>
      </c>
      <c r="B5" s="1037" t="s">
        <v>6771</v>
      </c>
      <c r="C5" s="1327">
        <v>0.05</v>
      </c>
      <c r="D5" s="1049" t="s">
        <v>9827</v>
      </c>
      <c r="E5" s="1328" t="s">
        <v>9804</v>
      </c>
      <c r="F5" s="1053" t="s">
        <v>9805</v>
      </c>
      <c r="G5" s="1053" t="s">
        <v>9806</v>
      </c>
      <c r="H5" s="1329" t="s">
        <v>9807</v>
      </c>
      <c r="I5" s="1049" t="s">
        <v>9828</v>
      </c>
      <c r="J5" s="1329" t="s">
        <v>9829</v>
      </c>
      <c r="K5" s="1053" t="s">
        <v>9810</v>
      </c>
      <c r="L5" s="1054" t="s">
        <v>6879</v>
      </c>
      <c r="M5" s="1330">
        <v>0.05087962962962963</v>
      </c>
      <c r="N5" s="1331" t="str">
        <f t="shared" si="1"/>
        <v>1:16</v>
      </c>
      <c r="O5" s="1054" t="s">
        <v>9830</v>
      </c>
    </row>
    <row r="6" ht="15.75" customHeight="1">
      <c r="A6" s="1036" t="s">
        <v>5147</v>
      </c>
      <c r="B6" s="1037" t="s">
        <v>6771</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6771</v>
      </c>
      <c r="C7" s="1327">
        <v>0.05061342592592592</v>
      </c>
      <c r="D7" s="1328" t="s">
        <v>9803</v>
      </c>
      <c r="E7" s="1333" t="s">
        <v>9839</v>
      </c>
      <c r="F7" s="1054" t="s">
        <v>9840</v>
      </c>
      <c r="G7" s="1054" t="s">
        <v>9841</v>
      </c>
      <c r="H7" s="1054" t="s">
        <v>9842</v>
      </c>
      <c r="I7" s="1054" t="s">
        <v>9843</v>
      </c>
      <c r="J7" s="1054" t="s">
        <v>9844</v>
      </c>
      <c r="K7" s="1054" t="s">
        <v>9845</v>
      </c>
      <c r="L7" s="1054" t="s">
        <v>5046</v>
      </c>
      <c r="M7" s="1330">
        <v>0.05153935185185185</v>
      </c>
      <c r="N7" s="1331" t="str">
        <f t="shared" si="1"/>
        <v>1:20</v>
      </c>
      <c r="O7" s="1054" t="s">
        <v>9830</v>
      </c>
    </row>
    <row r="8" ht="15.75" customHeight="1">
      <c r="A8" s="1091" t="s">
        <v>9222</v>
      </c>
      <c r="B8" s="1037" t="s">
        <v>6771</v>
      </c>
      <c r="C8" s="1327">
        <v>0.05068287037037037</v>
      </c>
      <c r="D8" s="1054" t="s">
        <v>9846</v>
      </c>
      <c r="E8" s="1333" t="s">
        <v>9847</v>
      </c>
      <c r="F8" s="1049" t="s">
        <v>9848</v>
      </c>
      <c r="G8" s="1054" t="s">
        <v>9849</v>
      </c>
      <c r="H8" s="1049" t="s">
        <v>9850</v>
      </c>
      <c r="I8" s="1054" t="s">
        <v>9851</v>
      </c>
      <c r="J8" s="1054" t="s">
        <v>9852</v>
      </c>
      <c r="K8" s="1054" t="s">
        <v>9853</v>
      </c>
      <c r="L8" s="1073" t="s">
        <v>6796</v>
      </c>
      <c r="M8" s="1330">
        <v>0.05164351851851852</v>
      </c>
      <c r="N8" s="1331" t="str">
        <f t="shared" si="1"/>
        <v>1:23</v>
      </c>
      <c r="O8" s="1054" t="s">
        <v>9830</v>
      </c>
    </row>
    <row r="9" ht="15.75" customHeight="1">
      <c r="A9" s="1036" t="s">
        <v>1685</v>
      </c>
      <c r="B9" s="1037" t="s">
        <v>6771</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1927</v>
      </c>
      <c r="B10" s="1037" t="s">
        <v>6771</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1577</v>
      </c>
      <c r="B11" s="1338" t="s">
        <v>6771</v>
      </c>
      <c r="C11" s="1332">
        <v>0.05119212962962963</v>
      </c>
      <c r="D11" s="1339" t="s">
        <v>9871</v>
      </c>
      <c r="E11" s="1052" t="s">
        <v>9872</v>
      </c>
      <c r="F11" s="1054" t="s">
        <v>9873</v>
      </c>
      <c r="G11" s="1054" t="s">
        <v>9874</v>
      </c>
      <c r="H11" s="1054" t="s">
        <v>9875</v>
      </c>
      <c r="I11" s="1054" t="s">
        <v>9876</v>
      </c>
      <c r="J11" s="1054" t="s">
        <v>9877</v>
      </c>
      <c r="K11" s="1054" t="s">
        <v>9878</v>
      </c>
      <c r="L11" s="1054" t="s">
        <v>571</v>
      </c>
      <c r="M11" s="1330">
        <v>0.0525</v>
      </c>
      <c r="N11" s="1330" t="str">
        <f t="shared" si="1"/>
        <v>1:53</v>
      </c>
      <c r="O11" s="1054" t="s">
        <v>9879</v>
      </c>
    </row>
    <row r="12" ht="15.75" customHeight="1">
      <c r="A12" s="1056" t="s">
        <v>5202</v>
      </c>
      <c r="B12" s="1037" t="s">
        <v>6771</v>
      </c>
      <c r="C12" s="1327">
        <v>0.05122685185185185</v>
      </c>
      <c r="D12" s="1054" t="s">
        <v>9880</v>
      </c>
      <c r="E12" s="1333" t="s">
        <v>7986</v>
      </c>
      <c r="F12" s="1054" t="s">
        <v>9881</v>
      </c>
      <c r="G12" s="1054" t="s">
        <v>9882</v>
      </c>
      <c r="H12" s="1054" t="s">
        <v>9883</v>
      </c>
      <c r="I12" s="1054" t="s">
        <v>6776</v>
      </c>
      <c r="J12" s="1054" t="s">
        <v>9884</v>
      </c>
      <c r="K12" s="1054" t="s">
        <v>9885</v>
      </c>
      <c r="L12" s="1049" t="s">
        <v>9886</v>
      </c>
      <c r="M12" s="1330">
        <v>0.052037037037037034</v>
      </c>
      <c r="N12" s="1331" t="str">
        <f t="shared" si="1"/>
        <v>1:10</v>
      </c>
      <c r="O12" s="1054" t="s">
        <v>9830</v>
      </c>
    </row>
    <row r="13" ht="15.75" customHeight="1">
      <c r="A13" s="1036" t="s">
        <v>7065</v>
      </c>
      <c r="B13" s="1037" t="s">
        <v>6771</v>
      </c>
      <c r="C13" s="1332">
        <v>0.05144675925925926</v>
      </c>
      <c r="D13" s="1054" t="s">
        <v>9887</v>
      </c>
      <c r="E13" s="1333" t="s">
        <v>9888</v>
      </c>
      <c r="F13" s="1054" t="s">
        <v>9889</v>
      </c>
      <c r="G13" s="1054" t="s">
        <v>9890</v>
      </c>
      <c r="H13" s="1054" t="s">
        <v>9891</v>
      </c>
      <c r="I13" s="1054" t="s">
        <v>9892</v>
      </c>
      <c r="J13" s="1054" t="s">
        <v>9893</v>
      </c>
      <c r="K13" s="1054" t="s">
        <v>9894</v>
      </c>
      <c r="L13" s="1273" t="s">
        <v>7090</v>
      </c>
      <c r="M13" s="1330">
        <v>0.05258101851851852</v>
      </c>
      <c r="N13" s="1331" t="str">
        <f t="shared" si="1"/>
        <v>1:38</v>
      </c>
      <c r="O13" s="1054" t="s">
        <v>9830</v>
      </c>
    </row>
    <row r="14" ht="15.75" customHeight="1">
      <c r="A14" s="1056" t="s">
        <v>7115</v>
      </c>
      <c r="B14" s="1158" t="s">
        <v>6799</v>
      </c>
      <c r="C14" s="1327">
        <v>0.05146990740740741</v>
      </c>
      <c r="D14" s="1340" t="s">
        <v>9811</v>
      </c>
      <c r="E14" s="1052" t="s">
        <v>8228</v>
      </c>
      <c r="F14" s="1340" t="s">
        <v>9813</v>
      </c>
      <c r="G14" s="1340" t="s">
        <v>9814</v>
      </c>
      <c r="H14" s="1340" t="s">
        <v>9815</v>
      </c>
      <c r="I14" s="1054" t="s">
        <v>9895</v>
      </c>
      <c r="J14" s="1340" t="s">
        <v>9817</v>
      </c>
      <c r="K14" s="1340" t="s">
        <v>9818</v>
      </c>
      <c r="L14" s="1167" t="s">
        <v>5097</v>
      </c>
      <c r="M14" s="1330">
        <v>0.05236111111111111</v>
      </c>
      <c r="N14" s="1331" t="str">
        <f t="shared" si="1"/>
        <v>1:17</v>
      </c>
      <c r="O14" s="1054" t="s">
        <v>9830</v>
      </c>
    </row>
    <row r="15" ht="15.75" customHeight="1">
      <c r="A15" s="1132" t="s">
        <v>5658</v>
      </c>
      <c r="B15" s="1037" t="s">
        <v>6771</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6771</v>
      </c>
      <c r="C16" s="1327">
        <v>0.0515625</v>
      </c>
      <c r="D16" s="1054" t="s">
        <v>9904</v>
      </c>
      <c r="E16" s="1052" t="s">
        <v>9905</v>
      </c>
      <c r="F16" s="1054" t="s">
        <v>9906</v>
      </c>
      <c r="G16" s="1054" t="s">
        <v>9907</v>
      </c>
      <c r="H16" s="1049" t="s">
        <v>9908</v>
      </c>
      <c r="I16" s="1054" t="s">
        <v>9909</v>
      </c>
      <c r="J16" s="1054" t="s">
        <v>9910</v>
      </c>
      <c r="K16" s="1054" t="s">
        <v>9911</v>
      </c>
      <c r="L16" s="1054" t="s">
        <v>7548</v>
      </c>
      <c r="M16" s="1330">
        <v>0.05246527777777778</v>
      </c>
      <c r="N16" s="1331" t="str">
        <f t="shared" si="1"/>
        <v>1:18</v>
      </c>
      <c r="O16" s="1054" t="s">
        <v>9912</v>
      </c>
    </row>
    <row r="17">
      <c r="A17" s="1341" t="s">
        <v>1685</v>
      </c>
      <c r="B17" s="1123" t="s">
        <v>6834</v>
      </c>
      <c r="C17" s="1327">
        <v>0.05158564814814815</v>
      </c>
      <c r="D17" s="1342" t="s">
        <v>9819</v>
      </c>
      <c r="E17" s="1343" t="s">
        <v>9820</v>
      </c>
      <c r="F17" s="1342" t="s">
        <v>9821</v>
      </c>
      <c r="G17" s="1342" t="s">
        <v>9822</v>
      </c>
      <c r="H17" s="1342" t="s">
        <v>9823</v>
      </c>
      <c r="I17" s="1342" t="s">
        <v>9824</v>
      </c>
      <c r="J17" s="1342" t="s">
        <v>9825</v>
      </c>
      <c r="K17" s="1342" t="s">
        <v>9826</v>
      </c>
      <c r="L17" s="1342" t="s">
        <v>6865</v>
      </c>
      <c r="M17" s="1330">
        <v>0.052141203703703703</v>
      </c>
      <c r="N17" s="1331" t="str">
        <f t="shared" si="1"/>
        <v>0:48</v>
      </c>
      <c r="O17" s="1054" t="s">
        <v>9913</v>
      </c>
    </row>
    <row r="18" ht="15.75" customHeight="1">
      <c r="A18" s="1056" t="s">
        <v>9914</v>
      </c>
      <c r="B18" s="1158" t="s">
        <v>6771</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6799</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6363</v>
      </c>
      <c r="B20" s="1158" t="s">
        <v>6771</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2305</v>
      </c>
      <c r="B21" s="1158" t="s">
        <v>6799</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2225</v>
      </c>
      <c r="B22" s="1158" t="s">
        <v>6771</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2930</v>
      </c>
      <c r="B23" s="1158" t="s">
        <v>6771</v>
      </c>
      <c r="C23" s="1332">
        <v>0.05354166666666667</v>
      </c>
      <c r="D23" s="1054" t="s">
        <v>9959</v>
      </c>
      <c r="E23" s="1052" t="s">
        <v>9960</v>
      </c>
      <c r="F23" s="1054" t="s">
        <v>9961</v>
      </c>
      <c r="G23" s="1054" t="s">
        <v>9962</v>
      </c>
      <c r="H23" s="1054" t="s">
        <v>9963</v>
      </c>
      <c r="I23" s="1054" t="s">
        <v>7170</v>
      </c>
      <c r="J23" s="1054" t="s">
        <v>9964</v>
      </c>
      <c r="K23" s="1054" t="s">
        <v>9965</v>
      </c>
      <c r="L23" s="1054" t="s">
        <v>8328</v>
      </c>
      <c r="M23" s="1330">
        <v>0.05430555555555556</v>
      </c>
      <c r="N23" s="1331" t="str">
        <f t="shared" si="2"/>
        <v>1:06</v>
      </c>
      <c r="O23" s="1054" t="s">
        <v>9830</v>
      </c>
    </row>
    <row r="24" ht="15.75" customHeight="1">
      <c r="A24" s="1132" t="s">
        <v>3290</v>
      </c>
      <c r="B24" s="1158" t="s">
        <v>6771</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1389</v>
      </c>
      <c r="B25" s="1032" t="s">
        <v>6799</v>
      </c>
      <c r="C25" s="1332">
        <v>0.05378472222222222</v>
      </c>
      <c r="D25" s="1339" t="s">
        <v>9975</v>
      </c>
      <c r="E25" s="1052" t="s">
        <v>9976</v>
      </c>
      <c r="F25" s="1054" t="s">
        <v>9977</v>
      </c>
      <c r="G25" s="1054" t="s">
        <v>9978</v>
      </c>
      <c r="H25" s="1054" t="s">
        <v>9979</v>
      </c>
      <c r="I25" s="1054" t="s">
        <v>6406</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6733</v>
      </c>
      <c r="C1" s="1313" t="s">
        <v>9801</v>
      </c>
      <c r="D1" s="1374" t="s">
        <v>5846</v>
      </c>
      <c r="E1" s="1315" t="s">
        <v>6055</v>
      </c>
      <c r="F1" s="1316" t="s">
        <v>38</v>
      </c>
      <c r="G1" s="1317" t="s">
        <v>36</v>
      </c>
      <c r="H1" s="1313" t="s">
        <v>9802</v>
      </c>
      <c r="I1" s="1318" t="s">
        <v>39</v>
      </c>
      <c r="J1" s="1319" t="s">
        <v>6011</v>
      </c>
      <c r="K1" s="1005" t="s">
        <v>6767</v>
      </c>
      <c r="L1" s="1005" t="s">
        <v>6769</v>
      </c>
    </row>
    <row r="2" ht="15.75" customHeight="1">
      <c r="A2" s="1018" t="s">
        <v>6770</v>
      </c>
      <c r="B2" s="1019" t="s">
        <v>6771</v>
      </c>
      <c r="C2" s="1021" t="s">
        <v>9803</v>
      </c>
      <c r="D2" s="1022" t="s">
        <v>9982</v>
      </c>
      <c r="E2" s="1023" t="s">
        <v>9983</v>
      </c>
      <c r="F2" s="1024" t="s">
        <v>9984</v>
      </c>
      <c r="G2" s="1026" t="s">
        <v>9985</v>
      </c>
      <c r="H2" s="1021" t="s">
        <v>9986</v>
      </c>
      <c r="I2" s="1027" t="s">
        <v>9987</v>
      </c>
      <c r="J2" s="1028" t="s">
        <v>9988</v>
      </c>
      <c r="K2" s="1020" t="s">
        <v>6797</v>
      </c>
      <c r="L2" s="1030"/>
    </row>
    <row r="3" ht="15.75" customHeight="1">
      <c r="A3" s="1031" t="s">
        <v>6798</v>
      </c>
      <c r="B3" s="1032" t="s">
        <v>6799</v>
      </c>
      <c r="C3" s="1021" t="s">
        <v>9989</v>
      </c>
      <c r="D3" s="1022" t="s">
        <v>9990</v>
      </c>
      <c r="E3" s="1023" t="s">
        <v>9991</v>
      </c>
      <c r="F3" s="1024" t="s">
        <v>9992</v>
      </c>
      <c r="G3" s="1026" t="s">
        <v>9993</v>
      </c>
      <c r="H3" s="1021" t="s">
        <v>9994</v>
      </c>
      <c r="I3" s="1027" t="s">
        <v>9995</v>
      </c>
      <c r="J3" s="1028" t="s">
        <v>9996</v>
      </c>
      <c r="K3" s="1322" t="s">
        <v>7340</v>
      </c>
    </row>
    <row r="4" ht="15.75" customHeight="1">
      <c r="A4" s="1033" t="s">
        <v>6833</v>
      </c>
      <c r="B4" s="1034" t="s">
        <v>6834</v>
      </c>
      <c r="C4" s="1021"/>
      <c r="D4" s="1022"/>
      <c r="E4" s="1023"/>
      <c r="F4" s="1024"/>
      <c r="G4" s="1026"/>
      <c r="H4" s="1021"/>
      <c r="I4" s="1027"/>
      <c r="J4" s="1028"/>
      <c r="K4" s="1325"/>
    </row>
    <row r="5" ht="15.75" customHeight="1">
      <c r="A5" s="1036" t="s">
        <v>213</v>
      </c>
      <c r="B5" s="1037" t="s">
        <v>6771</v>
      </c>
      <c r="C5" s="1049" t="s">
        <v>9827</v>
      </c>
      <c r="D5" s="1053" t="s">
        <v>9982</v>
      </c>
      <c r="E5" s="1053" t="s">
        <v>9983</v>
      </c>
      <c r="F5" s="1053" t="s">
        <v>9984</v>
      </c>
      <c r="G5" s="1053" t="s">
        <v>9985</v>
      </c>
      <c r="H5" s="1329" t="s">
        <v>9986</v>
      </c>
      <c r="I5" s="1053" t="s">
        <v>9987</v>
      </c>
      <c r="J5" s="1329" t="s">
        <v>9988</v>
      </c>
      <c r="K5" s="1054" t="s">
        <v>6797</v>
      </c>
      <c r="L5" s="1054" t="s">
        <v>9830</v>
      </c>
    </row>
    <row r="6" ht="15.75" customHeight="1">
      <c r="A6" s="1036" t="s">
        <v>5147</v>
      </c>
      <c r="B6" s="1037" t="s">
        <v>6771</v>
      </c>
      <c r="C6" s="1054" t="s">
        <v>9997</v>
      </c>
      <c r="D6" s="1054" t="s">
        <v>9998</v>
      </c>
      <c r="E6" s="1054" t="s">
        <v>9999</v>
      </c>
      <c r="F6" s="1049" t="s">
        <v>10000</v>
      </c>
      <c r="G6" s="1049" t="s">
        <v>10001</v>
      </c>
      <c r="H6" s="1375" t="s">
        <v>10002</v>
      </c>
      <c r="I6" s="1376" t="s">
        <v>10003</v>
      </c>
      <c r="J6" s="1049" t="s">
        <v>10004</v>
      </c>
      <c r="K6" s="1054" t="s">
        <v>6905</v>
      </c>
      <c r="L6" s="1054"/>
    </row>
    <row r="7" ht="15.75" customHeight="1">
      <c r="A7" s="1036" t="s">
        <v>1685</v>
      </c>
      <c r="B7" s="1037" t="s">
        <v>6771</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6771</v>
      </c>
      <c r="C8" s="1328" t="s">
        <v>9803</v>
      </c>
      <c r="D8" s="1054" t="s">
        <v>10015</v>
      </c>
      <c r="E8" s="1054" t="s">
        <v>10016</v>
      </c>
      <c r="F8" s="1054" t="s">
        <v>10017</v>
      </c>
      <c r="G8" s="1054" t="s">
        <v>10018</v>
      </c>
      <c r="H8" s="1054" t="s">
        <v>10019</v>
      </c>
      <c r="I8" s="1054" t="s">
        <v>10020</v>
      </c>
      <c r="J8" s="1054" t="s">
        <v>10021</v>
      </c>
      <c r="K8" s="1054" t="s">
        <v>6986</v>
      </c>
      <c r="L8" s="1054"/>
    </row>
    <row r="9" ht="15.75" customHeight="1">
      <c r="A9" s="1091" t="s">
        <v>9222</v>
      </c>
      <c r="B9" s="1037" t="s">
        <v>6771</v>
      </c>
      <c r="C9" s="1054" t="s">
        <v>10022</v>
      </c>
      <c r="D9" s="1054" t="s">
        <v>10023</v>
      </c>
      <c r="E9" s="1054" t="s">
        <v>10024</v>
      </c>
      <c r="F9" s="1054" t="s">
        <v>10025</v>
      </c>
      <c r="G9" s="1054" t="s">
        <v>10026</v>
      </c>
      <c r="H9" s="1054" t="s">
        <v>10027</v>
      </c>
      <c r="I9" s="1054" t="s">
        <v>10028</v>
      </c>
      <c r="J9" s="1054" t="s">
        <v>10029</v>
      </c>
      <c r="K9" s="1054" t="s">
        <v>6932</v>
      </c>
      <c r="L9" s="1054"/>
    </row>
    <row r="10" ht="16.5" customHeight="1">
      <c r="A10" s="1335" t="s">
        <v>1927</v>
      </c>
      <c r="B10" s="1037" t="s">
        <v>6771</v>
      </c>
      <c r="C10" s="1054" t="s">
        <v>9863</v>
      </c>
      <c r="D10" s="1054" t="s">
        <v>10030</v>
      </c>
      <c r="E10" s="1054" t="s">
        <v>10031</v>
      </c>
      <c r="F10" s="1054" t="s">
        <v>10032</v>
      </c>
      <c r="G10" s="1054" t="s">
        <v>10033</v>
      </c>
      <c r="H10" s="1054" t="s">
        <v>10034</v>
      </c>
      <c r="I10" s="1054" t="s">
        <v>10035</v>
      </c>
      <c r="J10" s="1054" t="s">
        <v>10036</v>
      </c>
      <c r="K10" s="1054" t="s">
        <v>6955</v>
      </c>
      <c r="L10" s="1054" t="s">
        <v>10037</v>
      </c>
    </row>
    <row r="11" ht="15.75" customHeight="1">
      <c r="A11" s="1056" t="s">
        <v>5202</v>
      </c>
      <c r="B11" s="1037" t="s">
        <v>6771</v>
      </c>
      <c r="C11" s="1054" t="s">
        <v>10038</v>
      </c>
      <c r="D11" s="1054" t="s">
        <v>10039</v>
      </c>
      <c r="E11" s="1054" t="s">
        <v>10040</v>
      </c>
      <c r="F11" s="1054" t="s">
        <v>10041</v>
      </c>
      <c r="G11" s="1054" t="s">
        <v>10042</v>
      </c>
      <c r="H11" s="1054" t="s">
        <v>10043</v>
      </c>
      <c r="I11" s="1054" t="s">
        <v>10044</v>
      </c>
      <c r="J11" s="1054" t="s">
        <v>10045</v>
      </c>
      <c r="K11" s="1054" t="s">
        <v>7063</v>
      </c>
      <c r="L11" s="1054"/>
    </row>
    <row r="12" ht="15.75" customHeight="1">
      <c r="A12" s="1132" t="s">
        <v>5658</v>
      </c>
      <c r="B12" s="1037" t="s">
        <v>6771</v>
      </c>
      <c r="C12" s="1054" t="s">
        <v>10046</v>
      </c>
      <c r="D12" s="1054" t="s">
        <v>10047</v>
      </c>
      <c r="E12" s="1054" t="s">
        <v>10048</v>
      </c>
      <c r="F12" s="1054" t="s">
        <v>10049</v>
      </c>
      <c r="G12" s="1054" t="s">
        <v>10050</v>
      </c>
      <c r="H12" s="1054" t="s">
        <v>10051</v>
      </c>
      <c r="I12" s="1054" t="s">
        <v>10052</v>
      </c>
      <c r="J12" s="1054" t="s">
        <v>10053</v>
      </c>
      <c r="K12" s="1054" t="s">
        <v>7417</v>
      </c>
      <c r="L12" s="1054"/>
    </row>
    <row r="13" ht="15.75" customHeight="1">
      <c r="A13" s="1036" t="s">
        <v>7065</v>
      </c>
      <c r="B13" s="1037" t="s">
        <v>6771</v>
      </c>
      <c r="C13" s="1054" t="s">
        <v>9887</v>
      </c>
      <c r="D13" s="1054" t="s">
        <v>10054</v>
      </c>
      <c r="E13" s="1054" t="s">
        <v>10055</v>
      </c>
      <c r="F13" s="1054" t="s">
        <v>10056</v>
      </c>
      <c r="G13" s="1054" t="s">
        <v>10057</v>
      </c>
      <c r="H13" s="1054" t="s">
        <v>10058</v>
      </c>
      <c r="I13" s="1054" t="s">
        <v>10059</v>
      </c>
      <c r="J13" s="1054" t="s">
        <v>10060</v>
      </c>
      <c r="K13" s="1054" t="s">
        <v>7091</v>
      </c>
      <c r="L13" s="1054"/>
    </row>
    <row r="14" ht="15.75" customHeight="1">
      <c r="A14" s="1132" t="s">
        <v>9914</v>
      </c>
      <c r="B14" s="1158" t="s">
        <v>6771</v>
      </c>
      <c r="C14" s="1054" t="s">
        <v>9915</v>
      </c>
      <c r="D14" s="1054" t="s">
        <v>10061</v>
      </c>
      <c r="E14" s="1348" t="s">
        <v>10062</v>
      </c>
      <c r="F14" s="1054" t="s">
        <v>10063</v>
      </c>
      <c r="G14" s="1054" t="s">
        <v>10064</v>
      </c>
      <c r="H14" s="1054" t="s">
        <v>10065</v>
      </c>
      <c r="I14" s="1054" t="s">
        <v>10066</v>
      </c>
      <c r="J14" s="1054" t="s">
        <v>10067</v>
      </c>
      <c r="K14" s="1054" t="s">
        <v>7165</v>
      </c>
      <c r="L14" s="1054"/>
    </row>
    <row r="15" ht="15.75" customHeight="1">
      <c r="A15" s="1132" t="s">
        <v>318</v>
      </c>
      <c r="B15" s="1158" t="s">
        <v>6799</v>
      </c>
      <c r="C15" s="1054" t="s">
        <v>9989</v>
      </c>
      <c r="D15" s="1054" t="s">
        <v>9990</v>
      </c>
      <c r="E15" s="1054" t="s">
        <v>9991</v>
      </c>
      <c r="F15" s="1054" t="s">
        <v>9992</v>
      </c>
      <c r="G15" s="1054" t="s">
        <v>9993</v>
      </c>
      <c r="H15" s="1054" t="s">
        <v>9994</v>
      </c>
      <c r="I15" s="1054" t="s">
        <v>9995</v>
      </c>
      <c r="J15" s="1054" t="s">
        <v>9996</v>
      </c>
      <c r="K15" s="1054" t="s">
        <v>7340</v>
      </c>
      <c r="L15" s="1054" t="s">
        <v>10068</v>
      </c>
    </row>
    <row r="16">
      <c r="A16" s="1341" t="s">
        <v>2472</v>
      </c>
      <c r="B16" s="1123" t="s">
        <v>6799</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