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<sst xmlns="http://schemas.openxmlformats.org/spreadsheetml/2006/main" count="18919" uniqueCount="10214">
  <si>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</si>
  <si>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</si>
  <si>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</si>
  <si>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</si>
  <si>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</si>
  <si>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</si>
  <si>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</si>
  <si>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</si>
  <si>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</si>
  <si>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</si>
  <si>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</si>
  <si>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</si>
  <si>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</si>
  <si>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</si>
  <si>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</si>
  <si>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</si>
  <si>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</si>
  <si>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</si>
  <si>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</si>
  <si>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</si>
  <si>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</si>
  <si>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</si>
  <si>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</si>
  <si>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</si>
  <si>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</si>
  <si>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</si>
  <si>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</si>
  <si>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</si>
  <si>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</si>
  <si>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</si>
  <si>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</si>
  <si>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</si>
  <si>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</si>
  <si>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</si>
  <si>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</si>
  <si>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</si>
  <si>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</si>
  <si>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</si>
  <si>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</si>
  <si>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</si>
  <si>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</si>
  <si>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</si>
  <si>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</si>
  <si>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</si>
  <si>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</si>
  <si>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</si>
  <si>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</si>
  <si>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</si>
  <si>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</si>
  <si>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</si>
  <si>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</si>
  <si>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</si>
  <si>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</si>
  <si>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</si>
  <si>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</si>
  <si>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</si>
  <si>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</si>
  <si>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</si>
  <si>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</si>
  <si>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</si>
  <si>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</si>
  <si>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</si>
  <si>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</si>
  <si>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</si>
  <si>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</si>
  <si>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</si>
  <si>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</si>
  <si>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</si>
  <si>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</si>
  <si>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</si>
  <si>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</si>
  <si>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</si>
  <si>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</si>
  <si>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</si>
  <si>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</si>
  <si>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</si>
  <si>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</si>
  <si>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</si>
  <si>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</si>
  <si>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</si>
  <si>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</si>
  <si>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</si>
  <si>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</si>
  <si>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</si>
  <si>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</si>
  <si>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</si>
  <si>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</si>
  <si>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</si>
  <si>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</si>
  <si>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</si>
  <si>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</si>
  <si>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</si>
  <si>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</si>
  <si>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</si>
  <si>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</si>
  <si>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</si>
  <si>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</si>
  <si>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</si>
  <si>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</si>
  <si>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</si>
  <si>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</si>
  <si>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</si>
  <si>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</si>
  <si>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</si>
  <si>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</si>
  <si>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</si>
  <si>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</si>
  <si>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</si>
  <si>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</si>
  <si>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</si>
  <si>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</si>
  <si>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</si>
  <si>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</si>
  <si>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</si>
  <si>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</si>
  <si>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</si>
  <si>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</si>
  <si>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</si>
  <si>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</si>
  <si>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</si>
  <si>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</si>
  <si>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</si>
  <si>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</si>
  <si>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</si>
  <si>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</si>
  <si>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</si>
  <si>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</si>
  <si>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</si>
  <si>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</si>
  <si>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</si>
  <si>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</si>
  <si>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</si>
  <si>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</si>
  <si>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</si>
  <si>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</si>
  <si>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</si>
  <si>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</si>
  <si>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</si>
  <si>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</si>
  <si>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</si>
  <si>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</si>
  <si>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</si>
  <si>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</si>
  <si>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</si>
  <si>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</si>
  <si>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</si>
  <si>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</si>
  <si>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</si>
  <si>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</si>
  <si>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</si>
  <si>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</si>
  <si>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</si>
  <si>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</si>
  <si>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</si>
  <si>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</si>
  <si>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</si>
  <si>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</si>
  <si>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</si>
  <si>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</si>
  <si>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</si>
  <si>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</si>
  <si>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</si>
  <si>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</si>
  <si>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</si>
  <si>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</si>
  <si>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</si>
  <si>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</si>
  <si>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</si>
  <si>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</si>
  <si>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</si>
  <si>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</si>
  <si>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</si>
  <si>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</si>
  <si>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</si>
  <si>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</si>
  <si>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</si>
  <si>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</si>
  <si>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</si>
  <si>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</si>
  <si>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</si>
  <si>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</si>
  <si>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</si>
  <si>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</si>
  <si>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</si>
  <si>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</si>
  <si>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</si>
  <si>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</si>
  <si>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</si>
  <si>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</si>
  <si>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</si>
  <si>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</si>
  <si>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</si>
  <si>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</si>
  <si>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</si>
  <si>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</si>
  <si>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</si>
  <si>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</si>
  <si>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</si>
  <si>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</si>
  <si>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</si>
  <si>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</si>
  <si>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</si>
  <si>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</si>
  <si>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</si>
  <si>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</si>
  <si>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</si>
  <si>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</si>
  <si>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</si>
  <si>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</si>
  <si>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</si>
  <si>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</si>
  <si>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</si>
  <si>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</si>
  <si>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</si>
  <si>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</si>
  <si>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</si>
  <si>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</si>
  <si>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</si>
  <si>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</si>
  <si>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</si>
  <si>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</si>
  <si>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</si>
  <si>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</si>
  <si>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</si>
  <si>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</si>
  <si>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</si>
  <si>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</si>
  <si>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</si>
  <si>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</si>
  <si>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</si>
  <si>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</si>
  <si>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</si>
  <si>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</si>
  <si>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</si>
  <si>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</si>
  <si>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</si>
  <si>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</si>
  <si>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</si>
  <si>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</si>
  <si>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</si>
  <si>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</si>
  <si>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</si>
  <si>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</si>
  <si>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</si>
  <si>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</si>
  <si>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</si>
  <si>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</si>
  <si>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</si>
  <si>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</si>
  <si>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</si>
  <si>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</si>
  <si>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</si>
  <si>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</si>
  <si>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</si>
  <si>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</si>
  <si>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</si>
  <si>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</si>
  <si>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</si>
  <si>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</si>
  <si>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</si>
  <si>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</si>
  <si>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</si>
  <si>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</si>
  <si>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</si>
  <si>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</si>
  <si>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</si>
  <si>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</si>
  <si>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</si>
  <si>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</si>
  <si>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</si>
  <si>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</si>
  <si>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</si>
  <si>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</si>
  <si>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</si>
  <si>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</si>
  <si>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</si>
  <si>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</si>
  <si>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</si>
  <si>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</si>
  <si>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</si>
  <si>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</si>
  <si>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</si>
  <si>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</si>
  <si>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</si>
  <si>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</si>
  <si>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</si>
  <si>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</si>
  <si>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</si>
  <si>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</si>
  <si>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</si>
  <si>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</si>
  <si>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</si>
  <si>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</si>
  <si>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</si>
  <si>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</si>
  <si>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</si>
  <si>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</si>
  <si>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</si>
  <si>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</si>
  <si>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</si>
  <si>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</si>
  <si>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</si>
  <si>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</si>
  <si>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</si>
  <si>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</si>
  <si>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</si>
  <si>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</si>
  <si>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</si>
  <si>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</si>
  <si>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</si>
  <si>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</si>
  <si>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</si>
  <si>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</si>
  <si>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</si>
  <si>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</si>
  <si>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</si>
  <si>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</si>
  <si>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</si>
  <si>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</si>
  <si>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</si>
  <si>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</si>
  <si>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</si>
  <si>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</si>
  <si>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</si>
  <si>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</si>
  <si>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</si>
  <si>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</si>
  <si>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</si>
  <si>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</si>
  <si>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</si>
  <si>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</si>
  <si>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</si>
  <si>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</si>
  <si>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</si>
  <si>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</si>
  <si>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</si>
  <si>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</si>
  <si>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</si>
  <si>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</si>
  <si>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</si>
  <si>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</si>
  <si>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</si>
  <si>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</si>
  <si>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</si>
  <si>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</si>
  <si>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</si>
  <si>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</si>
  <si>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</si>
  <si>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</si>
  <si>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</si>
  <si>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</si>
  <si>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</si>
  <si>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</si>
  <si>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</si>
  <si>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</si>
  <si>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</si>
  <si>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</si>
  <si>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</si>
  <si>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</si>
  <si>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</si>
  <si>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</si>
  <si>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</si>
  <si>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</si>
  <si>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</si>
  <si>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</si>
  <si>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</si>
  <si>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</si>
  <si>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</si>
  <si>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</si>
  <si>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</si>
  <si>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</si>
  <si>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</si>
  <si>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</si>
  <si>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</si>
  <si>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</si>
  <si>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</si>
  <si>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</si>
  <si>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</si>
  <si>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</si>
  <si>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</si>
  <si>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</si>
  <si>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</si>
  <si>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</si>
  <si>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</si>
  <si>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</si>
  <si>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</si>
  <si>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</si>
  <si>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</si>
  <si>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</si>
  <si>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</si>
  <si>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</si>
  <si>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</si>
  <si>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</si>
  <si>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</si>
  <si>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</si>
  <si>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</si>
  <si>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</si>
  <si>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</si>
  <si>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</si>
  <si>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</si>
  <si>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</si>
  <si>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</si>
  <si>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</si>
  <si>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</si>
  <si>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</si>
  <si>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</si>
  <si>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</si>
  <si>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</si>
  <si>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</si>
  <si>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</si>
  <si>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</si>
  <si>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</si>
  <si>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</si>
  <si>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</si>
  <si>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</si>
  <si>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</si>
  <si>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</si>
  <si>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</si>
  <si>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</si>
  <si>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</si>
  <si>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</si>
  <si>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</si>
  <si>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</si>
  <si>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</si>
  <si>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</si>
  <si>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</si>
  <si>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</si>
  <si>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</si>
  <si>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</si>
  <si>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</si>
  <si>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</si>
  <si>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</si>
  <si>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</si>
  <si>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</si>
  <si>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</si>
  <si>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</si>
  <si>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</si>
  <si>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</si>
  <si>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</si>
  <si>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</si>
  <si>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</si>
  <si>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</si>
  <si>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</si>
  <si>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</si>
  <si>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</si>
  <si>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</si>
  <si>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</si>
  <si>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</si>
  <si>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</si>
  <si>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</si>
  <si>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</si>
  <si>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</si>
  <si>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</si>
  <si>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</si>
  <si>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</si>
  <si>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</si>
  <si>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</si>
  <si>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</si>
  <si>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</si>
  <si>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</si>
  <si>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</si>
  <si>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</si>
  <si>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</si>
  <si>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</si>
  <si>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</si>
  <si>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</si>
  <si>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</si>
  <si>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</si>
  <si>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</si>
  <si>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</si>
  <si>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</si>
  <si>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</si>
  <si>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</si>
  <si>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</si>
  <si>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</si>
  <si>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</si>
  <si>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</si>
  <si>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</si>
  <si>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</si>
  <si>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</si>
  <si>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</si>
  <si>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</si>
  <si>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</si>
  <si>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</si>
  <si>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</si>
  <si>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</si>
  <si>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</si>
  <si>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</si>
  <si>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</si>
  <si>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</si>
  <si>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</si>
  <si>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</si>
  <si>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</si>
  <si>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</si>
  <si>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</si>
  <si>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</si>
  <si>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</si>
  <si>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</si>
  <si>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</si>
  <si>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</si>
  <si>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</si>
  <si>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</si>
  <si>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</si>
  <si>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</si>
  <si>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</si>
  <si>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</si>
  <si>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</si>
  <si>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</si>
  <si>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</si>
  <si>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</si>
  <si>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</si>
  <si>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</si>
  <si>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</si>
  <si>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</si>
  <si>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</si>
  <si>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</si>
  <si>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</si>
  <si>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</si>
  <si>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</si>
  <si>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</si>
  <si>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</si>
  <si>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</si>
  <si>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</si>
  <si>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</si>
  <si>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</si>
  <si>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</si>
  <si>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</si>
  <si>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</si>
  <si>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</si>
  <si>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</si>
  <si>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</si>
  <si>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</si>
  <si>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</si>
  <si>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</si>
  <si>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</si>
  <si>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</si>
  <si>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</si>
  <si>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</si>
  <si>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</si>
  <si>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</si>
  <si>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</si>
  <si>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</si>
  <si>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</si>
  <si>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</si>
  <si>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</si>
  <si>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</si>
  <si>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</si>
  <si>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</si>
  <si>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</si>
  <si>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</si>
  <si>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</si>
  <si>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</si>
  <si>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</si>
  <si>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</si>
  <si>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</si>
  <si>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</si>
  <si>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</si>
  <si>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</si>
  <si>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</si>
  <si>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</si>
  <si>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</si>
  <si>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</si>
  <si>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</si>
  <si>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</si>
  <si>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</si>
  <si>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</si>
  <si>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</si>
  <si>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</si>
  <si>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</si>
  <si>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</si>
  <si>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</si>
  <si>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</si>
  <si>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</si>
  <si>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</si>
  <si>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</si>
  <si>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</si>
  <si>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</si>
  <si>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</si>
  <si>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</si>
  <si>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</si>
  <si>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</si>
  <si>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</si>
  <si>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</si>
  <si>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</si>
  <si>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</si>
  <si>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</si>
  <si>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</si>
  <si>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</si>
  <si>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</si>
  <si>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</si>
  <si>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</si>
  <si>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</si>
  <si>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</si>
  <si>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</si>
  <si>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</si>
  <si>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</si>
  <si>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</si>
  <si>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</si>
  <si>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</si>
  <si>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</si>
  <si>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</si>
  <si>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</si>
  <si>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</si>
  <si>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</si>
  <si>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</si>
  <si>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</si>
  <si>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</si>
  <si>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</si>
  <si>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</si>
  <si>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</si>
  <si>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</si>
  <si>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</si>
  <si>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</si>
  <si>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</si>
  <si>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</si>
  <si>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</si>
  <si>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</si>
  <si>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</si>
  <si>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</si>
  <si>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</si>
  <si>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</si>
  <si>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</si>
  <si>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</si>
  <si>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</si>
  <si>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</si>
  <si>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</si>
  <si>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</si>
  <si>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</si>
  <si>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</si>
  <si>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</si>
  <si>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</si>
  <si>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</si>
  <si>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</si>
  <si>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</si>
  <si>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</si>
  <si>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</si>
  <si>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</si>
  <si>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</si>
  <si>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</si>
  <si>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</si>
  <si>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</si>
  <si>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</si>
  <si>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</si>
  <si>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</si>
  <si>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</si>
  <si>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</si>
  <si>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</si>
  <si>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</si>
  <si>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</si>
  <si>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</si>
  <si>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</si>
  <si>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</si>
  <si>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</si>
  <si>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</si>
  <si>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</si>
  <si>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</si>
  <si>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</si>
  <si>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</si>
  <si>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</si>
  <si>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</si>
  <si>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</si>
  <si>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</si>
  <si>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</si>
  <si>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</si>
  <si>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</si>
  <si>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</si>
  <si>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</si>
  <si>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</si>
  <si>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</si>
  <si>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</si>
  <si>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</si>
  <si>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</si>
  <si>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</si>
  <si>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</si>
  <si>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</si>
  <si>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</si>
  <si>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</si>
  <si>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</si>
  <si>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</si>
  <si>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</si>
  <si>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</si>
  <si>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</si>
  <si>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</si>
  <si>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</si>
  <si>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</si>
  <si>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</si>
  <si>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</si>
  <si>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</si>
  <si>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</si>
  <si>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</si>
  <si>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</si>
  <si>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</si>
  <si>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</si>
  <si>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</si>
  <si>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</si>
  <si>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</si>
  <si>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</si>
  <si>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</si>
  <si>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</si>
  <si>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</si>
  <si>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</si>
  <si>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</si>
  <si>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</si>
  <si>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</si>
  <si>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</si>
  <si>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</si>
  <si>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</si>
  <si>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</si>
  <si>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</si>
  <si>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</si>
  <si>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</si>
  <si>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</si>
  <si>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</si>
  <si>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</si>
  <si>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</si>
  <si>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</si>
  <si>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</si>
  <si>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</si>
  <si>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</si>
  <si>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</si>
  <si>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</si>
  <si>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</si>
  <si>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</si>
  <si>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</si>
  <si>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</si>
  <si>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</si>
  <si>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</si>
  <si>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</si>
  <si>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</si>
  <si>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</si>
  <si>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</si>
  <si>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</si>
  <si>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</si>
  <si>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</si>
  <si>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</si>
  <si>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</si>
  <si>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</si>
  <si>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</si>
  <si>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</si>
  <si>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</si>
  <si>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</si>
  <si>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</si>
  <si>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</si>
  <si>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</si>
  <si>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</si>
  <si>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</si>
  <si>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</si>
  <si>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</si>
  <si>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</si>
  <si>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</si>
  <si>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</si>
  <si>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</si>
  <si>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</si>
  <si>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</si>
  <si>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</si>
  <si>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</si>
  <si>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</si>
  <si>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</si>
  <si>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</si>
  <si>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</si>
  <si>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</si>
  <si>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</si>
  <si>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</si>
  <si>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</si>
  <si>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</si>
  <si>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</si>
  <si>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</si>
  <si>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</si>
  <si>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</si>
  <si>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</si>
  <si>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</si>
  <si>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</si>
  <si>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</si>
  <si>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</si>
  <si>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</si>
  <si>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</si>
  <si>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</si>
  <si>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</si>
  <si>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</si>
  <si>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</si>
  <si>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</si>
  <si>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</si>
  <si>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</si>
  <si>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</si>
  <si>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</si>
  <si>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</si>
  <si>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</si>
  <si>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</si>
  <si>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</si>
  <si>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</si>
  <si>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</si>
  <si>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</si>
  <si>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</si>
  <si>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</si>
  <si>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</si>
  <si>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</si>
  <si>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</si>
  <si>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</si>
  <si>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</si>
  <si>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</si>
  <si>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</si>
  <si>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</si>
  <si>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</si>
  <si>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</si>
  <si>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</si>
  <si>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</si>
  <si>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</si>
  <si>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</si>
  <si>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</si>
  <si>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</si>
  <si>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</si>
  <si>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</si>
  <si>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</si>
  <si>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</si>
  <si>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</si>
  <si>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</si>
  <si>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</si>
  <si>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</si>
  <si>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</si>
  <si>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</si>
  <si>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</si>
  <si>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</si>
  <si>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</si>
  <si>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</si>
  <si>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</si>
  <si>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</si>
  <si>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</si>
  <si>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</si>
  <si>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</si>
  <si>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</si>
  <si>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</si>
  <si>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</si>
  <si>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</si>
  <si>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</si>
  <si>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</si>
  <si>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</si>
  <si>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</si>
  <si>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</si>
  <si>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</si>
  <si>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</si>
  <si>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</si>
  <si>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</si>
  <si>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</si>
  <si>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</si>
  <si>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</si>
  <si>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</si>
  <si>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</si>
  <si>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</si>
  <si>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</si>
  <si>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</si>
  <si>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</si>
  <si>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</si>
  <si>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</si>
  <si>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</si>
  <si>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</si>
  <si>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</si>
  <si>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</si>
  <si>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</si>
  <si>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</si>
  <si>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</si>
  <si>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</si>
  <si>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</si>
  <si>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</si>
  <si>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</si>
  <si>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</si>
  <si>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</si>
  <si>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</si>
  <si>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</si>
  <si>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</si>
  <si>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</si>
  <si>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</si>
  <si>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</si>
  <si>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</si>
  <si>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</si>
  <si>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</si>
  <si>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</si>
  <si>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</si>
  <si>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</si>
  <si>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</si>
  <si>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</si>
  <si>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</si>
  <si>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</si>
  <si>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</si>
  <si>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</si>
  <si>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</si>
  <si>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</si>
  <si>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</si>
  <si>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</si>
  <si>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</si>
  <si>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</si>
  <si>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</si>
  <si>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</si>
  <si>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</si>
  <si>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</si>
  <si>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</si>
  <si>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</si>
  <si>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</si>
  <si>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</si>
  <si>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</si>
  <si>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</si>
  <si>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</si>
  <si>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</si>
  <si>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</si>
  <si>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</si>
  <si>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</si>
  <si>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</si>
  <si>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</si>
  <si>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</si>
  <si>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</si>
  <si>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</si>
  <si>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</si>
  <si>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</si>
  <si>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</si>
  <si>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</si>
  <si>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</si>
  <si>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</si>
  <si>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</si>
  <si>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</si>
  <si>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</si>
  <si>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</si>
  <si>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</si>
  <si>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</si>
  <si>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</si>
  <si>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</si>
  <si>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</si>
  <si>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</si>
  <si>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</si>
  <si>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</si>
  <si>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</si>
  <si>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</si>
  <si>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</si>
  <si>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</si>
  <si>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</si>
  <si>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</si>
  <si>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</si>
  <si>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</si>
  <si>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</si>
  <si>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</si>
  <si>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</si>
  <si>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</si>
  <si>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</si>
  <si>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</si>
  <si>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</si>
  <si>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</si>
  <si>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</si>
  <si>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</si>
  <si>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</si>
  <si>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</si>
  <si>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</si>
  <si>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</si>
  <si>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</si>
  <si>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</si>
  <si>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</si>
  <si>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</si>
  <si>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</si>
  <si>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</si>
  <si>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</si>
  <si>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</si>
  <si>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</si>
  <si>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</si>
  <si>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</si>
  <si>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</si>
  <si>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</si>
  <si>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</si>
  <si>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</si>
  <si>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</si>
  <si>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</si>
  <si>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</si>
  <si>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</si>
  <si>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</si>
  <si>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</si>
  <si>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</si>
  <si>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</si>
  <si>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</si>
  <si>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</si>
  <si>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</si>
  <si>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</si>
  <si>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</si>
  <si>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</si>
  <si>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</si>
  <si>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</si>
  <si>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</si>
  <si>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</si>
  <si>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</si>
  <si>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</si>
  <si>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</si>
  <si>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</si>
  <si>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</si>
  <si>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</si>
  <si>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</si>
  <si>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</si>
  <si>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</si>
  <si>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</si>
  <si>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</si>
  <si>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</si>
  <si>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</si>
  <si>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</si>
  <si>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</si>
  <si>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</si>
  <si>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</si>
  <si>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</si>
  <si>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</si>
  <si>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</si>
  <si>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</si>
  <si>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</si>
  <si>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</si>
  <si>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</si>
  <si>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</si>
  <si>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</si>
  <si>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</si>
  <si>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</si>
  <si>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</si>
  <si>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</si>
  <si>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</si>
  <si>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</si>
  <si>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</si>
  <si>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</si>
  <si>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</si>
  <si>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</si>
  <si>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</si>
  <si>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</si>
  <si>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</si>
  <si>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</si>
  <si>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</si>
  <si>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</si>
  <si>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</si>
  <si>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</si>
  <si>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</si>
  <si>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</si>
  <si>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</si>
  <si>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</si>
  <si>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</si>
  <si>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</si>
  <si>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</si>
  <si>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</si>
  <si>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</si>
  <si>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</si>
  <si>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</si>
  <si>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</si>
  <si>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</si>
  <si>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</si>
  <si>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</si>
  <si>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</si>
  <si>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</si>
  <si>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</si>
  <si>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</si>
  <si>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</si>
  <si>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</si>
  <si>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</si>
  <si>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</si>
  <si>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</si>
  <si>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</si>
  <si>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</si>
  <si>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</si>
  <si>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</si>
  <si>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</si>
  <si>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</si>
  <si>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</si>
  <si>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</si>
  <si>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</si>
  <si>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</si>
  <si>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</si>
  <si>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</si>
  <si>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</si>
  <si>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</si>
  <si>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</si>
  <si>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</si>
  <si>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</si>
  <si>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</si>
  <si>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</si>
  <si>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</si>
  <si>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</si>
  <si>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</si>
  <si>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</si>
  <si>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</si>
  <si>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</si>
  <si>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</si>
  <si>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</si>
  <si>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</si>
  <si>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</si>
  <si>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</si>
  <si>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</si>
  <si>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</si>
  <si>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</si>
  <si>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</si>
  <si>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</si>
  <si>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</si>
  <si>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</si>
  <si>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</si>
  <si>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</si>
  <si>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</si>
  <si>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</si>
  <si>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</si>
  <si>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</si>
  <si>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</si>
  <si>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</si>
  <si>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</si>
  <si>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</si>
  <si>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</si>
  <si>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</si>
  <si>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</si>
  <si>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</si>
  <si>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</si>
  <si>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</si>
  <si>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</si>
  <si>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</si>
  <si>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</si>
  <si>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</si>
  <si>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</si>
  <si>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</si>
  <si>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</si>
  <si>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</si>
  <si>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</si>
  <si>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</si>
  <si>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</si>
  <si>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</si>
  <si>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</si>
  <si>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</si>
  <si>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</si>
  <si>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</si>
  <si>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</si>
  <si>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</si>
  <si>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</si>
  <si>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</si>
  <si>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</si>
  <si>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</si>
  <si>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</si>
  <si>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</si>
  <si>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</si>
  <si>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</si>
  <si>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</si>
  <si>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</si>
  <si>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</si>
  <si>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</si>
  <si>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</si>
  <si>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</si>
  <si>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</si>
  <si>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</si>
  <si>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</si>
  <si>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</si>
  <si>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</si>
  <si>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</si>
  <si>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</si>
  <si>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</si>
  <si>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</si>
  <si>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</si>
  <si>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</si>
  <si>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</si>
  <si>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</si>
  <si>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</si>
  <si>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</si>
  <si>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</si>
  <si>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</si>
  <si>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</si>
  <si>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</si>
  <si>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</si>
  <si>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</si>
  <si>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</si>
  <si>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</si>
  <si>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</si>
  <si>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</si>
  <si>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</si>
  <si>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</si>
  <si>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</si>
  <si>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</si>
  <si>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</si>
  <si>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</si>
  <si>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</si>
  <si>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</si>
  <si>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</si>
  <si>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</si>
  <si>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</si>
  <si>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</si>
  <si>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</si>
  <si>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</si>
  <si>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</si>
  <si>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</si>
  <si>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</si>
  <si>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</si>
  <si>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</si>
  <si>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</si>
  <si>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</si>
  <si>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</si>
  <si>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</si>
  <si>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</si>
  <si>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</si>
  <si>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</si>
  <si>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</si>
  <si>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</si>
  <si>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</si>
  <si>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</si>
  <si>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</si>
  <si>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</si>
  <si>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</si>
  <si>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</si>
  <si>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</si>
  <si>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</si>
  <si>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</si>
  <si>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</si>
  <si>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</si>
  <si>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</si>
  <si>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</si>
  <si>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</si>
  <si>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</si>
  <si>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</si>
  <si>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</si>
  <si>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</si>
  <si>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</si>
  <si>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</si>
  <si>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</si>
  <si>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</si>
  <si>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</si>
  <si>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</si>
  <si>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</si>
  <si>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</si>
  <si>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</si>
  <si>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</si>
  <si>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</si>
  <si>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</si>
  <si>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</si>
  <si>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</si>
  <si>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</si>
  <si>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</si>
  <si>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</si>
  <si>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</si>
  <si>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</si>
  <si>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</si>
  <si>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</si>
  <si>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</si>
  <si>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</si>
  <si>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</si>
  <si>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</si>
  <si>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</si>
  <si>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</si>
  <si>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</si>
  <si>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</si>
  <si>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</si>
  <si>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</si>
  <si>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</si>
  <si>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</si>
  <si>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</si>
  <si>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</si>
  <si>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</si>
  <si>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</si>
  <si>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</si>
  <si>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</si>
  <si>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</si>
  <si>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</si>
  <si>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</si>
  <si>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</si>
  <si>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</si>
  <si>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</si>
  <si>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</si>
  <si>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</si>
  <si>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</si>
  <si>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</si>
  <si>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</si>
  <si>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</si>
  <si>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</si>
  <si>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</si>
  <si>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</si>
  <si>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</si>
  <si>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</si>
  <si>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</si>
  <si>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</si>
  <si>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</si>
  <si>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</si>
  <si>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</si>
  <si>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</si>
  <si>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</si>
  <si>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</si>
  <si>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</si>
  <si>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</si>
  <si>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</si>
  <si>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</si>
  <si>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</si>
  <si>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</si>
  <si>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</si>
  <si>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</si>
  <si>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</si>
  <si>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</si>
  <si>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</si>
  <si>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</si>
  <si>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</si>
  <si>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</si>
  <si>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</si>
  <si>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</si>
  <si>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</si>
  <si>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</si>
  <si>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</si>
  <si>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</si>
  <si>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</si>
  <si>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</si>
  <si>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</si>
  <si>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</si>
  <si>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</si>
  <si>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</si>
  <si>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</si>
  <si>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</si>
  <si>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</si>
  <si>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</si>
  <si>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</si>
  <si>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</si>
  <si>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</si>
  <si>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</si>
  <si>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</si>
  <si>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</si>
  <si>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</si>
  <si>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</si>
  <si>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</si>
  <si>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</si>
  <si>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</si>
  <si>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</si>
  <si>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</si>
  <si>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</si>
  <si>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</si>
  <si>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</si>
  <si>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</si>
  <si>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</si>
  <si>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</si>
  <si>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</si>
  <si>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</si>
  <si>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</si>
  <si>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</si>
  <si>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</si>
  <si>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</si>
  <si>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</si>
  <si>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</si>
  <si>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</si>
  <si>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</si>
  <si>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</si>
  <si>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</si>
  <si>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</si>
  <si>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</si>
  <si>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</si>
  <si>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</si>
  <si>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</si>
  <si>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</si>
  <si>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</si>
  <si>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</si>
  <si>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</si>
  <si>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</si>
  <si>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</si>
  <si>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</si>
  <si>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</si>
  <si>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</si>
  <si>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</si>
  <si>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</si>
  <si>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</si>
  <si>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</si>
  <si>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</si>
  <si>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</si>
  <si>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</si>
  <si>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</si>
  <si>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</si>
  <si>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</si>
  <si>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</si>
  <si>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</si>
  <si>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</si>
  <si>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</si>
  <si>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</si>
  <si>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</si>
  <si>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</si>
  <si>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</si>
  <si>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</si>
  <si>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</si>
  <si>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</si>
  <si>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</si>
  <si>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</si>
  <si>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</si>
  <si>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</si>
  <si>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</si>
  <si>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</si>
  <si>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</si>
  <si>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</si>
  <si>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</si>
  <si>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</si>
  <si>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</si>
  <si>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</si>
  <si>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</si>
  <si>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</si>
  <si>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</si>
  <si>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</si>
  <si>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</si>
  <si>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</si>
  <si>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</si>
  <si>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</si>
  <si>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</si>
  <si>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</si>
  <si>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</si>
  <si>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</si>
  <si>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</si>
  <si>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</si>
  <si>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</si>
  <si>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</si>
  <si>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</si>
  <si>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</si>
  <si>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</si>
  <si>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</si>
  <si>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</si>
  <si>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</si>
  <si>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</si>
  <si>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</si>
  <si>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</si>
  <si>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</si>
  <si>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</si>
  <si>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</si>
  <si>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</si>
  <si>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</si>
  <si>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</si>
  <si>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</si>
  <si>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</si>
  <si>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</si>
  <si>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</si>
  <si>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</si>
  <si>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</si>
  <si>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</si>
  <si>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</si>
  <si>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</si>
  <si>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</si>
  <si>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</si>
  <si>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</si>
  <si>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</si>
  <si>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</si>
  <si>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</si>
  <si>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</si>
  <si>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</si>
  <si>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</si>
  <si>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</si>
  <si>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</si>
  <si>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</si>
  <si>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</si>
  <si>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</si>
  <si>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</si>
  <si>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</si>
  <si>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</si>
  <si>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</si>
  <si>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</si>
  <si>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</si>
  <si>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</si>
  <si>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</si>
  <si>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</si>
  <si>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</si>
  <si>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</si>
  <si>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</si>
  <si>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</si>
  <si>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</si>
  <si>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</si>
  <si>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</si>
  <si>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</si>
  <si>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</si>
  <si>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</si>
  <si>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</si>
  <si>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</si>
  <si>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</si>
  <si>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</si>
  <si>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</si>
  <si>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</si>
  <si>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</si>
  <si>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</si>
  <si>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</si>
  <si>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</si>
  <si>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</si>
  <si>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</si>
  <si>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</si>
  <si>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</si>
  <si>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</si>
  <si>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</si>
  <si>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</si>
  <si>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</si>
  <si>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</si>
  <si>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</si>
  <si>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</si>
  <si>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</si>
  <si>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</si>
  <si>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</si>
  <si>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</si>
  <si>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</si>
  <si>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</si>
  <si>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</si>
  <si>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</si>
  <si>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</si>
  <si>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</si>
  <si>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</si>
  <si>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</si>
  <si>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</si>
  <si>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</si>
  <si>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</si>
  <si>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</si>
  <si>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</si>
  <si>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</si>
  <si>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</si>
  <si>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</si>
  <si>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</si>
  <si>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</si>
  <si>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</si>
  <si>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</si>
  <si>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</si>
  <si>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</si>
  <si>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</si>
  <si>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</si>
  <si>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</si>
  <si>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</si>
  <si>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</si>
  <si>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</si>
  <si>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</si>
  <si>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</si>
  <si>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</si>
  <si>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</si>
  <si>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</si>
  <si>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</si>
  <si>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</si>
  <si>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</si>
  <si>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</si>
  <si>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</si>
  <si>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</si>
  <si>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</si>
  <si>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</si>
  <si>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</si>
  <si>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</si>
  <si>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</si>
  <si>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</si>
  <si>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</si>
  <si>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</si>
  <si>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</si>
  <si>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</si>
  <si>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</si>
  <si>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</si>
  <si>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</si>
  <si>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</si>
  <si>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</si>
  <si>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</si>
  <si>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</si>
  <si>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</si>
  <si>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</si>
  <si>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</si>
  <si>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</si>
  <si>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</si>
  <si>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</si>
  <si>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</si>
  <si>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</si>
  <si>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</si>
  <si>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</si>
  <si>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</si>
  <si>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</si>
  <si>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</si>
  <si>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</si>
  <si>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</si>
  <si>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</si>
  <si>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</si>
  <si>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</si>
  <si>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</si>
  <si>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</si>
  <si>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</si>
  <si>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</si>
  <si>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</si>
  <si>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</si>
  <si>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</si>
  <si>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</si>
  <si>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</si>
  <si>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</si>
  <si>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</si>
  <si>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</si>
  <si>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</si>
  <si>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</si>
  <si>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</si>
  <si>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</si>
  <si>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</si>
  <si>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</si>
  <si>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</si>
  <si>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</si>
  <si>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</si>
  <si>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</si>
  <si>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</si>
  <si>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</si>
  <si>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</si>
  <si>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</si>
  <si>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</si>
  <si>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</si>
  <si>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</si>
  <si>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</si>
  <si>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</si>
  <si>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</si>
  <si>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</si>
  <si>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</si>
  <si>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</si>
  <si>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</si>
  <si>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</si>
  <si>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</si>
  <si>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</si>
  <si>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</si>
  <si>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</si>
  <si>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</si>
  <si>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</si>
  <si>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</si>
  <si>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</si>
  <si>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</si>
  <si>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</si>
  <si>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</si>
  <si>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</si>
  <si>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</si>
  <si>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</si>
  <si>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</si>
  <si>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</si>
  <si>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</si>
  <si>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</si>
  <si>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</si>
  <si>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</si>
  <si>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</si>
  <si>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</si>
  <si>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</si>
  <si>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</si>
  <si>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</si>
  <si>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</si>
  <si>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</si>
  <si>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</si>
  <si>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</si>
  <si>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</si>
  <si>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</si>
  <si>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</si>
  <si>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</si>
  <si>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</si>
  <si>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</si>
  <si>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</si>
  <si>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</si>
  <si>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</si>
  <si>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</si>
  <si>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</si>
  <si>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</si>
  <si>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</si>
  <si>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</si>
  <si>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</si>
  <si>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</si>
  <si>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</si>
  <si>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</si>
  <si>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</si>
  <si>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</si>
  <si>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</si>
  <si>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</si>
  <si>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</si>
  <si>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</si>
  <si>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</si>
  <si>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</si>
  <si>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</si>
  <si>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</si>
  <si>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</si>
  <si>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</si>
  <si>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</si>
  <si>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</si>
  <si>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</si>
  <si>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</si>
  <si>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</si>
  <si>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</si>
  <si>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</si>
  <si>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</si>
  <si>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</si>
  <si>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</si>
  <si>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</si>
  <si>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</si>
  <si>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</si>
  <si>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</si>
  <si>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</si>
  <si>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</si>
  <si>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</si>
  <si>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</si>
  <si>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</si>
  <si>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</si>
  <si>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</si>
  <si>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</si>
  <si>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</si>
  <si>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</si>
  <si>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</si>
  <si>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</si>
  <si>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</si>
  <si>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</si>
  <si>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</si>
  <si>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</si>
  <si>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</si>
  <si>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</si>
  <si>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</si>
  <si>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</si>
  <si>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</si>
  <si>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</si>
  <si>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</si>
  <si>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</si>
  <si>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</si>
  <si>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</si>
  <si>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</si>
  <si>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</si>
  <si>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</si>
  <si>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</si>
  <si>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</si>
  <si>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</si>
  <si>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</si>
  <si>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</si>
  <si>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</si>
  <si>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</si>
  <si>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</si>
  <si>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</si>
  <si>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</si>
  <si>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</si>
  <si>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</si>
  <si>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</si>
  <si>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</si>
  <si>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</si>
  <si>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</si>
  <si>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</si>
  <si>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</si>
  <si>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</si>
  <si>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</si>
  <si>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</si>
  <si>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</si>
  <si>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</si>
  <si>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</si>
  <si>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</si>
  <si>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</si>
  <si>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</si>
  <si>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</si>
  <si>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</si>
  <si>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</si>
  <si>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</si>
  <si>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</si>
  <si>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</si>
  <si>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</si>
  <si>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</si>
  <si>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</si>
  <si>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</si>
  <si>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</si>
  <si>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</si>
  <si>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</si>
  <si>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</si>
  <si>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</si>
  <si>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</si>
  <si>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</si>
  <si>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</si>
  <si>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</si>
  <si>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</si>
  <si>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</si>
  <si>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</si>
  <si>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</si>
  <si>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</si>
  <si>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</si>
  <si>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</si>
  <si>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</si>
  <si>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</si>
  <si>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</si>
  <si>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</si>
  <si>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</si>
  <si>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</si>
  <si>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</si>
  <si>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</si>
  <si>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</si>
  <si>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</si>
  <si>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</si>
  <si>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</si>
  <si>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</si>
  <si>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</si>
  <si>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</si>
  <si>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</si>
  <si>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</si>
  <si>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</si>
  <si>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</si>
  <si>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</si>
  <si>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</si>
  <si>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</si>
  <si>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</si>
  <si>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</si>
  <si>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</si>
  <si>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</si>
  <si>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</si>
  <si>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</si>
  <si>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</si>
  <si>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</si>
  <si>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</si>
  <si>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</si>
  <si>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</si>
  <si>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</si>
  <si>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</si>
  <si>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</si>
  <si>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</si>
  <si>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</si>
  <si>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</si>
  <si>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</si>
  <si>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</si>
  <si>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</si>
  <si>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</si>
  <si>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</si>
  <si>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</si>
  <si>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</si>
  <si>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</si>
  <si>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</si>
  <si>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</si>
  <si>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</si>
  <si>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</si>
  <si>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</si>
  <si>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</si>
  <si>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</si>
  <si>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</si>
  <si>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</si>
  <si>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</si>
  <si>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</si>
  <si>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</si>
  <si>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</si>
  <si>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</si>
  <si>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</si>
  <si>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</si>
  <si>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</si>
  <si>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</si>
  <si>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</si>
  <si>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</si>
  <si>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</si>
  <si>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</si>
  <si>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</si>
  <si>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</si>
  <si>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</si>
  <si>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</si>
  <si>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</si>
  <si>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</si>
  <si>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</si>
  <si>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</si>
  <si>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</si>
  <si>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</si>
  <si>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</si>
  <si>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</si>
  <si>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</si>
  <si>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</si>
  <si>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</si>
  <si>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</si>
  <si>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</si>
  <si>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</si>
  <si>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</si>
  <si>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</si>
  <si>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</si>
  <si>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</si>
  <si>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</si>
  <si>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</si>
  <si>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</si>
  <si>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</si>
  <si>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</si>
  <si>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</si>
  <si>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</si>
  <si>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</si>
  <si>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</si>
  <si>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</si>
  <si>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</si>
  <si>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</si>
  <si>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</si>
  <si>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</si>
  <si>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</si>
  <si>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</si>
  <si>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</si>
  <si>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</si>
  <si>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</si>
  <si>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</si>
  <si>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</si>
  <si>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</si>
  <si>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</si>
  <si>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</si>
  <si>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</si>
  <si>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</si>
  <si>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</si>
  <si>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</si>
  <si>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</si>
  <si>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</si>
  <si>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</si>
  <si>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</si>
  <si>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</si>
  <si>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</si>
  <si>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</si>
  <si>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</si>
  <si>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</si>
  <si>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</si>
  <si>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</si>
  <si>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</si>
  <si>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</si>
  <si>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</si>
  <si>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</si>
  <si>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</si>
  <si>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</si>
  <si>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</si>
  <si>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</si>
  <si>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</si>
  <si>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</si>
  <si>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</si>
  <si>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</si>
  <si>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</si>
  <si>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</si>
  <si>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</si>
  <si>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</si>
  <si>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</si>
  <si>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</si>
  <si>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</si>
  <si>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</si>
  <si>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</si>
  <si>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</si>
  <si>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</si>
  <si>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</si>
  <si>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</si>
  <si>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</si>
  <si>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</si>
  <si>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</si>
  <si>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</si>
  <si>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</si>
  <si>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</si>
  <si>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</si>
  <si>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</si>
  <si>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</si>
  <si>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</si>
  <si>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</si>
  <si>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</si>
  <si>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</si>
  <si>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</si>
  <si>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</si>
  <si>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</si>
  <si>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</si>
  <si>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</si>
  <si>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</si>
  <si>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</si>
  <si>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</si>
  <si>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</si>
  <si>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</si>
  <si>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</si>
  <si>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</si>
  <si>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</si>
  <si>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</si>
  <si>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</si>
  <si>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</si>
  <si>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</si>
  <si>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</si>
  <si>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</si>
  <si>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</si>
  <si>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</si>
  <si>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</si>
  <si>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</si>
  <si>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</si>
  <si>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</si>
  <si>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</si>
  <si>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</si>
  <si>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</si>
  <si>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</si>
  <si>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</si>
  <si>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</si>
  <si>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</si>
  <si>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</si>
  <si>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</si>
  <si>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</si>
  <si>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</si>
  <si>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</si>
  <si>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</si>
  <si>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</si>
  <si>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</si>
  <si>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</si>
  <si>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</si>
  <si>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</si>
  <si>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</si>
  <si>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</si>
  <si>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</si>
  <si>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</si>
  <si>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</si>
  <si>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</si>
  <si>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</si>
  <si>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</si>
  <si>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</si>
  <si>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</si>
  <si>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</si>
  <si>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</si>
  <si>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</si>
  <si>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</si>
  <si>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</si>
  <si>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</si>
  <si>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</si>
  <si>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</si>
  <si>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</si>
  <si>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</si>
  <si>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</si>
  <si>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</si>
  <si>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</si>
  <si>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</si>
  <si>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</si>
  <si>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</si>
  <si>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</si>
  <si>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</si>
  <si>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</si>
  <si>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</si>
  <si>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</si>
  <si>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</si>
  <si>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</si>
  <si>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</si>
  <si>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</si>
  <si>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</si>
  <si>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</si>
  <si>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</si>
  <si>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</si>
  <si>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</si>
  <si>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</si>
  <si>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</si>
  <si>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</si>
  <si>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</si>
  <si>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</si>
  <si>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</si>
  <si>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</si>
  <si>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</si>
  <si>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</si>
  <si>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</si>
  <si>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</si>
  <si>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</si>
  <si>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</si>
  <si>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</si>
  <si>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</si>
  <si>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</si>
  <si>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</si>
  <si>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</si>
  <si>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</si>
  <si>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</si>
  <si>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</si>
  <si>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</si>
  <si>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</si>
  <si>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</si>
  <si>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</si>
  <si>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</si>
  <si>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</si>
  <si>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</si>
  <si>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</si>
  <si>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</si>
  <si>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</si>
  <si>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</si>
  <si>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</si>
  <si>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</si>
  <si>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</si>
  <si>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</si>
  <si>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</si>
  <si>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</si>
  <si>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</si>
  <si>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</si>
  <si>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</si>
  <si>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</si>
  <si>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</si>
  <si>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</si>
  <si>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</si>
  <si>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</si>
  <si>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</si>
  <si>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</si>
  <si>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</si>
  <si>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</si>
  <si>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</si>
  <si>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</si>
  <si>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</si>
  <si>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</si>
  <si>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</si>
  <si>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</si>
  <si>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</si>
  <si>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</si>
  <si>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</si>
  <si>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</si>
  <si>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</si>
  <si>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</si>
  <si>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</si>
  <si>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</si>
  <si>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</si>
  <si>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</si>
  <si>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</si>
  <si>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</si>
  <si>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</si>
  <si>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</si>
  <si>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</si>
  <si>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</si>
  <si>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</si>
  <si>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</si>
  <si>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</si>
  <si>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</si>
  <si>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</si>
  <si>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</si>
  <si>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</si>
  <si>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</si>
  <si>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</si>
  <si>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</si>
  <si>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</si>
  <si>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</si>
  <si>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</si>
  <si>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</si>
  <si>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</si>
  <si>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</si>
  <si>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</si>
  <si>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</si>
  <si>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</si>
  <si>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</si>
  <si>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</si>
  <si>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</si>
  <si>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</si>
  <si>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</si>
  <si>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</si>
  <si>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</si>
  <si>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</si>
  <si>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</si>
  <si>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</si>
  <si>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</si>
  <si>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</si>
  <si>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</si>
  <si>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</si>
  <si>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</si>
  <si>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</si>
  <si>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</si>
  <si>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</si>
  <si>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</si>
  <si>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</si>
  <si>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</si>
  <si>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</si>
  <si>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</si>
  <si>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</si>
  <si>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</si>
  <si>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</si>
  <si>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</si>
  <si>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</si>
  <si>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</si>
  <si>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</si>
  <si>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</si>
  <si>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</si>
  <si>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</si>
  <si>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</si>
  <si>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</si>
  <si>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</si>
  <si>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</si>
  <si>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</si>
  <si>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</si>
  <si>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</si>
  <si>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</si>
  <si>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</si>
  <si>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</si>
  <si>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</si>
  <si>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</si>
  <si>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</si>
  <si>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</si>
  <si>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</si>
  <si>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</si>
  <si>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</si>
  <si>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</si>
  <si>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</si>
  <si>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</si>
  <si>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</si>
  <si>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</si>
  <si>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</si>
  <si>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</si>
  <si>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</si>
  <si>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</si>
  <si>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</si>
  <si>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</si>
  <si>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</si>
  <si>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</si>
  <si>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</si>
  <si>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</si>
  <si>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</si>
  <si>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</si>
  <si>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</si>
  <si>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</si>
  <si>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</si>
  <si>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</si>
  <si>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</si>
  <si>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</si>
  <si>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</si>
  <si>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</si>
  <si>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</si>
  <si>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</si>
  <si>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</si>
  <si>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</si>
  <si>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</si>
  <si>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</si>
  <si>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</si>
  <si>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</si>
  <si>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</si>
  <si>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</si>
  <si>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</si>
  <si>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</si>
  <si>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</si>
  <si>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</si>
  <si>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</si>
  <si>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</si>
  <si>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</si>
  <si>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</si>
  <si>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</si>
  <si>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</si>
  <si>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</si>
  <si>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</si>
  <si>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</si>
  <si>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</si>
  <si>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</si>
  <si>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</si>
  <si>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</si>
  <si>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</si>
  <si>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</si>
  <si>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</si>
  <si>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</si>
  <si>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</si>
  <si>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</si>
  <si>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</si>
  <si>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</si>
  <si>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</si>
  <si>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</si>
  <si>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</si>
  <si>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</si>
  <si>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</si>
  <si>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</si>
  <si>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</si>
  <si>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</si>
  <si>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</si>
  <si>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</si>
  <si>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</si>
  <si>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</si>
  <si>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</si>
  <si>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</si>
  <si>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</si>
  <si>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</si>
  <si>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</si>
  <si>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</si>
  <si>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</si>
  <si>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</si>
  <si>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</si>
  <si>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</si>
  <si>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</si>
  <si>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</si>
  <si>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</si>
  <si>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</si>
  <si>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</si>
  <si>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</si>
  <si>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</si>
  <si>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</si>
  <si>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</si>
  <si>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</si>
  <si>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</si>
  <si>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</si>
  <si>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</si>
  <si>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</si>
  <si>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</si>
  <si>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</si>
  <si>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</si>
  <si>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</si>
  <si>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</si>
  <si>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</si>
  <si>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</si>
  <si>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</si>
  <si>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</si>
  <si>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</si>
  <si>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</si>
  <si>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</si>
  <si>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</si>
  <si>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</si>
  <si>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</si>
  <si>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</si>
  <si>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</si>
  <si>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</si>
  <si>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</si>
  <si>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</si>
  <si>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</si>
  <si>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</si>
  <si>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</si>
  <si>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</si>
  <si>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</si>
  <si>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</si>
  <si>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</si>
  <si>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</si>
  <si>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</si>
  <si>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</si>
  <si>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</si>
  <si>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</si>
  <si>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</si>
  <si>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</si>
  <si>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</si>
  <si>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</si>
  <si>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</si>
  <si>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</si>
  <si>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</si>
  <si>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</si>
  <si>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</si>
  <si>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</si>
  <si>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</si>
  <si>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</si>
  <si>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</si>
  <si>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</si>
  <si>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</si>
  <si>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</si>
  <si>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</si>
  <si>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</si>
  <si>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</si>
  <si>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</si>
  <si>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</si>
  <si>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</si>
  <si>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</si>
  <si>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</si>
  <si>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</si>
  <si>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</si>
  <si>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</si>
  <si>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</si>
  <si>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</si>
  <si>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</si>
  <si>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</si>
  <si>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</si>
  <si>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</si>
  <si>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</si>
  <si>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</si>
  <si>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</si>
  <si>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</si>
  <si>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</si>
  <si>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</si>
  <si>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</si>
  <si>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</si>
  <si>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</si>
  <si>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</si>
  <si>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</si>
  <si>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</si>
  <si>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</si>
  <si>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</si>
  <si>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</si>
  <si>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</si>
  <si>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</si>
  <si>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</si>
  <si>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</si>
  <si>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</si>
  <si>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</si>
  <si>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</si>
  <si>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</si>
  <si>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</si>
  <si>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</si>
  <si>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</si>
  <si>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</si>
  <si>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</si>
  <si>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</si>
  <si>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</si>
  <si>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</si>
  <si>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</si>
  <si>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</si>
  <si>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</si>
  <si>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</si>
  <si>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</si>
  <si>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</si>
  <si>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</si>
  <si>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</si>
  <si>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</si>
  <si>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</si>
  <si>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</si>
  <si>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</si>
  <si>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</si>
  <si>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</si>
  <si>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</si>
  <si>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</si>
  <si>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</si>
  <si>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</si>
  <si>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</si>
  <si>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</si>
  <si>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</si>
  <si>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</si>
  <si>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</si>
  <si>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</si>
  <si>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</si>
  <si>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</si>
  <si>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</si>
  <si>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</si>
  <si>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</si>
  <si>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</si>
  <si>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</si>
  <si>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</si>
  <si>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</si>
  <si>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</si>
  <si>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</si>
  <si>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</si>
  <si>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</si>
  <si>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</si>
  <si>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</si>
  <si>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</si>
  <si>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</si>
  <si>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</si>
  <si>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</si>
  <si>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</si>
  <si>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</si>
  <si>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</si>
  <si>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</si>
  <si>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</si>
  <si>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</si>
  <si>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</si>
  <si>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</si>
  <si>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</si>
  <si>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</si>
  <si>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</si>
  <si>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</si>
  <si>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</si>
  <si>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</si>
  <si>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</si>
  <si>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</si>
  <si>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</si>
  <si>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</si>
  <si>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</si>
  <si>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</si>
  <si>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</si>
  <si>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</si>
  <si>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</si>
  <si>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</si>
  <si>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</si>
  <si>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</si>
  <si>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</si>
  <si>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</si>
  <si>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</si>
  <si>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</si>
  <si>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</si>
  <si>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</si>
  <si>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</si>
  <si>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</si>
  <si>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</si>
  <si>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</si>
  <si>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</si>
  <si>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</si>
  <si>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</si>
  <si>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</si>
  <si>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</si>
  <si>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</si>
  <si>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</si>
  <si>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</si>
  <si>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</si>
  <si>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</si>
  <si>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</si>
  <si>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</si>
  <si>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</si>
  <si>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</si>
  <si>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</si>
  <si>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</si>
  <si>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</si>
  <si>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</si>
  <si>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</si>
  <si>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</si>
  <si>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</si>
  <si>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</si>
  <si>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</si>
  <si>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</si>
  <si>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</si>
  <si>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</si>
  <si>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</si>
  <si>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</si>
  <si>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</si>
  <si>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</si>
  <si>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</si>
  <si>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</si>
  <si>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</si>
  <si>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</si>
  <si>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</si>
  <si>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</si>
  <si>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</si>
  <si>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</si>
  <si>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</si>
  <si>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</si>
  <si>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</si>
  <si>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</si>
  <si>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</si>
  <si>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</si>
  <si>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</si>
  <si>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</si>
  <si>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</si>
  <si>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</si>
  <si>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</si>
  <si>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</si>
  <si>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</si>
  <si>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</si>
  <si>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</si>
  <si>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</si>
  <si>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</si>
  <si>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</si>
  <si>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</si>
  <si>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</si>
  <si>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</si>
  <si>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</si>
  <si>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</si>
  <si>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</si>
  <si>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</si>
  <si>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</si>
  <si>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</si>
  <si>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</si>
  <si>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</si>
  <si>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</si>
  <si>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</si>
  <si>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</si>
  <si>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</si>
  <si>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</si>
  <si>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</si>
  <si>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</si>
  <si>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</si>
  <si>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</si>
  <si>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</si>
  <si>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</si>
  <si>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</si>
  <si>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</si>
  <si>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</si>
  <si>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</si>
  <si>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</si>
  <si>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</si>
  <si>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</si>
  <si>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</si>
  <si>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</si>
  <si>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</si>
  <si>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</si>
  <si>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</si>
  <si>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</si>
  <si>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</si>
  <si>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</si>
  <si>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</si>
  <si>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</si>
  <si>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</si>
  <si>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</si>
  <si>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</si>
  <si>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</si>
  <si>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</si>
  <si>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</si>
  <si>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</si>
  <si>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</si>
  <si>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</si>
  <si>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</si>
  <si>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</si>
  <si>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</si>
  <si>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</si>
  <si>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</si>
  <si>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</si>
  <si>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</si>
  <si>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</si>
  <si>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</si>
  <si>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</si>
  <si>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</si>
  <si>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</si>
  <si>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</si>
  <si>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</si>
  <si>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</si>
  <si>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</si>
  <si>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</si>
  <si>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</si>
  <si>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</si>
  <si>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</si>
  <si>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</si>
  <si>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</si>
  <si>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</si>
  <si>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</si>
  <si>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</si>
  <si>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</si>
  <si>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</si>
  <si>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</si>
  <si>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</si>
  <si>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</si>
  <si>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</si>
  <si>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</si>
  <si>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</si>
  <si>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</si>
  <si>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</si>
  <si>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</si>
  <si>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</si>
  <si>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</si>
  <si>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</si>
  <si>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</si>
  <si>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</si>
  <si>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</si>
  <si>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</si>
  <si>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</si>
  <si>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</si>
  <si>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</si>
  <si>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</si>
  <si>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</si>
  <si>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</si>
  <si>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</si>
  <si>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</si>
  <si>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</si>
  <si>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</si>
  <si>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</si>
  <si>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</si>
  <si>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</si>
  <si>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</si>
  <si>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</si>
  <si>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</si>
  <si>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</si>
  <si>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</si>
  <si>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</si>
  <si>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</si>
  <si>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</si>
  <si>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</si>
  <si>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</si>
  <si>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</si>
  <si>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</si>
  <si>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</si>
  <si>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</si>
  <si>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</si>
  <si>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</si>
  <si>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</si>
  <si>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</si>
  <si>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</si>
  <si>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</si>
  <si>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</si>
  <si>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</si>
  <si>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</si>
  <si>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</si>
  <si>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</si>
  <si>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</si>
  <si>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</si>
  <si>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</si>
  <si>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</si>
  <si>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</si>
  <si>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</si>
  <si>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</si>
  <si>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</si>
  <si>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</si>
  <si>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</si>
  <si>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</si>
  <si>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</si>
  <si>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</si>
  <si>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</si>
  <si>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</si>
  <si>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</si>
  <si>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</si>
  <si>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</si>
  <si>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</si>
  <si>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</si>
  <si>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</si>
  <si>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</si>
  <si>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</si>
  <si>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</si>
  <si>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</si>
  <si>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</si>
  <si>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</si>
  <si>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</si>
  <si>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</si>
  <si>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</si>
  <si>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</si>
  <si>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</si>
  <si>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</si>
  <si>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</si>
  <si>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</si>
  <si>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</si>
  <si>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</si>
  <si>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</si>
  <si>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</si>
  <si>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</si>
  <si>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</si>
  <si>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</si>
  <si>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</si>
  <si>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</si>
  <si>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</si>
  <si>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</si>
  <si>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</si>
  <si>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</si>
  <si>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</si>
  <si>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</si>
  <si>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</si>
  <si>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</si>
  <si>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</si>
  <si>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</si>
  <si>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</si>
  <si>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</si>
  <si>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</si>
  <si>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</si>
  <si>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</si>
  <si>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</si>
  <si>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</si>
  <si>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</si>
  <si>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</si>
  <si>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</si>
  <si>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</si>
  <si>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</si>
  <si>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</si>
  <si>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</si>
  <si>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</si>
  <si>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</si>
  <si>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</si>
  <si>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</si>
  <si>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</si>
  <si>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</si>
  <si>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</si>
  <si>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</si>
  <si>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</si>
  <si>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</si>
  <si>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</si>
  <si>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</si>
  <si>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</si>
  <si>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</si>
  <si>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</si>
  <si>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</si>
  <si>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</si>
  <si>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</si>
  <si>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</si>
  <si>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</si>
  <si>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</si>
  <si>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</si>
  <si>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</si>
  <si>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</si>
  <si>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</si>
  <si>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</si>
  <si>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</si>
  <si>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</si>
  <si>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</si>
  <si>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</si>
  <si>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</si>
  <si>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</si>
  <si>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</si>
  <si>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</si>
  <si>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</si>
  <si>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</si>
  <si>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</si>
  <si>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</si>
  <si>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</si>
  <si>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</si>
  <si>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</si>
  <si>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</si>
  <si>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</si>
  <si>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</si>
  <si>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</si>
  <si>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</si>
  <si>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</si>
  <si>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</si>
  <si>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</si>
  <si>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</si>
  <si>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</si>
  <si>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</si>
  <si>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</si>
  <si>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</si>
  <si>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</si>
  <si>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</si>
  <si>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</si>
  <si>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</si>
  <si>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</si>
  <si>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</si>
  <si>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</si>
  <si>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</si>
  <si>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</si>
  <si>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</si>
  <si>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</si>
  <si>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</si>
  <si>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</si>
  <si>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</si>
  <si>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</si>
  <si>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</si>
  <si>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</si>
  <si>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</si>
  <si>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</si>
  <si>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</si>
  <si>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</si>
  <si>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</si>
  <si>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</si>
  <si>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</si>
  <si>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</si>
  <si>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</si>
  <si>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</si>
  <si>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</si>
  <si>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</si>
  <si>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</si>
  <si>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</si>
  <si>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</si>
  <si>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</si>
  <si>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</si>
  <si>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</si>
  <si>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</si>
  <si>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</si>
  <si>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</si>
  <si>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</si>
  <si>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</si>
  <si>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</si>
  <si>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</si>
  <si>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</si>
  <si>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</si>
  <si>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</si>
  <si>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</si>
  <si>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</si>
  <si>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</si>
  <si>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</si>
  <si>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</si>
  <si>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</si>
  <si>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</si>
  <si>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</si>
  <si>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</si>
  <si>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</si>
  <si>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</si>
  <si>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</si>
  <si>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</si>
  <si>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</si>
  <si>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</si>
  <si>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</si>
  <si>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</si>
  <si>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</si>
  <si>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</si>
  <si>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</si>
  <si>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</si>
  <si>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</si>
  <si>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</si>
  <si>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</si>
  <si>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</si>
  <si>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</si>
  <si>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</si>
  <si>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</si>
  <si>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</si>
  <si>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</si>
  <si>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</si>
  <si>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</si>
  <si>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</si>
  <si>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</si>
  <si>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</si>
  <si>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</si>
  <si>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</si>
  <si>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</si>
  <si>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</si>
  <si>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</si>
  <si>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</si>
  <si>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</si>
  <si>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</si>
  <si>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</si>
  <si>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</si>
  <si>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</si>
  <si>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</si>
  <si>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</si>
  <si>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</si>
  <si>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</si>
  <si>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</si>
  <si>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</si>
  <si>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</si>
  <si>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</si>
  <si>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</si>
  <si>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</si>
  <si>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</si>
  <si>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</si>
  <si>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</si>
  <si>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</si>
  <si>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</si>
  <si>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</si>
  <si>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</si>
  <si>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</si>
  <si>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</si>
  <si>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</si>
  <si>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</si>
  <si>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</si>
  <si>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</si>
  <si>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</si>
  <si>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</si>
  <si>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</si>
  <si>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</si>
  <si>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</si>
  <si>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</si>
  <si>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</si>
  <si>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</si>
  <si>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</si>
  <si>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</si>
  <si>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</si>
  <si>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</si>
  <si>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</si>
  <si>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</si>
  <si>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</si>
  <si>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</si>
  <si>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</si>
  <si>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</si>
  <si>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</si>
  <si>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</si>
  <si>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</si>
  <si>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</si>
  <si>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</si>
  <si>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</si>
  <si>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</si>
  <si>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</si>
  <si>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</si>
  <si>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</si>
  <si>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</si>
  <si>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</si>
  <si>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</si>
  <si>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</si>
  <si>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</si>
  <si>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</si>
  <si>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</si>
  <si>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</si>
  <si>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</si>
  <si>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</si>
  <si>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</si>
  <si>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</si>
  <si>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</si>
  <si>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</si>
  <si>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</si>
  <si>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</si>
  <si>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</si>
  <si>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</si>
  <si>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</si>
  <si>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</si>
  <si>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</si>
  <si>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</si>
  <si>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</si>
  <si>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</si>
  <si>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</si>
  <si>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</si>
  <si>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</si>
  <si>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</si>
  <si>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</si>
  <si>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</si>
  <si>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</si>
  <si>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</si>
  <si>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</si>
  <si>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</si>
  <si>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</si>
  <si>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</si>
  <si>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</si>
  <si>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</si>
  <si>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</si>
  <si>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</si>
  <si>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</si>
  <si>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</si>
  <si>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</si>
  <si>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</si>
  <si>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</si>
  <si>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</si>
  <si>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</si>
  <si>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</si>
  <si>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</si>
  <si>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</si>
  <si>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</si>
  <si>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</si>
  <si>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</si>
  <si>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</si>
  <si>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</si>
  <si>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</si>
  <si>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</si>
  <si>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</si>
  <si>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</si>
  <si>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</si>
  <si>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</si>
  <si>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</si>
  <si>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</si>
  <si>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</si>
  <si>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</si>
  <si>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</si>
  <si>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</si>
  <si>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</si>
  <si>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</si>
  <si>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</si>
  <si>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</si>
  <si>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</si>
  <si>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</si>
  <si>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</si>
  <si>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</si>
  <si>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</si>
  <si>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</si>
  <si>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</si>
  <si>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</si>
  <si>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</si>
  <si>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</si>
  <si>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</si>
  <si>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</si>
  <si>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</si>
  <si>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</si>
  <si>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</si>
  <si>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</si>
  <si>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</si>
  <si>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</si>
  <si>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</si>
  <si>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</si>
  <si>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</si>
  <si>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</si>
  <si>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</si>
  <si>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</si>
  <si>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</si>
  <si>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</si>
  <si>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</si>
  <si>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</si>
  <si>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</si>
  <si>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</si>
  <si>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</si>
  <si>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</si>
  <si>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</si>
  <si>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</si>
  <si>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</si>
  <si>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</si>
  <si>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</si>
  <si>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</si>
  <si>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</si>
  <si>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</si>
  <si>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</si>
  <si>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</si>
  <si>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</si>
  <si>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</si>
  <si>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</si>
  <si>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</si>
  <si>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</si>
  <si>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</si>
  <si>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</si>
  <si>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</si>
  <si>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</si>
  <si>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</si>
  <si>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</si>
  <si>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</si>
  <si>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</si>
  <si>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</si>
  <si>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</si>
  <si>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</si>
  <si>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</si>
  <si>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</si>
  <si>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</si>
  <si>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</si>
  <si>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</si>
  <si>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</si>
  <si>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</si>
  <si>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</si>
  <si>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</si>
  <si>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</si>
  <si>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</si>
  <si>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</si>
  <si>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</si>
  <si>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</si>
  <si>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</si>
  <si>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</si>
  <si>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</si>
  <si>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</si>
  <si>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</si>
  <si>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</si>
  <si>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</si>
  <si>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</si>
  <si>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</si>
  <si>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</si>
  <si>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</si>
  <si>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</si>
  <si>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</si>
  <si>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</si>
  <si>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</si>
  <si>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</si>
  <si>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</si>
  <si>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</si>
  <si>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</si>
  <si>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</si>
  <si>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</si>
  <si>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</si>
  <si>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</si>
  <si>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</si>
  <si>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</si>
  <si>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</si>
  <si>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</si>
  <si>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</si>
  <si>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</si>
  <si>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</si>
  <si>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</si>
  <si>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</si>
  <si>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</si>
  <si>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</si>
  <si>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</si>
  <si>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</si>
  <si>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</si>
  <si>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</si>
  <si>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</si>
  <si>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</si>
  <si>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</si>
  <si>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</si>
  <si>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</si>
  <si>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</si>
  <si>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</si>
  <si>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</si>
  <si>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</si>
  <si>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</si>
  <si>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</si>
  <si>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</si>
  <si>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</si>
  <si>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</si>
  <si>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</si>
  <si>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</si>
  <si>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</si>
  <si>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</si>
  <si>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</si>
  <si>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</si>
  <si>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</si>
  <si>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</si>
  <si>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</si>
  <si>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</si>
  <si>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</si>
  <si>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</si>
  <si>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</si>
  <si>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</si>
  <si>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</si>
  <si>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</si>
  <si>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</si>
  <si>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</si>
  <si>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</si>
  <si>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</si>
  <si>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</si>
  <si>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</si>
  <si>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</si>
  <si>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</si>
  <si>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</si>
  <si>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</si>
  <si>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</si>
  <si>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</si>
  <si>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</si>
  <si>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</si>
  <si>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</si>
  <si>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</si>
  <si>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</si>
  <si>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</si>
  <si>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</si>
  <si>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</si>
  <si>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</si>
  <si>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</si>
  <si>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</si>
  <si>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</si>
  <si>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</si>
  <si>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</si>
  <si>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</si>
  <si>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</si>
  <si>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</si>
  <si>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</si>
  <si>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</si>
  <si>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</si>
  <si>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</si>
  <si>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</si>
  <si>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</si>
  <si>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</si>
  <si>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</si>
  <si>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</si>
  <si>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</si>
  <si>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</si>
  <si>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</si>
  <si>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</si>
  <si>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</si>
  <si>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</si>
  <si>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</si>
  <si>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</si>
  <si>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</si>
  <si>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</si>
  <si>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</si>
  <si>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</si>
  <si>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</si>
  <si>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</si>
  <si>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</si>
  <si>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</si>
  <si>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</si>
  <si>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</si>
  <si>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</si>
  <si>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</si>
  <si>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</si>
  <si>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</si>
  <si>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</si>
  <si>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</si>
  <si>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</si>
  <si>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</si>
  <si>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</si>
  <si>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</si>
  <si>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</si>
  <si>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</si>
  <si>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</si>
  <si>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</si>
  <si>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</si>
  <si>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</si>
  <si>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</si>
  <si>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</si>
  <si>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</si>
  <si>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</si>
  <si>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</si>
  <si>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</si>
  <si>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</si>
  <si>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</si>
  <si>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</si>
  <si>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</si>
  <si>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</si>
  <si>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</si>
  <si>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</si>
  <si>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</si>
  <si>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</si>
  <si>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</si>
  <si>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</si>
  <si>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</si>
  <si>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</si>
  <si>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</si>
  <si>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</si>
  <si>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</si>
  <si>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</si>
  <si>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</si>
  <si>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</si>
  <si>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</si>
  <si>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</si>
  <si>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</si>
  <si>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</si>
  <si>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</si>
  <si>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</si>
  <si>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</si>
  <si>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</si>
  <si>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</si>
  <si>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</si>
  <si>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</si>
  <si>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</si>
  <si>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</si>
  <si>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</si>
  <si>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</si>
  <si>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</si>
  <si>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</si>
  <si>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</si>
  <si>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</si>
  <si>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</si>
  <si>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</si>
  <si>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</si>
  <si>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</si>
  <si>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</si>
  <si>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</si>
  <si>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</si>
  <si>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</si>
  <si>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</si>
  <si>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</si>
  <si>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</si>
  <si>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</si>
  <si>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</si>
  <si>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</si>
  <si>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</si>
  <si>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</si>
  <si>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</si>
  <si>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</si>
  <si>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</si>
  <si>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</si>
  <si>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</si>
  <si>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</si>
  <si>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</si>
  <si>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</si>
  <si>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</si>
  <si>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</si>
  <si>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</si>
  <si>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</si>
  <si>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</si>
  <si>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</si>
  <si>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</si>
  <si>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</si>
  <si>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</si>
  <si>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</si>
  <si>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</si>
  <si>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</si>
  <si>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</si>
  <si>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</si>
  <si>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</si>
  <si>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</si>
  <si>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</si>
  <si>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</si>
  <si>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</si>
  <si>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</si>
  <si>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</si>
  <si>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</si>
  <si>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</si>
  <si>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</si>
  <si>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</si>
  <si>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</si>
  <si>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</si>
  <si>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</si>
  <si>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</si>
  <si>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</si>
  <si>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</si>
  <si>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</si>
  <si>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</si>
  <si>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</si>
  <si>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</si>
  <si>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</si>
  <si>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</si>
  <si>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</si>
  <si>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</si>
  <si>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</si>
  <si>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</si>
  <si>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</si>
  <si>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</si>
  <si>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</si>
  <si>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</si>
  <si>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</si>
  <si>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</si>
  <si>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</si>
  <si>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</si>
  <si>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</si>
  <si>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</si>
  <si>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</si>
  <si>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</si>
  <si>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</si>
  <si>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</si>
  <si>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</si>
  <si>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</si>
  <si>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</si>
  <si>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</si>
  <si>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</si>
  <si>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</si>
  <si>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</si>
  <si>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</si>
  <si>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</si>
  <si>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</si>
  <si>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</si>
  <si>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</si>
  <si>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</si>
  <si>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</si>
  <si>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</si>
  <si>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</si>
  <si>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</si>
  <si>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</si>
  <si>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</si>
  <si>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</si>
  <si>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</si>
  <si>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</si>
  <si>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</si>
  <si>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</si>
  <si>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</si>
  <si>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</si>
  <si>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</si>
  <si>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</si>
  <si>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</si>
  <si>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</si>
  <si>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</si>
  <si>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</si>
  <si>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</si>
  <si>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</si>
  <si>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</si>
  <si>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</si>
  <si>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</si>
  <si>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</si>
  <si>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</si>
  <si>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</si>
  <si>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</si>
  <si>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</si>
  <si>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</si>
  <si>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</si>
  <si>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</si>
  <si>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</si>
  <si>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</si>
  <si>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</si>
  <si>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</si>
  <si>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</si>
  <si>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</si>
  <si>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</si>
  <si>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</si>
  <si>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</si>
  <si>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</si>
  <si>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</si>
  <si>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</si>
  <si>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</si>
  <si>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</si>
  <si>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</si>
  <si>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</si>
  <si>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</si>
  <si>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</si>
  <si>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</si>
  <si>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</si>
  <si>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</si>
  <si>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</si>
  <si>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</si>
  <si>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</si>
  <si>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</si>
  <si>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</si>
  <si>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</si>
  <si>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</si>
  <si>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</si>
  <si>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</si>
  <si>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</si>
  <si>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</si>
  <si>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</si>
  <si>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</si>
  <si>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</si>
  <si>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</si>
  <si>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</si>
  <si>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</si>
  <si>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</si>
  <si>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</si>
  <si>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</si>
  <si>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</si>
  <si>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</si>
  <si>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</si>
  <si>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</si>
  <si>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</si>
  <si>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</si>
  <si>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</si>
  <si>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</si>
  <si>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</si>
  <si>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</si>
  <si>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</si>
  <si>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</si>
  <si>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</si>
  <si>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</si>
  <si>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</si>
  <si>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</si>
  <si>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</si>
  <si>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</si>
  <si>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</si>
  <si>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</si>
  <si>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</si>
  <si>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</si>
  <si>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</si>
  <si>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</si>
  <si>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</si>
  <si>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</si>
  <si>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</si>
  <si>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</si>
  <si>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</si>
  <si>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</si>
  <si>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</si>
  <si>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</si>
  <si>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</si>
  <si>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</si>
  <si>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</si>
  <si>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</si>
  <si>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</si>
  <si>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</si>
  <si>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</si>
  <si>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</si>
  <si>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</si>
  <si>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</si>
  <si>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</si>
  <si>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</si>
  <si>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</si>
  <si>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</si>
  <si>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</si>
  <si>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</si>
  <si>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</si>
  <si>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</si>
  <si>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</si>
  <si>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</si>
  <si>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</si>
  <si>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</si>
  <si>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</si>
  <si>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</si>
  <si>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</si>
  <si>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</si>
  <si>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</si>
  <si>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</si>
  <si>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</si>
  <si>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</si>
  <si>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</si>
  <si>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</si>
  <si>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</si>
  <si>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</si>
  <si>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</si>
  <si>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</si>
  <si>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</si>
  <si>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</si>
  <si>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</si>
  <si>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</si>
  <si>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</si>
  <si>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</si>
  <si>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</si>
  <si>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</si>
  <si>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</si>
  <si>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</si>
  <si>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</si>
  <si>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</si>
  <si>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</si>
  <si>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</si>
  <si>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</si>
  <si>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</si>
  <si>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</si>
  <si>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</si>
  <si>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</si>
  <si>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</si>
  <si>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</si>
  <si>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</si>
  <si>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</si>
  <si>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</si>
  <si>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</si>
  <si>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</si>
  <si>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</si>
  <si>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</si>
  <si>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</si>
  <si>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</si>
  <si>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</si>
  <si>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</si>
  <si>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</si>
  <si>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</si>
  <si>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</si>
  <si>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</si>
  <si>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</si>
  <si>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</si>
  <si>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</si>
  <si>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</si>
  <si>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</si>
  <si>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</si>
  <si>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</si>
  <si>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</si>
  <si>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</si>
  <si>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</si>
  <si>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</si>
  <si>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</si>
  <si>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</si>
  <si>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</si>
  <si>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</si>
  <si>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</si>
  <si>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</si>
  <si>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</si>
  <si>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</si>
  <si>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</si>
  <si>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</si>
  <si>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</si>
  <si>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</si>
  <si>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</si>
  <si>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</si>
  <si>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</si>
  <si>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</si>
  <si>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</si>
  <si>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</si>
  <si>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</si>
  <si>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</si>
  <si>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</si>
  <si>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</si>
  <si>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</si>
  <si>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</si>
  <si>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</si>
  <si>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</si>
  <si>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</si>
  <si>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</si>
  <si>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</si>
  <si>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</si>
  <si>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</si>
  <si>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</si>
  <si>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</si>
  <si>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</si>
  <si>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</si>
  <si>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</si>
  <si>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</si>
  <si>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</si>
  <si>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</si>
  <si>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</si>
  <si>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</si>
  <si>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</si>
  <si>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</si>
  <si>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</si>
  <si>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</si>
  <si>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</si>
  <si>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</si>
  <si>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</si>
  <si>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</si>
  <si>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</si>
  <si>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</si>
  <si>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</si>
  <si>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</si>
  <si>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</si>
  <si>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</si>
  <si>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</si>
  <si>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</si>
  <si>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</si>
  <si>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</si>
  <si>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</si>
  <si>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</si>
  <si>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</si>
  <si>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</si>
  <si>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</si>
  <si>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</si>
  <si>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</si>
  <si>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</si>
  <si>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</si>
  <si>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</si>
  <si>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</si>
  <si>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</si>
  <si>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</si>
  <si>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</si>
  <si>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</si>
  <si>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</si>
  <si>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</si>
  <si>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</si>
  <si>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</si>
  <si>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</si>
  <si>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</si>
  <si>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</si>
  <si>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</si>
  <si>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</si>
  <si>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</si>
  <si>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</si>
  <si>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</si>
  <si>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</si>
  <si>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</si>
  <si>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</si>
  <si>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</si>
  <si>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</si>
  <si>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</si>
  <si>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</si>
  <si>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</si>
  <si>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</si>
  <si>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</si>
  <si>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</si>
  <si>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</si>
  <si>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</si>
  <si>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</si>
  <si>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</si>
  <si>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</si>
  <si>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</si>
  <si>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</si>
  <si>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</si>
  <si>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</si>
  <si>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</si>
  <si>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</si>
  <si>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</si>
  <si>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</si>
  <si>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</si>
  <si>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</si>
  <si>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</si>
  <si>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</si>
  <si>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</si>
  <si>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</si>
  <si>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</si>
  <si>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</si>
  <si>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</si>
  <si>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</si>
  <si>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</si>
  <si>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</si>
  <si>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</si>
  <si>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</si>
  <si>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</si>
  <si>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</si>
  <si>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</si>
  <si>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</si>
  <si>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</si>
  <si>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</si>
  <si>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</si>
  <si>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</si>
  <si>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</si>
  <si>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</si>
  <si>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</si>
  <si>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</si>
  <si>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</si>
  <si>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</si>
  <si>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</si>
  <si>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</si>
  <si>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</si>
  <si>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</si>
  <si>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</si>
  <si>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</si>
  <si>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</si>
  <si>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</si>
  <si>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</si>
  <si>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</si>
  <si>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</si>
  <si>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</si>
  <si>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</si>
  <si>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</si>
  <si>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</si>
  <si>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</si>
  <si>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</si>
  <si>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</si>
  <si>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</si>
  <si>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</si>
  <si>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</si>
  <si>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</si>
  <si>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</si>
  <si>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</si>
  <si>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</si>
  <si>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</si>
  <si>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</si>
  <si>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</si>
  <si>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</si>
  <si>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</si>
  <si>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</si>
  <si>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</si>
  <si>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</si>
  <si>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</si>
  <si>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</si>
  <si>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</si>
  <si>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</si>
  <si>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</si>
  <si>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</si>
  <si>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</si>
  <si>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</si>
  <si>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</si>
  <si>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</si>
  <si>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</si>
  <si>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</si>
  <si>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</si>
  <si>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</si>
  <si>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</si>
  <si>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</si>
  <si>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</si>
  <si>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</si>
  <si>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</si>
  <si>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</si>
  <si>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</si>
  <si>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</si>
  <si>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</si>
  <si>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</si>
  <si>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</si>
  <si>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</si>
  <si>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</si>
  <si>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</si>
  <si>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</si>
  <si>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</si>
  <si>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</si>
  <si>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</si>
  <si>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</si>
  <si>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</si>
  <si>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</si>
  <si>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</si>
  <si>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</si>
  <si>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</si>
  <si>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</si>
  <si>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</si>
  <si>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</si>
  <si>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</si>
  <si>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</si>
  <si>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</si>
  <si>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</si>
  <si>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</si>
  <si>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</si>
  <si>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</si>
  <si>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</si>
  <si>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</si>
  <si>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</si>
  <si>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</si>
  <si>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</si>
  <si>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</si>
  <si>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</si>
  <si>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</si>
  <si>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</si>
  <si>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</si>
  <si>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</si>
  <si>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</si>
  <si>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</si>
  <si>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</si>
  <si>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</si>
  <si>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</si>
  <si>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</si>
  <si>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</si>
  <si>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</si>
  <si>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</si>
  <si>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</si>
  <si>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</si>
  <si>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</si>
  <si>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</si>
  <si>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</si>
  <si>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</si>
  <si>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</si>
  <si>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</si>
  <si>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</si>
  <si>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</si>
  <si>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</si>
  <si>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</si>
  <si>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</si>
  <si>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</si>
  <si>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</si>
  <si>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</si>
  <si>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</si>
  <si>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</si>
  <si>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</si>
  <si>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</si>
  <si>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</si>
  <si>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</si>
  <si>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</si>
  <si>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</si>
  <si>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</si>
  <si>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</si>
  <si>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</si>
  <si>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</si>
  <si>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</si>
  <si>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</si>
  <si>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</si>
  <si>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</si>
  <si>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</si>
  <si>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</si>
  <si>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</si>
  <si>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</si>
  <si>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</si>
  <si>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</si>
  <si>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</si>
  <si>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</si>
  <si>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</si>
  <si>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</si>
  <si>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</si>
  <si>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</si>
  <si>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</si>
  <si>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</si>
  <si>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</si>
  <si>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</si>
  <si>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</si>
  <si>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</si>
  <si>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</si>
  <si>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</si>
  <si>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</si>
  <si>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</si>
  <si>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</si>
  <si>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</si>
  <si>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</si>
  <si>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</si>
  <si>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</si>
  <si>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</si>
  <si>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</si>
  <si>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</si>
  <si>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</si>
  <si>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</si>
  <si>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</si>
  <si>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</si>
  <si>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</si>
  <si>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</si>
  <si>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</si>
  <si>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</si>
  <si>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</si>
  <si>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</si>
  <si>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</si>
  <si>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</si>
  <si>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</si>
  <si>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</si>
  <si>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</si>
  <si>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</si>
  <si>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</si>
  <si>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</si>
  <si>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</si>
  <si>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</si>
  <si>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</si>
  <si>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</si>
  <si>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</si>
  <si>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</si>
  <si>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</si>
  <si>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</si>
  <si>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</si>
  <si>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</si>
  <si>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</si>
  <si>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</si>
  <si>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</si>
  <si>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</si>
  <si>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</si>
  <si>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</si>
  <si>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</si>
  <si>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</si>
  <si>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</si>
  <si>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</si>
  <si>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</si>
  <si>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</si>
  <si>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</si>
  <si>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</si>
  <si>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</si>
  <si>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</si>
  <si>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</si>
  <si>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</si>
  <si>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</si>
  <si>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</si>
  <si>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</si>
  <si>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</si>
  <si>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</si>
  <si>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</si>
  <si>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</si>
  <si>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</si>
  <si>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</si>
  <si>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</si>
  <si>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</si>
  <si>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</si>
  <si>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</si>
  <si>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</si>
  <si>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</si>
  <si>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</si>
  <si>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</si>
  <si>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</si>
  <si>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</si>
  <si>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</si>
  <si>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</si>
  <si>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</si>
  <si>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</si>
  <si>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</si>
  <si>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</si>
  <si>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</si>
  <si>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</si>
  <si>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</si>
  <si>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</si>
  <si>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</si>
  <si>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</si>
  <si>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</si>
  <si>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</si>
  <si>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</si>
  <si>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</si>
  <si>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</si>
  <si>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</si>
  <si>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</si>
  <si>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</si>
  <si>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</si>
  <si>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</si>
  <si>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</si>
  <si>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</si>
  <si>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</si>
  <si>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</si>
  <si>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</si>
  <si>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</si>
  <si>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</si>
  <si>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</si>
  <si>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</si>
  <si>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</si>
  <si>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</si>
  <si>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</si>
  <si>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</si>
  <si>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</si>
  <si>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</si>
  <si>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</si>
  <si>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</si>
  <si>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</si>
  <si>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</si>
  <si>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</si>
  <si>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</si>
  <si>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</si>
  <si>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</si>
  <si>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</si>
  <si>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</si>
  <si>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</si>
  <si>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</si>
  <si>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</si>
  <si>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</si>
  <si>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</si>
  <si>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</si>
  <si>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</si>
  <si>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</si>
  <si>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</si>
  <si>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</si>
  <si>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</si>
  <si>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</si>
  <si>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</si>
  <si>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</si>
  <si>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</si>
  <si>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</si>
  <si>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</si>
  <si>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</si>
  <si>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</si>
  <si>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</si>
  <si>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</si>
  <si>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</si>
  <si>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</si>
  <si>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</si>
  <si>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</si>
  <si>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</si>
  <si>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</si>
  <si>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</si>
  <si>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</si>
  <si>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</si>
  <si>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</si>
  <si>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</si>
  <si>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</si>
  <si>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</si>
  <si>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</si>
  <si>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</si>
  <si>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</si>
  <si>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</si>
  <si>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</si>
  <si>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</si>
  <si>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</si>
  <si>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</si>
  <si>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</si>
  <si>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</si>
  <si>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</si>
  <si>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</si>
  <si>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</si>
  <si>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</si>
  <si>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</si>
  <si>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</si>
  <si>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</si>
  <si>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</si>
  <si>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</si>
  <si>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</si>
  <si>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</si>
  <si>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</si>
  <si>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</si>
  <si>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</si>
  <si>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</si>
  <si>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</si>
  <si>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</si>
  <si>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</si>
  <si>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</si>
  <si>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</si>
  <si>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</si>
  <si>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</si>
  <si>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</si>
  <si>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</si>
  <si>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</si>
  <si>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</si>
  <si>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</si>
  <si>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</si>
  <si>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</si>
  <si>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</si>
  <si>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</si>
  <si>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</si>
  <si>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</si>
  <si>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</si>
  <si>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</si>
  <si>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</si>
  <si>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</si>
  <si>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</si>
  <si>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</si>
  <si>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</si>
  <si>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</si>
  <si>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</si>
  <si>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</si>
  <si>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</si>
  <si>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</si>
  <si>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</si>
  <si>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</si>
  <si>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</si>
  <si>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</si>
  <si>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</si>
  <si>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</si>
  <si>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</si>
  <si>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</si>
  <si>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</si>
  <si>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</si>
  <si>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</si>
  <si>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</si>
  <si>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</si>
  <si>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</si>
  <si>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</si>
  <si>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</si>
  <si>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</si>
  <si>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</si>
  <si>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</si>
  <si>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</si>
  <si>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</si>
  <si>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</si>
  <si>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</si>
  <si>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</si>
  <si>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</si>
  <si>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</si>
  <si>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</si>
  <si>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</si>
  <si>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</si>
  <si>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</si>
  <si>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</si>
  <si>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</si>
  <si>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</si>
  <si>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</si>
  <si>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</si>
  <si>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</si>
  <si>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</si>
  <si>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</si>
  <si>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</si>
  <si>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</si>
  <si>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</si>
  <si>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</si>
  <si>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</si>
  <si>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</si>
  <si>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</si>
  <si>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</si>
  <si>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</si>
  <si>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</si>
  <si>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</si>
  <si>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</si>
  <si>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</si>
  <si>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</si>
  <si>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</si>
  <si>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</si>
  <si>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</si>
  <si>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</si>
  <si>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</si>
  <si>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</si>
  <si>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</si>
  <si>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</si>
  <si>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</si>
  <si>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</si>
  <si>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</si>
  <si>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</si>
  <si>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</si>
  <si>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</si>
  <si>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</si>
  <si>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</si>
  <si>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</si>
  <si>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</si>
  <si>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</si>
  <si>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</si>
  <si>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</si>
  <si>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</si>
  <si>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</si>
  <si>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</si>
  <si>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</si>
  <si>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</si>
  <si>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</si>
  <si>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</si>
  <si>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</si>
  <si>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</si>
  <si>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</si>
  <si>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</si>
  <si>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</si>
  <si>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</si>
  <si>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</si>
  <si>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</si>
  <si>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</si>
  <si>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</si>
  <si>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</si>
  <si>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</si>
  <si>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</si>
  <si>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</si>
  <si>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</si>
  <si>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</si>
  <si>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</si>
  <si>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</si>
  <si>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</si>
  <si>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</si>
  <si>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</si>
  <si>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</si>
  <si>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</si>
  <si>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</si>
  <si>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</si>
  <si>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</si>
  <si>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</si>
  <si>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</si>
  <si>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</si>
  <si>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</si>
  <si>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</si>
  <si>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</si>
  <si>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</si>
  <si>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</si>
  <si>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</si>
  <si>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</si>
  <si>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</si>
  <si>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</si>
  <si>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</si>
  <si>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</si>
  <si>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</si>
  <si>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</si>
  <si>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</si>
  <si>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</si>
  <si>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</si>
  <si>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</si>
  <si>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</si>
  <si>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</si>
  <si>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</si>
  <si>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</si>
  <si>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</si>
  <si>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</si>
  <si>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</si>
  <si>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</si>
  <si>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</si>
  <si>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</si>
  <si>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</si>
  <si>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</si>
  <si>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</si>
  <si>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</si>
  <si>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</si>
  <si>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</si>
  <si>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</si>
  <si>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</si>
  <si>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</si>
  <si>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</si>
  <si>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</si>
  <si>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</si>
  <si>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</si>
  <si>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</si>
  <si>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</si>
  <si>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</si>
  <si>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</si>
  <si>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</si>
  <si>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</si>
  <si>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</si>
  <si>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</si>
  <si>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</si>
  <si>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</si>
  <si>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</si>
  <si>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</si>
  <si>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</si>
  <si>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</si>
  <si>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</si>
  <si>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</si>
  <si>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</si>
  <si>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</si>
  <si>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</si>
  <si>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</si>
  <si>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</si>
  <si>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</si>
  <si>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</si>
  <si>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</si>
  <si>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</si>
  <si>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</si>
  <si>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</si>
  <si>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</si>
  <si>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</si>
  <si>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</si>
  <si>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</si>
  <si>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</si>
  <si>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</si>
  <si>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</si>
  <si>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</si>
  <si>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</si>
  <si>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</si>
  <si>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</si>
  <si>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</si>
  <si>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</si>
  <si>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</si>
  <si>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</si>
  <si>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</si>
  <si>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</si>
  <si>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</si>
  <si>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</si>
  <si>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</si>
  <si>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</si>
  <si>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</si>
  <si>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</si>
  <si>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</si>
  <si>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</si>
  <si>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</si>
  <si>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</si>
  <si>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</si>
  <si>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</si>
  <si>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</si>
  <si>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</si>
  <si>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</si>
  <si>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</si>
  <si>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</si>
  <si>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</si>
  <si>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</si>
  <si>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</si>
  <si>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</si>
  <si>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</si>
  <si>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</si>
  <si>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</si>
  <si>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</si>
  <si>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</si>
  <si>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</si>
  <si>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</si>
  <si>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</si>
  <si>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</si>
  <si>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</si>
  <si>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</si>
  <si>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</si>
  <si>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</si>
  <si>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</si>
  <si>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</si>
  <si>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</si>
  <si>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</si>
  <si>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</si>
  <si>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</si>
  <si>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</si>
  <si>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</si>
  <si>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</si>
  <si>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</si>
  <si>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</si>
  <si>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</si>
  <si>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</si>
  <si>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</si>
  <si>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</si>
  <si>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</si>
  <si>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</si>
  <si>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</si>
  <si>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</si>
  <si>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</si>
  <si>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</si>
  <si>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</si>
  <si>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</si>
  <si>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</si>
  <si>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</si>
  <si>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</si>
  <si>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</si>
  <si>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</si>
  <si>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</si>
  <si>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</si>
  <si>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</si>
  <si>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</si>
  <si>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</si>
  <si>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</si>
  <si>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</si>
  <si>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</si>
  <si>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</si>
  <si>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</si>
  <si>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</si>
  <si>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</si>
  <si>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</si>
  <si>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</si>
  <si>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</si>
  <si>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</si>
  <si>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</si>
  <si>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</si>
  <si>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</si>
  <si>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</si>
  <si>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</si>
  <si>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</si>
  <si>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</si>
  <si>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</si>
  <si>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</si>
  <si>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</si>
  <si>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</si>
  <si>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</si>
  <si>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</si>
  <si>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</si>
  <si>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</si>
  <si>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</si>
  <si>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</si>
  <si>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</si>
  <si>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</si>
  <si>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</si>
  <si>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</si>
  <si>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</si>
  <si>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</si>
  <si>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</si>
  <si>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</si>
  <si>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</si>
  <si>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</si>
  <si>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</si>
  <si>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</si>
  <si>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</si>
  <si>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</si>
  <si>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</si>
  <si>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</si>
  <si>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</si>
  <si>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</si>
  <si>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</si>
  <si>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</si>
  <si>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</si>
  <si>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</si>
  <si>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</si>
  <si>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</si>
  <si>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</si>
  <si>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</si>
  <si>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</si>
  <si>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</si>
  <si>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</si>
  <si>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</si>
  <si>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</si>
  <si>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</si>
  <si>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</si>
  <si>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</si>
  <si>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</si>
  <si>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</si>
  <si>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</si>
  <si>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</si>
  <si>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</si>
  <si>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</si>
  <si>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</si>
  <si>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</si>
  <si>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</si>
  <si>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</si>
  <si>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</si>
  <si>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</si>
  <si>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</si>
  <si>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</si>
  <si>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</si>
  <si>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</si>
  <si>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</si>
  <si>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</si>
  <si>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</si>
  <si>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</si>
  <si>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</si>
  <si>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</si>
  <si>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</si>
  <si>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</si>
  <si>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</si>
  <si>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</si>
  <si>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</si>
  <si>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</si>
  <si>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</si>
  <si>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</si>
  <si>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</si>
  <si>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</si>
  <si>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</si>
  <si>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</si>
  <si>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</si>
  <si>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</si>
  <si>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</si>
  <si>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</si>
  <si>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</si>
  <si>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</si>
  <si>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</si>
  <si>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</si>
  <si>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</si>
  <si>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</si>
  <si>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</si>
  <si>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</si>
  <si>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</si>
  <si>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</si>
  <si>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</si>
  <si>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</si>
  <si>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</si>
  <si>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</si>
  <si>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</si>
  <si>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</si>
  <si>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</si>
  <si>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</si>
  <si>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</si>
  <si>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</si>
  <si>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</si>
  <si>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</si>
  <si>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</si>
  <si>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</si>
  <si>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</si>
  <si>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</si>
  <si>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</si>
  <si>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</si>
  <si>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</si>
  <si>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</si>
  <si>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</si>
  <si>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</si>
  <si>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</si>
  <si>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</si>
  <si>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</si>
  <si>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</si>
  <si>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</si>
  <si>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</si>
  <si>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</si>
  <si>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</si>
  <si>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</si>
  <si>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</si>
  <si>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</si>
  <si>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</si>
  <si>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</si>
  <si>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</si>
  <si>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</si>
  <si>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</si>
  <si>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</si>
  <si>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</si>
  <si>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</si>
  <si>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</si>
  <si>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</si>
  <si>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</si>
  <si>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</si>
  <si>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</si>
  <si>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</si>
  <si>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</si>
  <si>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</si>
  <si>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</si>
  <si>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</si>
  <si>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</si>
  <si>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</si>
  <si>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</si>
  <si>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</si>
  <si>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</si>
  <si>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</si>
  <si>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</si>
  <si>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</si>
  <si>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</si>
  <si>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</si>
  <si>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</si>
  <si>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</si>
  <si>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</si>
  <si>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</si>
  <si>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</si>
  <si>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</si>
  <si>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</si>
  <si>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</si>
  <si>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</si>
  <si>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</si>
  <si>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</si>
  <si>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</si>
  <si>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</si>
  <si>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</si>
  <si>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</si>
  <si>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</si>
  <si>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</si>
  <si>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</si>
  <si>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</si>
  <si>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</si>
  <si>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</si>
  <si>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</si>
  <si>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</si>
  <si>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</si>
  <si>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</si>
  <si>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</si>
  <si>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</si>
  <si>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</si>
  <si>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</si>
  <si>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</si>
  <si>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</si>
  <si>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</si>
  <si>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</si>
  <si>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</si>
  <si>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</si>
  <si>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</si>
  <si>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</si>
  <si>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</si>
  <si>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</si>
  <si>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</si>
  <si>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</si>
  <si>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</si>
  <si>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</si>
  <si>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</si>
  <si>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</si>
  <si>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</si>
  <si>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</si>
  <si>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</si>
  <si>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</si>
  <si>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</si>
  <si>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</si>
  <si>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</si>
  <si>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</si>
  <si>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</si>
  <si>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</si>
  <si>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</si>
  <si>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</si>
  <si>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</si>
  <si>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</si>
  <si>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</si>
  <si>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</si>
  <si>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</si>
  <si>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</si>
  <si>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</si>
  <si>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</si>
  <si>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</si>
  <si>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</si>
  <si>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</si>
  <si>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</si>
  <si>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</si>
  <si>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</si>
  <si>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</si>
  <si>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</si>
  <si>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</si>
  <si>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</si>
  <si>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</si>
  <si>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</si>
  <si>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</si>
  <si>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</si>
  <si>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</si>
  <si>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</si>
  <si>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</si>
  <si>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</si>
  <si>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</si>
  <si>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</si>
  <si>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</si>
  <si>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</si>
  <si>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</si>
  <si>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</si>
  <si>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</si>
  <si>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</si>
  <si>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</si>
  <si>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</si>
  <si>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</si>
  <si>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</si>
  <si>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</si>
  <si>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</si>
  <si>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</si>
  <si>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</si>
  <si>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</si>
  <si>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</si>
  <si>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</si>
  <si>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</si>
  <si>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</si>
  <si>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</si>
  <si>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</si>
  <si>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</si>
  <si>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</si>
  <si>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</si>
  <si>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</si>
  <si>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</si>
  <si>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</si>
  <si>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</si>
  <si>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</si>
  <si>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</si>
  <si>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</si>
  <si>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</si>
  <si>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</si>
  <si>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</si>
  <si>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</si>
  <si>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</si>
  <si>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</si>
  <si>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662</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</si>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</sst>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8" fontId="411" numFmtId="49" xfId="0" applyAlignment="1" applyBorder="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2821</v>
      </c>
      <c r="C48" s="376" t="s">
        <v>818</v>
      </c>
      <c r="D48" s="377" t="s">
        <v>818</v>
      </c>
      <c r="E48" s="378" t="s">
        <v>818</v>
      </c>
      <c r="F48" s="379" t="s">
        <v>423</v>
      </c>
      <c r="G48" s="375" t="s">
        <v>102</v>
      </c>
      <c r="H48" s="380" t="s">
        <v>1678</v>
      </c>
      <c r="I48" s="380" t="s">
        <v>2846</v>
      </c>
      <c r="J48" s="380" t="s">
        <v>299</v>
      </c>
      <c r="K48" s="381" t="s">
        <v>2847</v>
      </c>
      <c r="L48" s="380" t="s">
        <v>2567</v>
      </c>
      <c r="M48" s="381" t="s">
        <v>2848</v>
      </c>
      <c r="N48" s="381" t="s">
        <v>2849</v>
      </c>
      <c r="O48" s="380" t="s">
        <v>1006</v>
      </c>
      <c r="P48" s="380" t="s">
        <v>1803</v>
      </c>
      <c r="Q48" s="380" t="s">
        <v>2850</v>
      </c>
      <c r="R48" s="381" t="s">
        <v>2851</v>
      </c>
      <c r="S48" s="380" t="s">
        <v>2852</v>
      </c>
      <c r="T48" s="380" t="s">
        <v>2081</v>
      </c>
      <c r="U48" s="380" t="s">
        <v>2229</v>
      </c>
      <c r="V48" s="380" t="s">
        <v>2853</v>
      </c>
      <c r="W48" s="141"/>
      <c r="X48" s="382" t="s">
        <v>1031</v>
      </c>
      <c r="Y48" s="382" t="s">
        <v>2854</v>
      </c>
      <c r="Z48" s="383" t="s">
        <v>1963</v>
      </c>
      <c r="AA48" s="382" t="s">
        <v>2855</v>
      </c>
      <c r="AB48" s="384" t="s">
        <v>2856</v>
      </c>
      <c r="AC48" s="382" t="s">
        <v>2484</v>
      </c>
      <c r="AD48" s="382" t="s">
        <v>2857</v>
      </c>
      <c r="AE48" s="382" t="s">
        <v>660</v>
      </c>
      <c r="AF48" s="383" t="s">
        <v>2798</v>
      </c>
      <c r="AG48" s="382" t="s">
        <v>2349</v>
      </c>
      <c r="AH48" s="360" t="s">
        <v>2858</v>
      </c>
      <c r="AI48" s="382" t="s">
        <v>2859</v>
      </c>
      <c r="AJ48" s="382" t="s">
        <v>2860</v>
      </c>
      <c r="AK48" s="141"/>
      <c r="AL48" s="385" t="s">
        <v>2861</v>
      </c>
      <c r="AM48" s="386" t="s">
        <v>2862</v>
      </c>
      <c r="AN48" s="385" t="s">
        <v>2863</v>
      </c>
      <c r="AO48" s="386" t="s">
        <v>2864</v>
      </c>
      <c r="AP48" s="385" t="s">
        <v>2865</v>
      </c>
      <c r="AQ48" s="385" t="s">
        <v>2866</v>
      </c>
      <c r="AR48" s="385" t="s">
        <v>2867</v>
      </c>
      <c r="AS48" s="387" t="s">
        <v>2364</v>
      </c>
      <c r="AT48" s="388" t="s">
        <v>2589</v>
      </c>
      <c r="AU48" s="385" t="s">
        <v>2868</v>
      </c>
      <c r="AV48" s="385" t="s">
        <v>1918</v>
      </c>
      <c r="AW48" s="385" t="s">
        <v>2869</v>
      </c>
      <c r="AX48" s="385" t="s">
        <v>2870</v>
      </c>
      <c r="AY48" s="149"/>
      <c r="AZ48" s="389" t="s">
        <v>2871</v>
      </c>
      <c r="BA48" s="389" t="s">
        <v>2872</v>
      </c>
      <c r="BB48" s="390" t="s">
        <v>1516</v>
      </c>
      <c r="BC48" s="390" t="s">
        <v>113</v>
      </c>
      <c r="BD48" s="389" t="s">
        <v>2873</v>
      </c>
      <c r="BE48" s="391" t="s">
        <v>2874</v>
      </c>
      <c r="BF48" s="392" t="s">
        <v>2875</v>
      </c>
      <c r="BG48" s="391" t="s">
        <v>1359</v>
      </c>
      <c r="BH48" s="392" t="s">
        <v>2876</v>
      </c>
      <c r="BI48" s="392" t="s">
        <v>2877</v>
      </c>
      <c r="BJ48" s="390" t="s">
        <v>2866</v>
      </c>
      <c r="BK48" s="390" t="s">
        <v>2878</v>
      </c>
      <c r="BL48" s="390" t="s">
        <v>2879</v>
      </c>
      <c r="BM48" s="390" t="s">
        <v>1105</v>
      </c>
      <c r="BN48" s="390" t="s">
        <v>2880</v>
      </c>
      <c r="BO48" s="149"/>
      <c r="BP48" s="393" t="s">
        <v>2881</v>
      </c>
      <c r="BQ48" s="394" t="s">
        <v>872</v>
      </c>
      <c r="BR48" s="394" t="s">
        <v>2882</v>
      </c>
      <c r="BS48" s="395" t="s">
        <v>2883</v>
      </c>
      <c r="BT48" s="394" t="s">
        <v>2884</v>
      </c>
      <c r="BU48" s="394" t="s">
        <v>2885</v>
      </c>
      <c r="BV48" s="396" t="s">
        <v>2886</v>
      </c>
      <c r="BW48" s="393" t="s">
        <v>2887</v>
      </c>
      <c r="BX48" s="394" t="s">
        <v>2888</v>
      </c>
      <c r="BY48" s="396" t="s">
        <v>2889</v>
      </c>
      <c r="BZ48" s="394" t="s">
        <v>2890</v>
      </c>
      <c r="CA48" s="394"/>
      <c r="CB48" s="394" t="s">
        <v>189</v>
      </c>
      <c r="CC48" s="394" t="s">
        <v>2891</v>
      </c>
      <c r="CD48" s="393" t="s">
        <v>2892</v>
      </c>
      <c r="CE48" s="397"/>
      <c r="CF48" s="398" t="s">
        <v>2893</v>
      </c>
      <c r="CG48" s="398" t="s">
        <v>2894</v>
      </c>
      <c r="CH48" s="398" t="s">
        <v>2895</v>
      </c>
      <c r="CI48" s="398" t="s">
        <v>2896</v>
      </c>
      <c r="CJ48" s="398" t="s">
        <v>2897</v>
      </c>
      <c r="CK48" s="398" t="s">
        <v>2898</v>
      </c>
      <c r="CL48" s="399" t="s">
        <v>2899</v>
      </c>
      <c r="CM48" s="399" t="s">
        <v>2900</v>
      </c>
      <c r="CN48" s="333" t="s">
        <v>2901</v>
      </c>
      <c r="CO48" s="398" t="s">
        <v>2902</v>
      </c>
      <c r="CP48" s="398"/>
      <c r="CQ48" s="398" t="s">
        <v>1136</v>
      </c>
      <c r="CR48" s="398" t="s">
        <v>2215</v>
      </c>
      <c r="CS48" s="149"/>
      <c r="CT48" s="400" t="s">
        <v>2903</v>
      </c>
      <c r="CU48" s="400" t="s">
        <v>2904</v>
      </c>
      <c r="CV48" s="401" t="s">
        <v>2905</v>
      </c>
      <c r="CW48" s="401" t="s">
        <v>2906</v>
      </c>
      <c r="CX48" s="401" t="s">
        <v>2907</v>
      </c>
      <c r="CY48" s="400" t="s">
        <v>2908</v>
      </c>
      <c r="CZ48" s="402" t="s">
        <v>2909</v>
      </c>
      <c r="DA48" s="401" t="s">
        <v>2910</v>
      </c>
      <c r="DB48" s="401" t="s">
        <v>2911</v>
      </c>
      <c r="DC48" s="401" t="s">
        <v>2912</v>
      </c>
      <c r="DD48" s="401" t="s">
        <v>1545</v>
      </c>
      <c r="DE48" s="401" t="s">
        <v>2913</v>
      </c>
      <c r="DF48" s="149"/>
      <c r="DG48" s="403" t="s">
        <v>1708</v>
      </c>
      <c r="DH48" s="403"/>
      <c r="DI48" s="404" t="s">
        <v>2914</v>
      </c>
      <c r="DJ48" s="403" t="s">
        <v>2915</v>
      </c>
      <c r="DK48" s="403" t="s">
        <v>198</v>
      </c>
      <c r="DL48" s="403" t="s">
        <v>2916</v>
      </c>
      <c r="DM48" s="404" t="s">
        <v>2917</v>
      </c>
      <c r="DN48" s="403" t="s">
        <v>2817</v>
      </c>
      <c r="DO48" s="403" t="s">
        <v>1639</v>
      </c>
      <c r="DP48" s="403" t="s">
        <v>2918</v>
      </c>
      <c r="DQ48" s="404" t="s">
        <v>2073</v>
      </c>
      <c r="DR48" s="403" t="s">
        <v>2919</v>
      </c>
      <c r="DS48" s="405" t="s">
        <v>2920</v>
      </c>
      <c r="DT48" s="406" t="s">
        <v>2160</v>
      </c>
      <c r="DU48" s="403" t="s">
        <v>2921</v>
      </c>
      <c r="DV48" s="403"/>
      <c r="DW48" s="222" t="s">
        <v>2922</v>
      </c>
      <c r="DX48" s="403" t="s">
        <v>2680</v>
      </c>
      <c r="DY48" s="403" t="s">
        <v>2923</v>
      </c>
      <c r="DZ48" s="403" t="s">
        <v>2661</v>
      </c>
      <c r="EA48" s="403" t="s">
        <v>2924</v>
      </c>
      <c r="EB48" s="403" t="s">
        <v>1005</v>
      </c>
    </row>
    <row r="49" ht="15.75" customHeight="1">
      <c r="A49" s="407" t="s">
        <v>2925</v>
      </c>
      <c r="B49" s="130" t="s">
        <v>2926</v>
      </c>
      <c r="C49" s="131" t="s">
        <v>818</v>
      </c>
      <c r="D49" s="132" t="s">
        <v>818</v>
      </c>
      <c r="E49" s="133" t="s">
        <v>818</v>
      </c>
      <c r="F49" s="134" t="s">
        <v>2927</v>
      </c>
      <c r="G49" s="130" t="s">
        <v>2592</v>
      </c>
      <c r="H49" s="142" t="s">
        <v>1232</v>
      </c>
      <c r="I49" s="185" t="s">
        <v>2928</v>
      </c>
      <c r="J49" s="142" t="s">
        <v>2929</v>
      </c>
      <c r="K49" s="186" t="s">
        <v>2930</v>
      </c>
      <c r="L49" s="142" t="s">
        <v>364</v>
      </c>
      <c r="M49" s="142" t="s">
        <v>2786</v>
      </c>
      <c r="N49" s="154" t="s">
        <v>2931</v>
      </c>
      <c r="O49" s="142" t="s">
        <v>2932</v>
      </c>
      <c r="P49" s="142" t="s">
        <v>1977</v>
      </c>
      <c r="Q49" s="225"/>
      <c r="R49" s="142" t="s">
        <v>2882</v>
      </c>
      <c r="S49" s="142" t="s">
        <v>2933</v>
      </c>
      <c r="T49" s="225"/>
      <c r="U49" s="186" t="s">
        <v>2934</v>
      </c>
      <c r="V49" s="185"/>
      <c r="W49" s="164"/>
      <c r="X49" s="185" t="s">
        <v>2060</v>
      </c>
      <c r="Y49" s="142" t="s">
        <v>1432</v>
      </c>
      <c r="Z49" s="154" t="s">
        <v>1122</v>
      </c>
      <c r="AA49" s="142" t="s">
        <v>2935</v>
      </c>
      <c r="AB49" s="154" t="s">
        <v>2936</v>
      </c>
      <c r="AC49" s="185" t="s">
        <v>2937</v>
      </c>
      <c r="AD49" s="185" t="s">
        <v>2938</v>
      </c>
      <c r="AE49" s="185" t="s">
        <v>2939</v>
      </c>
      <c r="AF49" s="142" t="s">
        <v>2940</v>
      </c>
      <c r="AG49" s="142" t="s">
        <v>2781</v>
      </c>
      <c r="AH49" s="225"/>
      <c r="AI49" s="225"/>
      <c r="AJ49" s="142" t="s">
        <v>2941</v>
      </c>
      <c r="AK49" s="164"/>
      <c r="AL49" s="142" t="s">
        <v>555</v>
      </c>
      <c r="AM49" s="142" t="s">
        <v>1631</v>
      </c>
      <c r="AN49" s="142" t="s">
        <v>2942</v>
      </c>
      <c r="AO49" s="185" t="s">
        <v>2943</v>
      </c>
      <c r="AP49" s="186" t="s">
        <v>2944</v>
      </c>
      <c r="AQ49" s="185" t="s">
        <v>2741</v>
      </c>
      <c r="AR49" s="225"/>
      <c r="AS49" s="142" t="s">
        <v>2945</v>
      </c>
      <c r="AT49" s="142" t="s">
        <v>2946</v>
      </c>
      <c r="AU49" s="185" t="s">
        <v>781</v>
      </c>
      <c r="AV49" s="225"/>
      <c r="AW49" s="185" t="s">
        <v>2947</v>
      </c>
      <c r="AX49" s="154" t="s">
        <v>2948</v>
      </c>
      <c r="AY49" s="170"/>
      <c r="AZ49" s="142" t="s">
        <v>821</v>
      </c>
      <c r="BA49" s="185" t="s">
        <v>2949</v>
      </c>
      <c r="BB49" s="186" t="s">
        <v>2950</v>
      </c>
      <c r="BC49" s="154" t="s">
        <v>2951</v>
      </c>
      <c r="BD49" s="185" t="s">
        <v>2952</v>
      </c>
      <c r="BE49" s="186" t="s">
        <v>2953</v>
      </c>
      <c r="BF49" s="142" t="s">
        <v>2954</v>
      </c>
      <c r="BG49" s="185" t="s">
        <v>2811</v>
      </c>
      <c r="BH49" s="185" t="s">
        <v>2955</v>
      </c>
      <c r="BI49" s="154" t="s">
        <v>2956</v>
      </c>
      <c r="BJ49" s="154" t="s">
        <v>2957</v>
      </c>
      <c r="BK49" s="225"/>
      <c r="BL49" s="185" t="s">
        <v>2232</v>
      </c>
      <c r="BM49" s="185" t="s">
        <v>2958</v>
      </c>
      <c r="BN49" s="185" t="s">
        <v>2959</v>
      </c>
      <c r="BO49" s="170"/>
      <c r="BP49" s="185" t="s">
        <v>2960</v>
      </c>
      <c r="BQ49" s="185" t="s">
        <v>1770</v>
      </c>
      <c r="BR49" s="142" t="s">
        <v>2385</v>
      </c>
      <c r="BS49" s="185" t="s">
        <v>2961</v>
      </c>
      <c r="BT49" s="185" t="s">
        <v>1656</v>
      </c>
      <c r="BU49" s="185" t="s">
        <v>2962</v>
      </c>
      <c r="BV49" s="186" t="s">
        <v>2963</v>
      </c>
      <c r="BW49" s="186" t="s">
        <v>911</v>
      </c>
      <c r="BX49" s="142" t="s">
        <v>2964</v>
      </c>
      <c r="BY49" s="142" t="s">
        <v>1652</v>
      </c>
      <c r="BZ49" s="142" t="s">
        <v>2965</v>
      </c>
      <c r="CA49" s="185"/>
      <c r="CB49" s="185" t="s">
        <v>593</v>
      </c>
      <c r="CC49" s="142" t="s">
        <v>2966</v>
      </c>
      <c r="CD49" s="185" t="s">
        <v>2967</v>
      </c>
      <c r="CE49" s="185"/>
      <c r="CF49" s="154" t="s">
        <v>1757</v>
      </c>
      <c r="CG49" s="185" t="s">
        <v>2968</v>
      </c>
      <c r="CH49" s="185" t="s">
        <v>2969</v>
      </c>
      <c r="CI49" s="185" t="s">
        <v>2970</v>
      </c>
      <c r="CJ49" s="185" t="s">
        <v>1081</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1318</v>
      </c>
      <c r="DE49" s="142" t="s">
        <v>2981</v>
      </c>
      <c r="DF49" s="170"/>
      <c r="DG49" s="142" t="s">
        <v>2982</v>
      </c>
      <c r="DH49" s="185"/>
      <c r="DI49" s="186" t="s">
        <v>2983</v>
      </c>
      <c r="DJ49" s="142" t="s">
        <v>2984</v>
      </c>
      <c r="DK49" s="142" t="s">
        <v>2985</v>
      </c>
      <c r="DL49" s="142" t="s">
        <v>2986</v>
      </c>
      <c r="DM49" s="142" t="s">
        <v>2520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926</v>
      </c>
      <c r="EB49" s="142" t="s">
        <v>2995</v>
      </c>
    </row>
    <row r="50" ht="15.75" customHeight="1">
      <c r="A50" s="62" t="s">
        <v>2996</v>
      </c>
      <c r="B50" s="63" t="s">
        <v>2997</v>
      </c>
      <c r="C50" s="64" t="s">
        <v>819</v>
      </c>
      <c r="D50" s="65" t="s">
        <v>818</v>
      </c>
      <c r="E50" s="66" t="s">
        <v>819</v>
      </c>
      <c r="F50" s="67" t="s">
        <v>615</v>
      </c>
      <c r="G50" s="63" t="s">
        <v>2998</v>
      </c>
      <c r="H50" s="163" t="s">
        <v>712</v>
      </c>
      <c r="I50" s="257" t="s">
        <v>2999</v>
      </c>
      <c r="J50" s="257" t="s">
        <v>3000</v>
      </c>
      <c r="K50" s="163" t="s">
        <v>1742</v>
      </c>
      <c r="L50" s="257" t="s">
        <v>3001</v>
      </c>
      <c r="M50" s="230"/>
      <c r="N50" s="257" t="s">
        <v>3002</v>
      </c>
      <c r="O50" s="257" t="s">
        <v>3003</v>
      </c>
      <c r="P50" s="163" t="s">
        <v>332</v>
      </c>
      <c r="Q50" s="230"/>
      <c r="R50" s="230"/>
      <c r="S50" s="163" t="s">
        <v>3004</v>
      </c>
      <c r="T50" s="163" t="s">
        <v>1044</v>
      </c>
      <c r="U50" s="230"/>
      <c r="V50" s="230"/>
      <c r="W50" s="164"/>
      <c r="X50" s="166" t="s">
        <v>3005</v>
      </c>
      <c r="Y50" s="166" t="s">
        <v>3006</v>
      </c>
      <c r="Z50" s="166" t="s">
        <v>2897</v>
      </c>
      <c r="AA50" s="166" t="s">
        <v>3007</v>
      </c>
      <c r="AB50" s="166" t="s">
        <v>3008</v>
      </c>
      <c r="AC50" s="166" t="s">
        <v>3009</v>
      </c>
      <c r="AD50" s="246"/>
      <c r="AE50" s="166"/>
      <c r="AF50" s="166" t="s">
        <v>2581</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542</v>
      </c>
      <c r="AX50" s="247"/>
      <c r="AY50" s="170"/>
      <c r="AZ50" s="198" t="s">
        <v>3016</v>
      </c>
      <c r="BA50" s="198" t="s">
        <v>227</v>
      </c>
      <c r="BB50" s="198" t="s">
        <v>1887</v>
      </c>
      <c r="BC50" s="332" t="s">
        <v>3017</v>
      </c>
      <c r="BD50" s="198" t="s">
        <v>1205</v>
      </c>
      <c r="BE50" s="248"/>
      <c r="BF50" s="248"/>
      <c r="BG50" s="198" t="s">
        <v>3018</v>
      </c>
      <c r="BH50" s="198"/>
      <c r="BI50" s="198"/>
      <c r="BJ50" s="198" t="s">
        <v>1345</v>
      </c>
      <c r="BK50" s="248"/>
      <c r="BL50" s="198" t="s">
        <v>2522</v>
      </c>
      <c r="BM50" s="198" t="s">
        <v>3019</v>
      </c>
      <c r="BN50" s="248"/>
      <c r="BO50" s="170"/>
      <c r="BP50" s="177"/>
      <c r="BQ50" s="263" t="s">
        <v>3020</v>
      </c>
      <c r="BR50" s="178" t="s">
        <v>2711</v>
      </c>
      <c r="BS50" s="178" t="s">
        <v>3021</v>
      </c>
      <c r="BT50" s="178" t="s">
        <v>3022</v>
      </c>
      <c r="BU50" s="178" t="s">
        <v>815</v>
      </c>
      <c r="BV50" s="200" t="s">
        <v>3023</v>
      </c>
      <c r="BW50" s="218"/>
      <c r="BX50" s="178" t="s">
        <v>3024</v>
      </c>
      <c r="BY50" s="178" t="s">
        <v>3025</v>
      </c>
      <c r="BZ50" s="263" t="s">
        <v>3026</v>
      </c>
      <c r="CA50" s="178"/>
      <c r="CB50" s="178" t="s">
        <v>3027</v>
      </c>
      <c r="CC50" s="178" t="s">
        <v>434</v>
      </c>
      <c r="CD50" s="218"/>
      <c r="CE50" s="218"/>
      <c r="CF50" s="334" t="s">
        <v>3028</v>
      </c>
      <c r="CG50" s="243" t="s">
        <v>3029</v>
      </c>
      <c r="CH50" s="334"/>
      <c r="CI50" s="408" t="s">
        <v>3030</v>
      </c>
      <c r="CJ50" s="249"/>
      <c r="CK50" s="243" t="s">
        <v>1778</v>
      </c>
      <c r="CL50" s="243" t="s">
        <v>812</v>
      </c>
      <c r="CM50" s="243" t="s">
        <v>1934</v>
      </c>
      <c r="CN50" s="249"/>
      <c r="CO50" s="249"/>
      <c r="CP50" s="249"/>
      <c r="CQ50" s="249"/>
      <c r="CR50" s="249"/>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818</v>
      </c>
      <c r="D51" s="132" t="s">
        <v>819</v>
      </c>
      <c r="E51" s="133" t="s">
        <v>818</v>
      </c>
      <c r="F51" s="134" t="s">
        <v>616</v>
      </c>
      <c r="G51" s="130" t="s">
        <v>2723</v>
      </c>
      <c r="H51" s="186" t="s">
        <v>1408</v>
      </c>
      <c r="I51" s="186" t="s">
        <v>1542</v>
      </c>
      <c r="J51" s="186" t="s">
        <v>3038</v>
      </c>
      <c r="K51" s="186" t="s">
        <v>1069</v>
      </c>
      <c r="L51" s="186" t="s">
        <v>252</v>
      </c>
      <c r="M51" s="186" t="s">
        <v>3039</v>
      </c>
      <c r="N51" s="186" t="s">
        <v>2504</v>
      </c>
      <c r="O51" s="186" t="s">
        <v>3040</v>
      </c>
      <c r="P51" s="186" t="s">
        <v>980</v>
      </c>
      <c r="Q51" s="225"/>
      <c r="R51" s="225"/>
      <c r="S51" s="225"/>
      <c r="T51" s="225"/>
      <c r="U51" s="225"/>
      <c r="V51" s="225"/>
      <c r="W51" s="164"/>
      <c r="X51" s="186" t="s">
        <v>1893</v>
      </c>
      <c r="Y51" s="186" t="s">
        <v>3041</v>
      </c>
      <c r="Z51" s="235" t="s">
        <v>833</v>
      </c>
      <c r="AA51" s="186" t="s">
        <v>3042</v>
      </c>
      <c r="AB51" s="186" t="s">
        <v>3043</v>
      </c>
      <c r="AC51" s="186" t="s">
        <v>3044</v>
      </c>
      <c r="AD51" s="186" t="s">
        <v>3045</v>
      </c>
      <c r="AE51" s="186" t="s">
        <v>2857</v>
      </c>
      <c r="AF51" s="186" t="s">
        <v>3046</v>
      </c>
      <c r="AG51" s="225"/>
      <c r="AH51" s="186"/>
      <c r="AI51" s="186" t="s">
        <v>3047</v>
      </c>
      <c r="AJ51" s="225"/>
      <c r="AK51" s="164"/>
      <c r="AL51" s="186" t="s">
        <v>3048</v>
      </c>
      <c r="AM51" s="186" t="s">
        <v>3049</v>
      </c>
      <c r="AN51" s="225"/>
      <c r="AO51" s="186" t="s">
        <v>3050</v>
      </c>
      <c r="AP51" s="225"/>
      <c r="AQ51" s="186" t="s">
        <v>3051</v>
      </c>
      <c r="AR51" s="225"/>
      <c r="AS51" s="186" t="s">
        <v>701</v>
      </c>
      <c r="AT51" s="186" t="s">
        <v>2130</v>
      </c>
      <c r="AU51" s="186" t="s">
        <v>3052</v>
      </c>
      <c r="AV51" s="225"/>
      <c r="AW51" s="225"/>
      <c r="AX51" s="225"/>
      <c r="AY51" s="170"/>
      <c r="AZ51" s="186" t="s">
        <v>3053</v>
      </c>
      <c r="BA51" s="186" t="s">
        <v>1449</v>
      </c>
      <c r="BB51" s="186" t="s">
        <v>1129</v>
      </c>
      <c r="BC51" s="186" t="s">
        <v>706</v>
      </c>
      <c r="BD51" s="186" t="s">
        <v>1450</v>
      </c>
      <c r="BE51" s="186" t="s">
        <v>1486</v>
      </c>
      <c r="BF51" s="225"/>
      <c r="BG51" s="186" t="s">
        <v>3054</v>
      </c>
      <c r="BH51" s="192"/>
      <c r="BI51" s="186" t="s">
        <v>3055</v>
      </c>
      <c r="BJ51" s="186" t="s">
        <v>2062</v>
      </c>
      <c r="BK51" s="225"/>
      <c r="BL51" s="225"/>
      <c r="BM51" s="225"/>
      <c r="BN51" s="225"/>
      <c r="BO51" s="170"/>
      <c r="BP51" s="185"/>
      <c r="BQ51" s="185" t="s">
        <v>3056</v>
      </c>
      <c r="BR51" s="186" t="s">
        <v>1681</v>
      </c>
      <c r="BS51" s="186" t="s">
        <v>1421</v>
      </c>
      <c r="BT51" s="186" t="s">
        <v>3057</v>
      </c>
      <c r="BU51" s="186" t="s">
        <v>3058</v>
      </c>
      <c r="BV51" s="225"/>
      <c r="BW51" s="225"/>
      <c r="BX51" s="186" t="s">
        <v>3059</v>
      </c>
      <c r="BY51" s="186" t="s">
        <v>3060</v>
      </c>
      <c r="BZ51" s="186" t="s">
        <v>3061</v>
      </c>
      <c r="CA51" s="225"/>
      <c r="CB51" s="225"/>
      <c r="CC51" s="225"/>
      <c r="CD51" s="225"/>
      <c r="CE51" s="225"/>
      <c r="CF51" s="186" t="s">
        <v>3062</v>
      </c>
      <c r="CG51" s="186" t="s">
        <v>1567</v>
      </c>
      <c r="CH51" s="186" t="s">
        <v>1032</v>
      </c>
      <c r="CI51" s="186" t="s">
        <v>3063</v>
      </c>
      <c r="CJ51" s="186" t="s">
        <v>2638</v>
      </c>
      <c r="CK51" s="186" t="s">
        <v>2952</v>
      </c>
      <c r="CL51" s="186" t="s">
        <v>3064</v>
      </c>
      <c r="CM51" s="159" t="str">
        <f>HYPERLINK("https://youtu.be/eT1ltwCFNY0","15.59")</f>
        <v>15.59</v>
      </c>
      <c r="CN51" s="225"/>
      <c r="CO51" s="225"/>
      <c r="CP51" s="189" t="s">
        <v>3065</v>
      </c>
      <c r="CQ51" s="194"/>
      <c r="CR51" s="225"/>
      <c r="CS51" s="170"/>
      <c r="CT51" s="186" t="s">
        <v>3066</v>
      </c>
      <c r="CU51" s="186" t="s">
        <v>1909</v>
      </c>
      <c r="CV51" s="186" t="s">
        <v>2150</v>
      </c>
      <c r="CW51" s="186" t="s">
        <v>2903</v>
      </c>
      <c r="CX51" s="186" t="s">
        <v>3022</v>
      </c>
      <c r="CY51" s="185"/>
      <c r="CZ51" s="186" t="s">
        <v>3067</v>
      </c>
      <c r="DA51" s="186" t="s">
        <v>3068</v>
      </c>
      <c r="DB51" s="225"/>
      <c r="DC51" s="225"/>
      <c r="DD51" s="225"/>
      <c r="DE51" s="225"/>
      <c r="DF51" s="170"/>
      <c r="DG51" s="225"/>
      <c r="DH51" s="225"/>
      <c r="DI51" s="225"/>
      <c r="DJ51" s="225"/>
      <c r="DK51" s="225"/>
      <c r="DL51" s="225"/>
      <c r="DM51" s="225"/>
      <c r="DN51" s="185" t="s">
        <v>3069</v>
      </c>
      <c r="DO51" s="185"/>
      <c r="DP51" s="225"/>
      <c r="DQ51" s="225"/>
      <c r="DR51" s="225"/>
      <c r="DS51" s="225"/>
      <c r="DT51" s="225"/>
      <c r="DU51" s="225"/>
      <c r="DV51" s="225"/>
      <c r="DW51" s="207"/>
      <c r="DX51" s="225"/>
      <c r="DY51" s="225"/>
      <c r="DZ51" s="225"/>
      <c r="EA51" s="225"/>
      <c r="EB51" s="225"/>
    </row>
    <row r="52" ht="15.75" customHeight="1">
      <c r="A52" s="62" t="s">
        <v>3070</v>
      </c>
      <c r="B52" s="63" t="s">
        <v>3071</v>
      </c>
      <c r="C52" s="64" t="s">
        <v>818</v>
      </c>
      <c r="D52" s="65" t="s">
        <v>818</v>
      </c>
      <c r="E52" s="66" t="s">
        <v>818</v>
      </c>
      <c r="F52" s="67" t="s">
        <v>518</v>
      </c>
      <c r="G52" s="63" t="s">
        <v>2459</v>
      </c>
      <c r="H52" s="161" t="s">
        <v>1723</v>
      </c>
      <c r="I52" s="161" t="s">
        <v>3072</v>
      </c>
      <c r="J52" s="161" t="s">
        <v>3073</v>
      </c>
      <c r="K52" s="161" t="s">
        <v>2847</v>
      </c>
      <c r="L52" s="161" t="s">
        <v>727</v>
      </c>
      <c r="M52" s="161" t="s">
        <v>3074</v>
      </c>
      <c r="N52" s="161" t="s">
        <v>3075</v>
      </c>
      <c r="O52" s="161" t="s">
        <v>1693</v>
      </c>
      <c r="P52" s="161" t="s">
        <v>1803</v>
      </c>
      <c r="Q52" s="230"/>
      <c r="R52" s="230"/>
      <c r="S52" s="230"/>
      <c r="T52" s="230"/>
      <c r="U52" s="230"/>
      <c r="V52" s="161"/>
      <c r="W52" s="164"/>
      <c r="X52" s="259" t="s">
        <v>3076</v>
      </c>
      <c r="Y52" s="259" t="s">
        <v>1936</v>
      </c>
      <c r="Z52" s="165" t="s">
        <v>3077</v>
      </c>
      <c r="AA52" s="259" t="s">
        <v>3078</v>
      </c>
      <c r="AB52" s="259" t="s">
        <v>1661</v>
      </c>
      <c r="AC52" s="259" t="s">
        <v>3079</v>
      </c>
      <c r="AD52" s="259"/>
      <c r="AE52" s="259" t="s">
        <v>2240</v>
      </c>
      <c r="AF52" s="259" t="s">
        <v>2604</v>
      </c>
      <c r="AG52" s="246"/>
      <c r="AH52" s="246"/>
      <c r="AI52" s="246"/>
      <c r="AJ52" s="259"/>
      <c r="AK52" s="164"/>
      <c r="AL52" s="247"/>
      <c r="AM52" s="261" t="s">
        <v>3080</v>
      </c>
      <c r="AN52" s="247"/>
      <c r="AO52" s="247"/>
      <c r="AP52" s="247"/>
      <c r="AQ52" s="247"/>
      <c r="AR52" s="247"/>
      <c r="AS52" s="261" t="s">
        <v>2364</v>
      </c>
      <c r="AT52" s="261" t="s">
        <v>3081</v>
      </c>
      <c r="AU52" s="247"/>
      <c r="AV52" s="247"/>
      <c r="AW52" s="247"/>
      <c r="AX52" s="247"/>
      <c r="AY52" s="170"/>
      <c r="AZ52" s="173" t="s">
        <v>3082</v>
      </c>
      <c r="BA52" s="173" t="s">
        <v>3083</v>
      </c>
      <c r="BB52" s="173" t="s">
        <v>1638</v>
      </c>
      <c r="BC52" s="173" t="s">
        <v>1976</v>
      </c>
      <c r="BD52" s="173" t="s">
        <v>2088</v>
      </c>
      <c r="BE52" s="173" t="s">
        <v>632</v>
      </c>
      <c r="BF52" s="248"/>
      <c r="BG52" s="173" t="s">
        <v>480</v>
      </c>
      <c r="BH52" s="94" t="s">
        <v>3084</v>
      </c>
      <c r="BI52" s="248"/>
      <c r="BJ52" s="173" t="s">
        <v>3085</v>
      </c>
      <c r="BK52" s="248"/>
      <c r="BL52" s="248"/>
      <c r="BM52" s="173"/>
      <c r="BN52" s="248"/>
      <c r="BO52" s="170"/>
      <c r="BP52" s="177" t="s">
        <v>578</v>
      </c>
      <c r="BQ52" s="177" t="s">
        <v>3086</v>
      </c>
      <c r="BR52" s="103" t="s">
        <v>3087</v>
      </c>
      <c r="BS52" s="177" t="s">
        <v>3088</v>
      </c>
      <c r="BT52" s="103" t="s">
        <v>3089</v>
      </c>
      <c r="BU52" s="103" t="s">
        <v>3090</v>
      </c>
      <c r="BV52" s="177" t="s">
        <v>3091</v>
      </c>
      <c r="BW52" s="177" t="s">
        <v>3092</v>
      </c>
      <c r="BX52" s="218"/>
      <c r="BY52" s="177" t="s">
        <v>3093</v>
      </c>
      <c r="BZ52" s="218"/>
      <c r="CA52" s="218"/>
      <c r="CB52" s="218"/>
      <c r="CC52" s="218"/>
      <c r="CD52" s="218"/>
      <c r="CE52" s="218"/>
      <c r="CF52" s="234" t="s">
        <v>1823</v>
      </c>
      <c r="CG52" s="234" t="s">
        <v>3094</v>
      </c>
      <c r="CH52" s="234" t="s">
        <v>3095</v>
      </c>
      <c r="CI52" s="234" t="s">
        <v>3096</v>
      </c>
      <c r="CJ52" s="234" t="s">
        <v>2847</v>
      </c>
      <c r="CK52" s="234" t="s">
        <v>2124</v>
      </c>
      <c r="CL52" s="234" t="s">
        <v>3097</v>
      </c>
      <c r="CM52" s="234" t="s">
        <v>1085</v>
      </c>
      <c r="CN52" s="249"/>
      <c r="CO52" s="249"/>
      <c r="CP52" s="249"/>
      <c r="CQ52" s="249"/>
      <c r="CR52" s="249"/>
      <c r="CS52" s="170"/>
      <c r="CT52" s="278" t="s">
        <v>3098</v>
      </c>
      <c r="CU52" s="278" t="s">
        <v>1794</v>
      </c>
      <c r="CV52" s="278" t="s">
        <v>3099</v>
      </c>
      <c r="CW52" s="278" t="s">
        <v>3100</v>
      </c>
      <c r="CX52" s="278" t="s">
        <v>3101</v>
      </c>
      <c r="CY52" s="278" t="s">
        <v>3102</v>
      </c>
      <c r="CZ52" s="278" t="s">
        <v>375</v>
      </c>
      <c r="DA52" s="278" t="s">
        <v>3014</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1590</v>
      </c>
      <c r="I53" s="186" t="s">
        <v>3107</v>
      </c>
      <c r="J53" s="186" t="s">
        <v>3108</v>
      </c>
      <c r="K53" s="186" t="s">
        <v>1742</v>
      </c>
      <c r="L53" s="185" t="s">
        <v>3109</v>
      </c>
      <c r="M53" s="186" t="s">
        <v>3110</v>
      </c>
      <c r="N53" s="185" t="s">
        <v>3111</v>
      </c>
      <c r="O53" s="185" t="s">
        <v>1655</v>
      </c>
      <c r="P53" s="185" t="s">
        <v>1934</v>
      </c>
      <c r="Q53" s="225"/>
      <c r="R53" s="225"/>
      <c r="S53" s="142" t="s">
        <v>2932</v>
      </c>
      <c r="T53" s="225"/>
      <c r="U53" s="185" t="s">
        <v>3112</v>
      </c>
      <c r="V53" s="225"/>
      <c r="W53" s="164"/>
      <c r="X53" s="185" t="s">
        <v>2063</v>
      </c>
      <c r="Y53" s="186" t="s">
        <v>2603</v>
      </c>
      <c r="Z53" s="186" t="s">
        <v>2433</v>
      </c>
      <c r="AA53" s="185" t="s">
        <v>3113</v>
      </c>
      <c r="AB53" s="185" t="s">
        <v>3114</v>
      </c>
      <c r="AC53" s="185" t="s">
        <v>3115</v>
      </c>
      <c r="AD53" s="225"/>
      <c r="AE53" s="185" t="s">
        <v>3116</v>
      </c>
      <c r="AF53" s="185" t="s">
        <v>3117</v>
      </c>
      <c r="AG53" s="225"/>
      <c r="AH53" s="186"/>
      <c r="AI53" s="186" t="s">
        <v>1770</v>
      </c>
      <c r="AJ53" s="225"/>
      <c r="AK53" s="164"/>
      <c r="AL53" s="186" t="s">
        <v>1207</v>
      </c>
      <c r="AM53" s="185" t="s">
        <v>2189</v>
      </c>
      <c r="AN53" s="225"/>
      <c r="AO53" s="225"/>
      <c r="AP53" s="225"/>
      <c r="AQ53" s="225"/>
      <c r="AR53" s="225"/>
      <c r="AS53" s="142" t="s">
        <v>2528</v>
      </c>
      <c r="AT53" s="185" t="s">
        <v>1871</v>
      </c>
      <c r="AU53" s="186" t="s">
        <v>3118</v>
      </c>
      <c r="AV53" s="225"/>
      <c r="AW53" s="186" t="s">
        <v>1819</v>
      </c>
      <c r="AX53" s="225"/>
      <c r="AY53" s="170"/>
      <c r="AZ53" s="225"/>
      <c r="BA53" s="185" t="s">
        <v>596</v>
      </c>
      <c r="BB53" s="185" t="s">
        <v>3119</v>
      </c>
      <c r="BC53" s="185" t="s">
        <v>2771</v>
      </c>
      <c r="BD53" s="186" t="s">
        <v>3057</v>
      </c>
      <c r="BE53" s="186" t="s">
        <v>783</v>
      </c>
      <c r="BF53" s="225"/>
      <c r="BG53" s="186" t="s">
        <v>3120</v>
      </c>
      <c r="BH53" s="192"/>
      <c r="BI53" s="186" t="s">
        <v>537</v>
      </c>
      <c r="BJ53" s="186" t="s">
        <v>1892</v>
      </c>
      <c r="BK53" s="225"/>
      <c r="BL53" s="142" t="s">
        <v>3121</v>
      </c>
      <c r="BM53" s="186" t="s">
        <v>3122</v>
      </c>
      <c r="BN53" s="225"/>
      <c r="BO53" s="170"/>
      <c r="BP53" s="185"/>
      <c r="BQ53" s="186" t="s">
        <v>3123</v>
      </c>
      <c r="BR53" s="185" t="s">
        <v>3124</v>
      </c>
      <c r="BS53" s="185" t="s">
        <v>1609</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2492</v>
      </c>
      <c r="CM53" s="185" t="s">
        <v>3131</v>
      </c>
      <c r="CN53" s="225"/>
      <c r="CO53" s="225"/>
      <c r="CP53" s="185"/>
      <c r="CQ53" s="185" t="s">
        <v>1654</v>
      </c>
      <c r="CR53" s="225"/>
      <c r="CS53" s="170"/>
      <c r="CT53" s="185" t="s">
        <v>3132</v>
      </c>
      <c r="CU53" s="186" t="s">
        <v>2204</v>
      </c>
      <c r="CV53" s="186" t="s">
        <v>2150</v>
      </c>
      <c r="CW53" s="185" t="s">
        <v>3133</v>
      </c>
      <c r="CX53" s="185" t="s">
        <v>3134</v>
      </c>
      <c r="CY53" s="186" t="s">
        <v>3135</v>
      </c>
      <c r="CZ53" s="185" t="s">
        <v>3136</v>
      </c>
      <c r="DA53" s="185" t="s">
        <v>1827</v>
      </c>
      <c r="DB53" s="225"/>
      <c r="DC53" s="225"/>
      <c r="DD53" s="225"/>
      <c r="DE53" s="225"/>
      <c r="DF53" s="170"/>
      <c r="DG53" s="186" t="s">
        <v>2334</v>
      </c>
      <c r="DH53" s="225"/>
      <c r="DI53" s="225"/>
      <c r="DJ53" s="185" t="s">
        <v>2819</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1909</v>
      </c>
      <c r="L54" s="163" t="s">
        <v>3144</v>
      </c>
      <c r="M54" s="163" t="s">
        <v>3145</v>
      </c>
      <c r="N54" s="163" t="s">
        <v>3146</v>
      </c>
      <c r="O54" s="163" t="s">
        <v>2587</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2620</v>
      </c>
      <c r="AH54" s="166"/>
      <c r="AI54" s="166" t="s">
        <v>3115</v>
      </c>
      <c r="AJ54" s="166" t="s">
        <v>2346</v>
      </c>
      <c r="AK54" s="164"/>
      <c r="AL54" s="169" t="s">
        <v>2665</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1935</v>
      </c>
      <c r="BA54" s="198" t="s">
        <v>1165</v>
      </c>
      <c r="BB54" s="198" t="s">
        <v>2485</v>
      </c>
      <c r="BC54" s="198" t="s">
        <v>714</v>
      </c>
      <c r="BD54" s="198" t="s">
        <v>3159</v>
      </c>
      <c r="BE54" s="248"/>
      <c r="BF54" s="248"/>
      <c r="BG54" s="198" t="s">
        <v>1359</v>
      </c>
      <c r="BH54" s="175"/>
      <c r="BI54" s="198" t="s">
        <v>3160</v>
      </c>
      <c r="BJ54" s="198" t="s">
        <v>2557</v>
      </c>
      <c r="BK54" s="248"/>
      <c r="BL54" s="248"/>
      <c r="BM54" s="248"/>
      <c r="BN54" s="248"/>
      <c r="BO54" s="170"/>
      <c r="BP54" s="177"/>
      <c r="BQ54" s="178" t="s">
        <v>3161</v>
      </c>
      <c r="BR54" s="178" t="s">
        <v>3162</v>
      </c>
      <c r="BS54" s="178" t="s">
        <v>2889</v>
      </c>
      <c r="BT54" s="178" t="s">
        <v>3163</v>
      </c>
      <c r="BU54" s="178" t="s">
        <v>3164</v>
      </c>
      <c r="BV54" s="178" t="s">
        <v>3165</v>
      </c>
      <c r="BW54" s="178" t="s">
        <v>3166</v>
      </c>
      <c r="BX54" s="178" t="s">
        <v>3167</v>
      </c>
      <c r="BY54" s="178" t="s">
        <v>2807</v>
      </c>
      <c r="BZ54" s="178" t="s">
        <v>3168</v>
      </c>
      <c r="CA54" s="218"/>
      <c r="CB54" s="218"/>
      <c r="CC54" s="218"/>
      <c r="CD54" s="218"/>
      <c r="CE54" s="218"/>
      <c r="CF54" s="243" t="s">
        <v>3169</v>
      </c>
      <c r="CG54" s="243" t="s">
        <v>3170</v>
      </c>
      <c r="CH54" s="243" t="s">
        <v>3171</v>
      </c>
      <c r="CI54" s="243" t="s">
        <v>3172</v>
      </c>
      <c r="CJ54" s="243" t="s">
        <v>976</v>
      </c>
      <c r="CK54" s="243" t="s">
        <v>638</v>
      </c>
      <c r="CL54" s="243" t="s">
        <v>2247</v>
      </c>
      <c r="CM54" s="243" t="s">
        <v>1631</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2448</v>
      </c>
      <c r="DO54" s="182"/>
      <c r="DP54" s="182" t="s">
        <v>2391</v>
      </c>
      <c r="DQ54" s="182" t="s">
        <v>3185</v>
      </c>
      <c r="DR54" s="182" t="s">
        <v>3186</v>
      </c>
      <c r="DS54" s="182" t="s">
        <v>3187</v>
      </c>
      <c r="DT54" s="182" t="s">
        <v>500</v>
      </c>
      <c r="DU54" s="182" t="s">
        <v>711</v>
      </c>
      <c r="DV54" s="182"/>
      <c r="DW54" s="222" t="s">
        <v>3188</v>
      </c>
      <c r="DX54" s="182" t="s">
        <v>2185</v>
      </c>
      <c r="DY54" s="182" t="s">
        <v>2771</v>
      </c>
      <c r="DZ54" s="220"/>
      <c r="EA54" s="182" t="s">
        <v>3189</v>
      </c>
      <c r="EB54" s="182" t="s">
        <v>3190</v>
      </c>
    </row>
    <row r="55" ht="15.75" customHeight="1">
      <c r="A55" s="223" t="s">
        <v>3191</v>
      </c>
      <c r="B55" s="130" t="s">
        <v>3192</v>
      </c>
      <c r="C55" s="131" t="s">
        <v>818</v>
      </c>
      <c r="D55" s="132" t="s">
        <v>819</v>
      </c>
      <c r="E55" s="133" t="s">
        <v>818</v>
      </c>
      <c r="F55" s="134" t="s">
        <v>423</v>
      </c>
      <c r="G55" s="130" t="s">
        <v>3193</v>
      </c>
      <c r="H55" s="186"/>
      <c r="I55" s="186" t="s">
        <v>3194</v>
      </c>
      <c r="J55" s="225" t="s">
        <v>3195</v>
      </c>
      <c r="K55" s="154" t="s">
        <v>3196</v>
      </c>
      <c r="L55" s="142" t="s">
        <v>481</v>
      </c>
      <c r="M55" s="207" t="s">
        <v>1616</v>
      </c>
      <c r="N55" s="225"/>
      <c r="O55" s="205" t="s">
        <v>1339</v>
      </c>
      <c r="P55" s="142" t="s">
        <v>1934</v>
      </c>
      <c r="Q55" s="225"/>
      <c r="R55" s="186"/>
      <c r="S55" s="186"/>
      <c r="T55" s="225"/>
      <c r="U55" s="225"/>
      <c r="V55" s="225"/>
      <c r="W55" s="164"/>
      <c r="X55" s="150" t="s">
        <v>1022</v>
      </c>
      <c r="Y55" s="185" t="s">
        <v>3197</v>
      </c>
      <c r="Z55" s="142" t="s">
        <v>631</v>
      </c>
      <c r="AA55" s="185" t="s">
        <v>3198</v>
      </c>
      <c r="AB55" s="142" t="s">
        <v>3199</v>
      </c>
      <c r="AC55" s="185" t="s">
        <v>3200</v>
      </c>
      <c r="AD55" s="225"/>
      <c r="AE55" s="186"/>
      <c r="AF55" s="225"/>
      <c r="AG55" s="225"/>
      <c r="AH55" s="225"/>
      <c r="AI55" s="225"/>
      <c r="AJ55" s="225"/>
      <c r="AK55" s="164"/>
      <c r="AL55" s="225"/>
      <c r="AM55" s="225"/>
      <c r="AN55" s="186" t="s">
        <v>3201</v>
      </c>
      <c r="AO55" s="225"/>
      <c r="AP55" s="225"/>
      <c r="AQ55" s="225"/>
      <c r="AR55" s="186" t="s">
        <v>3202</v>
      </c>
      <c r="AS55" s="187"/>
      <c r="AT55" s="225"/>
      <c r="AU55" s="225"/>
      <c r="AV55" s="225"/>
      <c r="AW55" s="225"/>
      <c r="AX55" s="225"/>
      <c r="AY55" s="170"/>
      <c r="AZ55" s="225"/>
      <c r="BA55" s="225"/>
      <c r="BB55" s="185" t="s">
        <v>734</v>
      </c>
      <c r="BC55" s="185" t="s">
        <v>2624</v>
      </c>
      <c r="BD55" s="185" t="s">
        <v>3203</v>
      </c>
      <c r="BE55" s="225"/>
      <c r="BF55" s="225"/>
      <c r="BG55" s="185" t="s">
        <v>356</v>
      </c>
      <c r="BH55" s="185" t="s">
        <v>3204</v>
      </c>
      <c r="BI55" s="186"/>
      <c r="BJ55" s="225"/>
      <c r="BK55" s="225"/>
      <c r="BL55" s="225"/>
      <c r="BM55" s="225"/>
      <c r="BN55" s="225"/>
      <c r="BO55" s="170"/>
      <c r="BP55" s="185" t="s">
        <v>3205</v>
      </c>
      <c r="BQ55" s="187" t="s">
        <v>3206</v>
      </c>
      <c r="BR55" s="186" t="s">
        <v>1779</v>
      </c>
      <c r="BS55" s="142" t="s">
        <v>2551</v>
      </c>
      <c r="BT55" s="225"/>
      <c r="BU55" s="142" t="s">
        <v>601</v>
      </c>
      <c r="BV55" s="225"/>
      <c r="BW55" s="186" t="s">
        <v>3207</v>
      </c>
      <c r="BX55" s="225"/>
      <c r="BY55" s="225"/>
      <c r="BZ55" s="225"/>
      <c r="CA55" s="225"/>
      <c r="CB55" s="225"/>
      <c r="CC55" s="225"/>
      <c r="CD55" s="225"/>
      <c r="CE55" s="225"/>
      <c r="CF55" s="186" t="s">
        <v>3028</v>
      </c>
      <c r="CG55" s="159" t="str">
        <f>HYPERLINK("https://www.youtube.com/watch?v=UbZGpsQP5wY","28.32")</f>
        <v>28.32</v>
      </c>
      <c r="CH55" s="186" t="s">
        <v>3208</v>
      </c>
      <c r="CI55" s="225"/>
      <c r="CJ55" s="225"/>
      <c r="CK55" s="185" t="s">
        <v>575</v>
      </c>
      <c r="CL55" s="185" t="s">
        <v>1060</v>
      </c>
      <c r="CM55" s="142" t="s">
        <v>2148</v>
      </c>
      <c r="CN55" s="225"/>
      <c r="CO55" s="225"/>
      <c r="CP55" s="225"/>
      <c r="CQ55" s="225"/>
      <c r="CR55" s="225"/>
      <c r="CS55" s="170"/>
      <c r="CT55" s="185" t="s">
        <v>3209</v>
      </c>
      <c r="CU55" s="225"/>
      <c r="CV55" s="187" t="s">
        <v>342</v>
      </c>
      <c r="CW55" s="185" t="s">
        <v>3210</v>
      </c>
      <c r="CX55" s="185" t="s">
        <v>1210</v>
      </c>
      <c r="CY55" s="185" t="s">
        <v>251</v>
      </c>
      <c r="CZ55" s="142" t="s">
        <v>3211</v>
      </c>
      <c r="DA55" s="225"/>
      <c r="DB55" s="225"/>
      <c r="DC55" s="225"/>
      <c r="DD55" s="225"/>
      <c r="DE55" s="225"/>
      <c r="DF55" s="170"/>
      <c r="DG55" s="225"/>
      <c r="DH55" s="225"/>
      <c r="DI55" s="225"/>
      <c r="DJ55" s="225"/>
      <c r="DK55" s="225"/>
      <c r="DL55" s="225"/>
      <c r="DM55" s="225"/>
      <c r="DN55" s="186" t="s">
        <v>3212</v>
      </c>
      <c r="DO55" s="186"/>
      <c r="DP55" s="227"/>
      <c r="DQ55" s="227"/>
      <c r="DR55" s="227"/>
      <c r="DS55" s="225"/>
      <c r="DT55" s="225"/>
      <c r="DU55" s="225"/>
      <c r="DV55" s="225"/>
      <c r="DW55" s="207"/>
      <c r="DX55" s="225"/>
      <c r="DY55" s="225"/>
      <c r="DZ55" s="225"/>
      <c r="EA55" s="225"/>
      <c r="EB55" s="225"/>
    </row>
    <row r="56" ht="15.75" customHeight="1">
      <c r="A56" s="62" t="s">
        <v>3213</v>
      </c>
      <c r="B56" s="63" t="s">
        <v>3214</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3215</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3216</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3217</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3218</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3219</v>
      </c>
      <c r="B57" s="130" t="s">
        <v>3220</v>
      </c>
      <c r="C57" s="131" t="s">
        <v>818</v>
      </c>
      <c r="D57" s="132" t="s">
        <v>818</v>
      </c>
      <c r="E57" s="133" t="s">
        <v>818</v>
      </c>
      <c r="F57" s="134" t="s">
        <v>818</v>
      </c>
      <c r="G57" s="130" t="s">
        <v>677</v>
      </c>
      <c r="H57" s="185" t="s">
        <v>3221</v>
      </c>
      <c r="I57" s="185" t="s">
        <v>3222</v>
      </c>
      <c r="J57" s="185" t="s">
        <v>3223</v>
      </c>
      <c r="K57" s="185" t="s">
        <v>3224</v>
      </c>
      <c r="L57" s="185" t="s">
        <v>3225</v>
      </c>
      <c r="M57" s="185" t="s">
        <v>3226</v>
      </c>
      <c r="N57" s="185" t="s">
        <v>3227</v>
      </c>
      <c r="O57" s="185" t="s">
        <v>140</v>
      </c>
      <c r="P57" s="185" t="s">
        <v>2506</v>
      </c>
      <c r="Q57" s="225"/>
      <c r="R57" s="185" t="s">
        <v>3228</v>
      </c>
      <c r="S57" s="185" t="s">
        <v>3229</v>
      </c>
      <c r="T57" s="225"/>
      <c r="U57" s="225"/>
      <c r="V57" s="185" t="s">
        <v>3230</v>
      </c>
      <c r="W57" s="164"/>
      <c r="X57" s="185" t="s">
        <v>3231</v>
      </c>
      <c r="Y57" s="185" t="s">
        <v>1586</v>
      </c>
      <c r="Z57" s="185" t="s">
        <v>3232</v>
      </c>
      <c r="AA57" s="185" t="s">
        <v>3233</v>
      </c>
      <c r="AB57" s="185" t="s">
        <v>3234</v>
      </c>
      <c r="AC57" s="185" t="s">
        <v>3235</v>
      </c>
      <c r="AD57" s="185" t="s">
        <v>3236</v>
      </c>
      <c r="AE57" s="185" t="s">
        <v>3237</v>
      </c>
      <c r="AF57" s="185" t="s">
        <v>3238</v>
      </c>
      <c r="AG57" s="185" t="s">
        <v>3239</v>
      </c>
      <c r="AH57" s="185"/>
      <c r="AI57" s="185" t="s">
        <v>2396</v>
      </c>
      <c r="AJ57" s="185" t="s">
        <v>3240</v>
      </c>
      <c r="AK57" s="164"/>
      <c r="AL57" s="185" t="s">
        <v>2502</v>
      </c>
      <c r="AM57" s="185" t="s">
        <v>3241</v>
      </c>
      <c r="AN57" s="185" t="s">
        <v>3242</v>
      </c>
      <c r="AO57" s="185" t="s">
        <v>3243</v>
      </c>
      <c r="AP57" s="185" t="s">
        <v>3244</v>
      </c>
      <c r="AQ57" s="185" t="s">
        <v>1763</v>
      </c>
      <c r="AR57" s="185" t="s">
        <v>3245</v>
      </c>
      <c r="AS57" s="185" t="s">
        <v>673</v>
      </c>
      <c r="AT57" s="185" t="s">
        <v>3246</v>
      </c>
      <c r="AU57" s="185" t="s">
        <v>3247</v>
      </c>
      <c r="AV57" s="185" t="s">
        <v>3248</v>
      </c>
      <c r="AW57" s="185" t="s">
        <v>3195</v>
      </c>
      <c r="AX57" s="185" t="s">
        <v>3249</v>
      </c>
      <c r="AY57" s="170"/>
      <c r="AZ57" s="185" t="s">
        <v>1107</v>
      </c>
      <c r="BA57" s="185" t="s">
        <v>170</v>
      </c>
      <c r="BB57" s="185" t="s">
        <v>2250</v>
      </c>
      <c r="BC57" s="185" t="s">
        <v>3250</v>
      </c>
      <c r="BD57" s="185" t="s">
        <v>3138</v>
      </c>
      <c r="BE57" s="185" t="s">
        <v>2387</v>
      </c>
      <c r="BF57" s="185" t="s">
        <v>2038</v>
      </c>
      <c r="BG57" s="185" t="s">
        <v>289</v>
      </c>
      <c r="BH57" s="192"/>
      <c r="BI57" s="185" t="s">
        <v>3251</v>
      </c>
      <c r="BJ57" s="185" t="s">
        <v>3252</v>
      </c>
      <c r="BK57" s="225"/>
      <c r="BL57" s="185" t="s">
        <v>2879</v>
      </c>
      <c r="BM57" s="185" t="s">
        <v>3019</v>
      </c>
      <c r="BN57" s="185" t="s">
        <v>3253</v>
      </c>
      <c r="BO57" s="170"/>
      <c r="BP57" s="185"/>
      <c r="BQ57" s="185" t="s">
        <v>1947</v>
      </c>
      <c r="BR57" s="185" t="s">
        <v>3254</v>
      </c>
      <c r="BS57" s="185" t="s">
        <v>3255</v>
      </c>
      <c r="BT57" s="185" t="s">
        <v>3256</v>
      </c>
      <c r="BU57" s="185" t="s">
        <v>3257</v>
      </c>
      <c r="BV57" s="185" t="s">
        <v>3258</v>
      </c>
      <c r="BW57" s="225"/>
      <c r="BX57" s="185" t="s">
        <v>3259</v>
      </c>
      <c r="BY57" s="185" t="s">
        <v>3260</v>
      </c>
      <c r="BZ57" s="185" t="s">
        <v>3261</v>
      </c>
      <c r="CA57" s="185"/>
      <c r="CB57" s="185" t="s">
        <v>3262</v>
      </c>
      <c r="CC57" s="185" t="s">
        <v>3263</v>
      </c>
      <c r="CD57" s="185" t="s">
        <v>3264</v>
      </c>
      <c r="CE57" s="185"/>
      <c r="CF57" s="185" t="s">
        <v>3265</v>
      </c>
      <c r="CG57" s="185" t="s">
        <v>3266</v>
      </c>
      <c r="CH57" s="185" t="s">
        <v>3267</v>
      </c>
      <c r="CI57" s="185" t="s">
        <v>3268</v>
      </c>
      <c r="CJ57" s="185" t="s">
        <v>532</v>
      </c>
      <c r="CK57" s="225"/>
      <c r="CL57" s="185" t="s">
        <v>190</v>
      </c>
      <c r="CM57" s="185" t="s">
        <v>1631</v>
      </c>
      <c r="CN57" s="225"/>
      <c r="CO57" s="185" t="s">
        <v>1460</v>
      </c>
      <c r="CP57" s="185"/>
      <c r="CQ57" s="185" t="s">
        <v>1620</v>
      </c>
      <c r="CR57" s="185" t="s">
        <v>3269</v>
      </c>
      <c r="CS57" s="170"/>
      <c r="CT57" s="185" t="s">
        <v>2279</v>
      </c>
      <c r="CU57" s="185" t="s">
        <v>3270</v>
      </c>
      <c r="CV57" s="185" t="s">
        <v>3271</v>
      </c>
      <c r="CW57" s="185" t="s">
        <v>810</v>
      </c>
      <c r="CX57" s="185" t="s">
        <v>3272</v>
      </c>
      <c r="CY57" s="185" t="s">
        <v>3273</v>
      </c>
      <c r="CZ57" s="185" t="s">
        <v>3274</v>
      </c>
      <c r="DA57" s="185" t="s">
        <v>1333</v>
      </c>
      <c r="DB57" s="185" t="s">
        <v>3275</v>
      </c>
      <c r="DC57" s="185" t="s">
        <v>2321</v>
      </c>
      <c r="DD57" s="185" t="s">
        <v>1663</v>
      </c>
      <c r="DE57" s="185" t="s">
        <v>3276</v>
      </c>
      <c r="DF57" s="170"/>
      <c r="DG57" s="185" t="s">
        <v>3277</v>
      </c>
      <c r="DH57" s="185" t="s">
        <v>191</v>
      </c>
      <c r="DI57" s="185" t="s">
        <v>3278</v>
      </c>
      <c r="DJ57" s="185" t="s">
        <v>3279</v>
      </c>
      <c r="DK57" s="185" t="s">
        <v>164</v>
      </c>
      <c r="DL57" s="185" t="s">
        <v>3280</v>
      </c>
      <c r="DM57" s="225"/>
      <c r="DN57" s="185" t="s">
        <v>3281</v>
      </c>
      <c r="DO57" s="185"/>
      <c r="DP57" s="225"/>
      <c r="DQ57" s="185" t="s">
        <v>3282</v>
      </c>
      <c r="DR57" s="185" t="s">
        <v>3283</v>
      </c>
      <c r="DS57" s="185" t="s">
        <v>3284</v>
      </c>
      <c r="DT57" s="185" t="s">
        <v>500</v>
      </c>
      <c r="DU57" s="225"/>
      <c r="DV57" s="185"/>
      <c r="DW57" s="207" t="s">
        <v>3285</v>
      </c>
      <c r="DX57" s="185" t="s">
        <v>2455</v>
      </c>
      <c r="DY57" s="185" t="s">
        <v>1020</v>
      </c>
      <c r="DZ57" s="185" t="s">
        <v>3286</v>
      </c>
      <c r="EA57" s="185" t="s">
        <v>3287</v>
      </c>
      <c r="EB57" s="185" t="s">
        <v>3025</v>
      </c>
    </row>
    <row r="58" ht="15.75" customHeight="1">
      <c r="A58" s="62" t="s">
        <v>3288</v>
      </c>
      <c r="B58" s="63" t="s">
        <v>3289</v>
      </c>
      <c r="C58" s="64" t="s">
        <v>818</v>
      </c>
      <c r="D58" s="65" t="s">
        <v>818</v>
      </c>
      <c r="E58" s="66" t="s">
        <v>818</v>
      </c>
      <c r="F58" s="67" t="s">
        <v>424</v>
      </c>
      <c r="G58" s="63" t="s">
        <v>216</v>
      </c>
      <c r="H58" s="161" t="s">
        <v>3290</v>
      </c>
      <c r="I58" s="161" t="s">
        <v>2846</v>
      </c>
      <c r="J58" s="161" t="s">
        <v>2378</v>
      </c>
      <c r="K58" s="161" t="s">
        <v>3291</v>
      </c>
      <c r="L58" s="255" t="s">
        <v>2564</v>
      </c>
      <c r="M58" s="161" t="s">
        <v>3292</v>
      </c>
      <c r="N58" s="161" t="s">
        <v>3293</v>
      </c>
      <c r="O58" s="161" t="s">
        <v>3294</v>
      </c>
      <c r="P58" s="71" t="s">
        <v>1864</v>
      </c>
      <c r="Q58" s="161" t="s">
        <v>3295</v>
      </c>
      <c r="R58" s="161" t="s">
        <v>305</v>
      </c>
      <c r="S58" s="161" t="s">
        <v>2685</v>
      </c>
      <c r="T58" s="230"/>
      <c r="U58" s="161" t="s">
        <v>3296</v>
      </c>
      <c r="V58" s="161" t="s">
        <v>3297</v>
      </c>
      <c r="W58" s="164"/>
      <c r="X58" s="259" t="s">
        <v>3298</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198" t="s">
        <v>2950</v>
      </c>
      <c r="BC58" s="94" t="s">
        <v>2554</v>
      </c>
      <c r="BD58" s="173" t="s">
        <v>2051</v>
      </c>
      <c r="BE58" s="173" t="s">
        <v>3310</v>
      </c>
      <c r="BF58" s="173" t="s">
        <v>1187</v>
      </c>
      <c r="BG58" s="173" t="s">
        <v>2130</v>
      </c>
      <c r="BH58" s="173" t="s">
        <v>3311</v>
      </c>
      <c r="BI58" s="173" t="s">
        <v>3312</v>
      </c>
      <c r="BJ58" s="173" t="s">
        <v>2709</v>
      </c>
      <c r="BK58" s="94" t="s">
        <v>3313</v>
      </c>
      <c r="BL58" s="94" t="s">
        <v>3314</v>
      </c>
      <c r="BM58" s="173" t="s">
        <v>1799</v>
      </c>
      <c r="BN58" s="173" t="s">
        <v>3315</v>
      </c>
      <c r="BO58" s="170"/>
      <c r="BP58" s="177" t="s">
        <v>3316</v>
      </c>
      <c r="BQ58" s="177" t="s">
        <v>535</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878</v>
      </c>
      <c r="CH58" s="233" t="s">
        <v>2969</v>
      </c>
      <c r="CI58" s="234" t="s">
        <v>3323</v>
      </c>
      <c r="CJ58" s="249"/>
      <c r="CK58" s="234" t="s">
        <v>3324</v>
      </c>
      <c r="CL58" s="111" t="s">
        <v>1057</v>
      </c>
      <c r="CM58" s="234" t="s">
        <v>3325</v>
      </c>
      <c r="CN58" s="249"/>
      <c r="CO58" s="234" t="s">
        <v>1779</v>
      </c>
      <c r="CP58" s="243"/>
      <c r="CQ58" s="234" t="s">
        <v>3326</v>
      </c>
      <c r="CR58" s="234" t="s">
        <v>3327</v>
      </c>
      <c r="CS58" s="170"/>
      <c r="CT58" s="278" t="s">
        <v>3328</v>
      </c>
      <c r="CU58" s="278" t="s">
        <v>2391</v>
      </c>
      <c r="CV58" s="278" t="s">
        <v>3329</v>
      </c>
      <c r="CW58" s="278" t="s">
        <v>3330</v>
      </c>
      <c r="CX58" s="278" t="s">
        <v>3331</v>
      </c>
      <c r="CY58" s="181" t="s">
        <v>2500</v>
      </c>
      <c r="CZ58" s="120" t="s">
        <v>3332</v>
      </c>
      <c r="DA58" s="278" t="s">
        <v>3333</v>
      </c>
      <c r="DB58" s="278" t="s">
        <v>3334</v>
      </c>
      <c r="DC58" s="278" t="s">
        <v>3101</v>
      </c>
      <c r="DD58" s="278" t="s">
        <v>2919</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3193</v>
      </c>
      <c r="H59" s="186"/>
      <c r="I59" s="185" t="s">
        <v>3346</v>
      </c>
      <c r="J59" s="186" t="s">
        <v>1741</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2516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1574</v>
      </c>
      <c r="H60" s="230"/>
      <c r="I60" s="163" t="s">
        <v>3371</v>
      </c>
      <c r="J60" s="163" t="s">
        <v>3073</v>
      </c>
      <c r="K60" s="163" t="s">
        <v>3372</v>
      </c>
      <c r="L60" s="163" t="s">
        <v>2564</v>
      </c>
      <c r="M60" s="163" t="s">
        <v>3373</v>
      </c>
      <c r="N60" s="163" t="s">
        <v>3374</v>
      </c>
      <c r="O60" s="163" t="s">
        <v>2771</v>
      </c>
      <c r="P60" s="163" t="s">
        <v>3375</v>
      </c>
      <c r="Q60" s="230"/>
      <c r="R60" s="230"/>
      <c r="S60" s="230"/>
      <c r="T60" s="230"/>
      <c r="U60" s="230"/>
      <c r="V60" s="230"/>
      <c r="W60" s="164"/>
      <c r="X60" s="166" t="s">
        <v>363</v>
      </c>
      <c r="Y60" s="166" t="s">
        <v>3376</v>
      </c>
      <c r="Z60" s="166" t="s">
        <v>3077</v>
      </c>
      <c r="AA60" s="166" t="s">
        <v>3377</v>
      </c>
      <c r="AB60" s="166" t="s">
        <v>2247</v>
      </c>
      <c r="AC60" s="166" t="s">
        <v>3378</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3379</v>
      </c>
      <c r="BA60" s="198" t="s">
        <v>3380</v>
      </c>
      <c r="BB60" s="198" t="s">
        <v>1342</v>
      </c>
      <c r="BC60" s="198" t="s">
        <v>3381</v>
      </c>
      <c r="BD60" s="198" t="s">
        <v>3009</v>
      </c>
      <c r="BE60" s="248"/>
      <c r="BF60" s="248"/>
      <c r="BG60" s="198" t="s">
        <v>1807</v>
      </c>
      <c r="BH60" s="198" t="s">
        <v>3382</v>
      </c>
      <c r="BI60" s="198" t="s">
        <v>3383</v>
      </c>
      <c r="BJ60" s="198" t="s">
        <v>2957</v>
      </c>
      <c r="BK60" s="248"/>
      <c r="BL60" s="248"/>
      <c r="BM60" s="248"/>
      <c r="BN60" s="248"/>
      <c r="BO60" s="170"/>
      <c r="BP60" s="177"/>
      <c r="BQ60" s="178" t="s">
        <v>1420</v>
      </c>
      <c r="BR60" s="178" t="s">
        <v>2339</v>
      </c>
      <c r="BS60" s="178" t="s">
        <v>3384</v>
      </c>
      <c r="BT60" s="178" t="s">
        <v>2675</v>
      </c>
      <c r="BU60" s="178" t="s">
        <v>3385</v>
      </c>
      <c r="BV60" s="178" t="s">
        <v>3386</v>
      </c>
      <c r="BW60" s="178" t="s">
        <v>3387</v>
      </c>
      <c r="BX60" s="178" t="s">
        <v>3388</v>
      </c>
      <c r="BY60" s="178" t="s">
        <v>2547</v>
      </c>
      <c r="BZ60" s="218"/>
      <c r="CA60" s="218"/>
      <c r="CB60" s="218"/>
      <c r="CC60" s="218"/>
      <c r="CD60" s="218"/>
      <c r="CE60" s="218"/>
      <c r="CF60" s="243" t="s">
        <v>2297</v>
      </c>
      <c r="CG60" s="243" t="s">
        <v>1920</v>
      </c>
      <c r="CH60" s="243" t="s">
        <v>989</v>
      </c>
      <c r="CI60" s="243" t="s">
        <v>3389</v>
      </c>
      <c r="CJ60" s="243" t="s">
        <v>3390</v>
      </c>
      <c r="CK60" s="243" t="s">
        <v>3391</v>
      </c>
      <c r="CL60" s="243" t="s">
        <v>2905</v>
      </c>
      <c r="CM60" s="243" t="s">
        <v>2220</v>
      </c>
      <c r="CN60" s="249"/>
      <c r="CO60" s="249"/>
      <c r="CP60" s="249"/>
      <c r="CQ60" s="249"/>
      <c r="CR60" s="249"/>
      <c r="CS60" s="170"/>
      <c r="CT60" s="181" t="s">
        <v>1538</v>
      </c>
      <c r="CU60" s="181" t="s">
        <v>3392</v>
      </c>
      <c r="CV60" s="181" t="s">
        <v>3393</v>
      </c>
      <c r="CW60" s="181" t="s">
        <v>3394</v>
      </c>
      <c r="CX60" s="181" t="s">
        <v>3395</v>
      </c>
      <c r="CY60" s="278"/>
      <c r="CZ60" s="181" t="s">
        <v>3396</v>
      </c>
      <c r="DA60" s="181" t="s">
        <v>3397</v>
      </c>
      <c r="DB60" s="219"/>
      <c r="DC60" s="219"/>
      <c r="DD60" s="219"/>
      <c r="DE60" s="219"/>
      <c r="DF60" s="170"/>
      <c r="DG60" s="220"/>
      <c r="DH60" s="220"/>
      <c r="DI60" s="220"/>
      <c r="DJ60" s="220"/>
      <c r="DK60" s="220"/>
      <c r="DL60" s="220"/>
      <c r="DM60" s="220"/>
      <c r="DN60" s="182" t="s">
        <v>3398</v>
      </c>
      <c r="DO60" s="182"/>
      <c r="DP60" s="221"/>
      <c r="DQ60" s="220"/>
      <c r="DR60" s="220"/>
      <c r="DS60" s="220"/>
      <c r="DT60" s="220"/>
      <c r="DU60" s="220"/>
      <c r="DV60" s="220"/>
      <c r="DW60" s="222"/>
      <c r="DX60" s="220"/>
      <c r="DY60" s="220"/>
      <c r="DZ60" s="220"/>
      <c r="EA60" s="220"/>
      <c r="EB60" s="220"/>
    </row>
    <row r="61" ht="15.75" customHeight="1">
      <c r="A61" s="423" t="s">
        <v>3399</v>
      </c>
      <c r="B61" s="130" t="s">
        <v>3400</v>
      </c>
      <c r="C61" s="131" t="s">
        <v>818</v>
      </c>
      <c r="D61" s="132" t="s">
        <v>818</v>
      </c>
      <c r="E61" s="133" t="s">
        <v>818</v>
      </c>
      <c r="F61" s="134" t="s">
        <v>616</v>
      </c>
      <c r="G61" s="130" t="s">
        <v>3401</v>
      </c>
      <c r="H61" s="186" t="s">
        <v>1351</v>
      </c>
      <c r="I61" s="186" t="s">
        <v>3402</v>
      </c>
      <c r="J61" s="186" t="s">
        <v>3403</v>
      </c>
      <c r="K61" s="186" t="s">
        <v>3347</v>
      </c>
      <c r="L61" s="186" t="s">
        <v>3404</v>
      </c>
      <c r="M61" s="186" t="s">
        <v>3405</v>
      </c>
      <c r="N61" s="185" t="s">
        <v>3406</v>
      </c>
      <c r="O61" s="186" t="s">
        <v>3407</v>
      </c>
      <c r="P61" s="186" t="s">
        <v>1864</v>
      </c>
      <c r="Q61" s="186" t="s">
        <v>2896</v>
      </c>
      <c r="R61" s="185" t="s">
        <v>3408</v>
      </c>
      <c r="S61" s="185" t="s">
        <v>3409</v>
      </c>
      <c r="T61" s="225"/>
      <c r="U61" s="185" t="s">
        <v>3410</v>
      </c>
      <c r="V61" s="185" t="s">
        <v>3411</v>
      </c>
      <c r="W61" s="164"/>
      <c r="X61" s="186" t="s">
        <v>3005</v>
      </c>
      <c r="Y61" s="186" t="s">
        <v>3412</v>
      </c>
      <c r="Z61" s="186" t="s">
        <v>3413</v>
      </c>
      <c r="AA61" s="186" t="s">
        <v>3414</v>
      </c>
      <c r="AB61" s="186" t="s">
        <v>3415</v>
      </c>
      <c r="AC61" s="186" t="s">
        <v>3416</v>
      </c>
      <c r="AD61" s="225"/>
      <c r="AE61" s="186" t="s">
        <v>3417</v>
      </c>
      <c r="AF61" s="186" t="s">
        <v>3418</v>
      </c>
      <c r="AG61" s="225"/>
      <c r="AH61" s="185"/>
      <c r="AI61" s="185" t="s">
        <v>3419</v>
      </c>
      <c r="AJ61" s="225"/>
      <c r="AK61" s="164"/>
      <c r="AL61" s="186" t="s">
        <v>3420</v>
      </c>
      <c r="AM61" s="185" t="s">
        <v>599</v>
      </c>
      <c r="AN61" s="186" t="s">
        <v>3421</v>
      </c>
      <c r="AO61" s="185" t="s">
        <v>3422</v>
      </c>
      <c r="AP61" s="225"/>
      <c r="AQ61" s="225"/>
      <c r="AR61" s="225"/>
      <c r="AS61" s="186" t="s">
        <v>3423</v>
      </c>
      <c r="AT61" s="186" t="s">
        <v>3424</v>
      </c>
      <c r="AU61" s="186" t="s">
        <v>1407</v>
      </c>
      <c r="AV61" s="225"/>
      <c r="AW61" s="185" t="s">
        <v>2531</v>
      </c>
      <c r="AX61" s="225"/>
      <c r="AY61" s="170"/>
      <c r="AZ61" s="186" t="s">
        <v>1178</v>
      </c>
      <c r="BA61" s="186" t="s">
        <v>2149</v>
      </c>
      <c r="BB61" s="186" t="s">
        <v>2068</v>
      </c>
      <c r="BC61" s="187" t="s">
        <v>3246</v>
      </c>
      <c r="BD61" s="185" t="s">
        <v>3425</v>
      </c>
      <c r="BE61" s="186" t="s">
        <v>3426</v>
      </c>
      <c r="BF61" s="186"/>
      <c r="BG61" s="186" t="s">
        <v>1537</v>
      </c>
      <c r="BH61" s="186" t="s">
        <v>3427</v>
      </c>
      <c r="BI61" s="186"/>
      <c r="BJ61" s="186" t="s">
        <v>1522</v>
      </c>
      <c r="BK61" s="186" t="s">
        <v>789</v>
      </c>
      <c r="BL61" s="185" t="s">
        <v>2296</v>
      </c>
      <c r="BM61" s="186" t="s">
        <v>3428</v>
      </c>
      <c r="BN61" s="186" t="s">
        <v>223</v>
      </c>
      <c r="BO61" s="170"/>
      <c r="BP61" s="185"/>
      <c r="BQ61" s="186" t="s">
        <v>3429</v>
      </c>
      <c r="BR61" s="186" t="s">
        <v>1681</v>
      </c>
      <c r="BS61" s="186" t="s">
        <v>3430</v>
      </c>
      <c r="BT61" s="186" t="s">
        <v>3431</v>
      </c>
      <c r="BU61" s="186" t="s">
        <v>3432</v>
      </c>
      <c r="BV61" s="186" t="s">
        <v>3433</v>
      </c>
      <c r="BW61" s="186" t="s">
        <v>3434</v>
      </c>
      <c r="BX61" s="225"/>
      <c r="BY61" s="186" t="s">
        <v>3435</v>
      </c>
      <c r="BZ61" s="186" t="s">
        <v>3436</v>
      </c>
      <c r="CA61" s="186"/>
      <c r="CB61" s="186" t="s">
        <v>442</v>
      </c>
      <c r="CC61" s="185" t="s">
        <v>1865</v>
      </c>
      <c r="CD61" s="225"/>
      <c r="CE61" s="225"/>
      <c r="CF61" s="159" t="str">
        <f>HYPERLINK("https://www.youtube.com/watch?v=3HfPcnPS_pk","56.84")</f>
        <v>56.84</v>
      </c>
      <c r="CG61" s="186" t="s">
        <v>138</v>
      </c>
      <c r="CH61" s="185" t="s">
        <v>3437</v>
      </c>
      <c r="CI61" s="186" t="s">
        <v>3438</v>
      </c>
      <c r="CJ61" s="225"/>
      <c r="CK61" s="185" t="s">
        <v>3439</v>
      </c>
      <c r="CL61" s="186" t="s">
        <v>1561</v>
      </c>
      <c r="CM61" s="187" t="s">
        <v>3440</v>
      </c>
      <c r="CN61" s="225"/>
      <c r="CO61" s="186" t="s">
        <v>3441</v>
      </c>
      <c r="CP61" s="225"/>
      <c r="CQ61" s="225"/>
      <c r="CR61" s="225"/>
      <c r="CS61" s="170"/>
      <c r="CT61" s="185" t="s">
        <v>3442</v>
      </c>
      <c r="CU61" s="186" t="s">
        <v>1696</v>
      </c>
      <c r="CV61" s="159" t="str">
        <f>HYPERLINK("https://youtu.be/1NiHXh4G_7o","31.54")</f>
        <v>31.54</v>
      </c>
      <c r="CW61" s="186" t="s">
        <v>2935</v>
      </c>
      <c r="CX61" s="186" t="s">
        <v>3443</v>
      </c>
      <c r="CY61" s="186" t="s">
        <v>3444</v>
      </c>
      <c r="CZ61" s="186" t="s">
        <v>3445</v>
      </c>
      <c r="DA61" s="186" t="s">
        <v>543</v>
      </c>
      <c r="DB61" s="225"/>
      <c r="DC61" s="225"/>
      <c r="DD61" s="186" t="s">
        <v>3446</v>
      </c>
      <c r="DE61" s="225"/>
      <c r="DF61" s="170"/>
      <c r="DG61" s="225"/>
      <c r="DH61" s="185"/>
      <c r="DI61" s="186" t="s">
        <v>1229</v>
      </c>
      <c r="DJ61" s="186" t="s">
        <v>1924</v>
      </c>
      <c r="DK61" s="186" t="s">
        <v>3447</v>
      </c>
      <c r="DL61" s="186" t="s">
        <v>3448</v>
      </c>
      <c r="DM61" s="186" t="s">
        <v>2577</v>
      </c>
      <c r="DN61" s="186" t="s">
        <v>3449</v>
      </c>
      <c r="DO61" s="186"/>
      <c r="DP61" s="186" t="s">
        <v>221</v>
      </c>
      <c r="DQ61" s="186" t="s">
        <v>3450</v>
      </c>
      <c r="DR61" s="186" t="s">
        <v>3451</v>
      </c>
      <c r="DS61" s="186" t="s">
        <v>3452</v>
      </c>
      <c r="DT61" s="186" t="s">
        <v>2677</v>
      </c>
      <c r="DU61" s="186" t="s">
        <v>3453</v>
      </c>
      <c r="DV61" s="186"/>
      <c r="DW61" s="207" t="s">
        <v>3454</v>
      </c>
      <c r="DX61" s="186" t="s">
        <v>3455</v>
      </c>
      <c r="DY61" s="186" t="s">
        <v>3456</v>
      </c>
      <c r="DZ61" s="186" t="s">
        <v>3457</v>
      </c>
      <c r="EA61" s="186" t="s">
        <v>503</v>
      </c>
      <c r="EB61" s="186" t="s">
        <v>2569</v>
      </c>
    </row>
    <row r="62" ht="15.75" customHeight="1">
      <c r="A62" s="424" t="s">
        <v>3458</v>
      </c>
      <c r="B62" s="63" t="s">
        <v>3459</v>
      </c>
      <c r="C62" s="64" t="s">
        <v>818</v>
      </c>
      <c r="D62" s="65" t="s">
        <v>818</v>
      </c>
      <c r="E62" s="66" t="s">
        <v>818</v>
      </c>
      <c r="F62" s="67" t="s">
        <v>3460</v>
      </c>
      <c r="G62" s="63" t="s">
        <v>2693</v>
      </c>
      <c r="H62" s="163"/>
      <c r="I62" s="71" t="s">
        <v>3461</v>
      </c>
      <c r="J62" s="161" t="s">
        <v>3462</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3463</v>
      </c>
      <c r="W62" s="164"/>
      <c r="X62" s="166" t="s">
        <v>1459</v>
      </c>
      <c r="Y62" s="166" t="s">
        <v>3464</v>
      </c>
      <c r="Z62" s="166" t="s">
        <v>1497</v>
      </c>
      <c r="AA62" s="76" t="str">
        <f>hyperlink("https://www.twitch.tv/videos/777078691","45.31")</f>
        <v>45.31</v>
      </c>
      <c r="AB62" s="166" t="s">
        <v>2277</v>
      </c>
      <c r="AC62" s="166" t="s">
        <v>3465</v>
      </c>
      <c r="AD62" s="246"/>
      <c r="AE62" s="79" t="s">
        <v>403</v>
      </c>
      <c r="AF62" s="246"/>
      <c r="AG62" s="246"/>
      <c r="AH62" s="246"/>
      <c r="AI62" s="246"/>
      <c r="AJ62" s="259" t="s">
        <v>3466</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3467</v>
      </c>
      <c r="BS62" s="178" t="s">
        <v>3468</v>
      </c>
      <c r="BT62" s="218"/>
      <c r="BU62" s="103" t="s">
        <v>2265</v>
      </c>
      <c r="BV62" s="218"/>
      <c r="BW62" s="218"/>
      <c r="BX62" s="218"/>
      <c r="BY62" s="178" t="s">
        <v>3469</v>
      </c>
      <c r="BZ62" s="218"/>
      <c r="CA62" s="218"/>
      <c r="CB62" s="218"/>
      <c r="CC62" s="218"/>
      <c r="CD62" s="177" t="s">
        <v>3470</v>
      </c>
      <c r="CE62" s="177"/>
      <c r="CF62" s="419" t="str">
        <f>hyperlink("https://twitter.com/Reborn_Frog/status/1374633444911640583","55.70")</f>
        <v>55.70</v>
      </c>
      <c r="CG62" s="419" t="str">
        <f>hyperlink("https://twitter.com/Reborn_Frog/status/1364932529577357313","28.55")</f>
        <v>28.55</v>
      </c>
      <c r="CH62" s="243" t="s">
        <v>3471</v>
      </c>
      <c r="CI62" s="249"/>
      <c r="CJ62" s="249"/>
      <c r="CK62" s="243" t="s">
        <v>3472</v>
      </c>
      <c r="CL62" s="243" t="s">
        <v>3473</v>
      </c>
      <c r="CM62" s="234" t="s">
        <v>3131</v>
      </c>
      <c r="CN62" s="249"/>
      <c r="CO62" s="249"/>
      <c r="CP62" s="249"/>
      <c r="CQ62" s="249"/>
      <c r="CR62" s="249"/>
      <c r="CS62" s="170"/>
      <c r="CT62" s="120" t="s">
        <v>3474</v>
      </c>
      <c r="CU62" s="181" t="s">
        <v>1794</v>
      </c>
      <c r="CV62" s="120" t="s">
        <v>3475</v>
      </c>
      <c r="CW62" s="120" t="s">
        <v>3476</v>
      </c>
      <c r="CX62" s="219"/>
      <c r="CY62" s="219"/>
      <c r="CZ62" s="120" t="s">
        <v>3477</v>
      </c>
      <c r="DA62" s="181" t="s">
        <v>3478</v>
      </c>
      <c r="DB62" s="219"/>
      <c r="DC62" s="219"/>
      <c r="DD62" s="219"/>
      <c r="DE62" s="354" t="s">
        <v>3479</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3480</v>
      </c>
      <c r="B63" s="130" t="s">
        <v>3481</v>
      </c>
      <c r="C63" s="131" t="s">
        <v>818</v>
      </c>
      <c r="D63" s="132" t="s">
        <v>818</v>
      </c>
      <c r="E63" s="133" t="s">
        <v>818</v>
      </c>
      <c r="F63" s="134" t="s">
        <v>818</v>
      </c>
      <c r="G63" s="130" t="s">
        <v>3482</v>
      </c>
      <c r="H63" s="186"/>
      <c r="I63" s="185" t="s">
        <v>3483</v>
      </c>
      <c r="J63" s="186" t="s">
        <v>3484</v>
      </c>
      <c r="K63" s="186" t="s">
        <v>3485</v>
      </c>
      <c r="L63" s="185" t="s">
        <v>3296</v>
      </c>
      <c r="M63" s="225"/>
      <c r="N63" s="186" t="s">
        <v>3486</v>
      </c>
      <c r="O63" s="186" t="s">
        <v>2406</v>
      </c>
      <c r="P63" s="186" t="s">
        <v>3487</v>
      </c>
      <c r="Q63" s="225"/>
      <c r="R63" s="225"/>
      <c r="S63" s="186" t="s">
        <v>3488</v>
      </c>
      <c r="T63" s="225"/>
      <c r="U63" s="186" t="s">
        <v>3489</v>
      </c>
      <c r="V63" s="225"/>
      <c r="W63" s="164"/>
      <c r="X63" s="186" t="s">
        <v>1424</v>
      </c>
      <c r="Y63" s="186" t="s">
        <v>742</v>
      </c>
      <c r="Z63" s="186" t="s">
        <v>3490</v>
      </c>
      <c r="AA63" s="186" t="s">
        <v>3491</v>
      </c>
      <c r="AB63" s="186" t="s">
        <v>1906</v>
      </c>
      <c r="AC63" s="186" t="s">
        <v>3492</v>
      </c>
      <c r="AD63" s="225"/>
      <c r="AE63" s="186" t="s">
        <v>1874</v>
      </c>
      <c r="AF63" s="225"/>
      <c r="AG63" s="225"/>
      <c r="AH63" s="186"/>
      <c r="AI63" s="186" t="s">
        <v>1866</v>
      </c>
      <c r="AJ63" s="225"/>
      <c r="AK63" s="164"/>
      <c r="AL63" s="225"/>
      <c r="AM63" s="186" t="s">
        <v>2827</v>
      </c>
      <c r="AN63" s="225"/>
      <c r="AO63" s="186" t="s">
        <v>3493</v>
      </c>
      <c r="AP63" s="225"/>
      <c r="AQ63" s="225"/>
      <c r="AR63" s="225"/>
      <c r="AS63" s="186" t="s">
        <v>2046</v>
      </c>
      <c r="AT63" s="185" t="s">
        <v>3494</v>
      </c>
      <c r="AU63" s="225"/>
      <c r="AV63" s="186"/>
      <c r="AW63" s="186" t="s">
        <v>2348</v>
      </c>
      <c r="AX63" s="225"/>
      <c r="AY63" s="170"/>
      <c r="AZ63" s="186" t="s">
        <v>3495</v>
      </c>
      <c r="BA63" s="186" t="s">
        <v>3001</v>
      </c>
      <c r="BB63" s="225"/>
      <c r="BC63" s="185" t="s">
        <v>627</v>
      </c>
      <c r="BD63" s="186" t="s">
        <v>764</v>
      </c>
      <c r="BE63" s="225"/>
      <c r="BF63" s="225"/>
      <c r="BG63" s="186" t="s">
        <v>948</v>
      </c>
      <c r="BH63" s="186" t="s">
        <v>3496</v>
      </c>
      <c r="BI63" s="186"/>
      <c r="BJ63" s="225"/>
      <c r="BK63" s="225"/>
      <c r="BL63" s="186" t="s">
        <v>2509</v>
      </c>
      <c r="BM63" s="225"/>
      <c r="BN63" s="225"/>
      <c r="BO63" s="170"/>
      <c r="BP63" s="185" t="s">
        <v>3497</v>
      </c>
      <c r="BQ63" s="186" t="s">
        <v>2500</v>
      </c>
      <c r="BR63" s="186" t="s">
        <v>3498</v>
      </c>
      <c r="BS63" s="186" t="s">
        <v>3499</v>
      </c>
      <c r="BT63" s="186" t="s">
        <v>3500</v>
      </c>
      <c r="BU63" s="186" t="s">
        <v>2677</v>
      </c>
      <c r="BV63" s="225"/>
      <c r="BW63" s="186" t="s">
        <v>1466</v>
      </c>
      <c r="BX63" s="186" t="s">
        <v>3501</v>
      </c>
      <c r="BY63" s="186"/>
      <c r="BZ63" s="225"/>
      <c r="CA63" s="186"/>
      <c r="CB63" s="186" t="s">
        <v>3502</v>
      </c>
      <c r="CC63" s="186" t="s">
        <v>335</v>
      </c>
      <c r="CD63" s="225"/>
      <c r="CE63" s="225"/>
      <c r="CF63" s="186" t="s">
        <v>2606</v>
      </c>
      <c r="CG63" s="185" t="s">
        <v>286</v>
      </c>
      <c r="CH63" s="186" t="s">
        <v>3503</v>
      </c>
      <c r="CI63" s="186" t="s">
        <v>3504</v>
      </c>
      <c r="CJ63" s="225"/>
      <c r="CK63" s="186" t="s">
        <v>3505</v>
      </c>
      <c r="CL63" s="186" t="s">
        <v>2753</v>
      </c>
      <c r="CM63" s="225"/>
      <c r="CN63" s="225"/>
      <c r="CO63" s="225"/>
      <c r="CP63" s="186"/>
      <c r="CQ63" s="186" t="s">
        <v>3506</v>
      </c>
      <c r="CR63" s="225"/>
      <c r="CS63" s="170"/>
      <c r="CT63" s="186" t="s">
        <v>2684</v>
      </c>
      <c r="CU63" s="225"/>
      <c r="CV63" s="186" t="s">
        <v>3507</v>
      </c>
      <c r="CW63" s="185" t="s">
        <v>3508</v>
      </c>
      <c r="CX63" s="185" t="s">
        <v>3009</v>
      </c>
      <c r="CY63" s="225"/>
      <c r="CZ63" s="186" t="s">
        <v>3509</v>
      </c>
      <c r="DA63" s="185" t="s">
        <v>3510</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3511</v>
      </c>
      <c r="DU63" s="225"/>
      <c r="DV63" s="225"/>
      <c r="DW63" s="207"/>
      <c r="DX63" s="225"/>
      <c r="DY63" s="186" t="s">
        <v>750</v>
      </c>
      <c r="DZ63" s="186" t="s">
        <v>3512</v>
      </c>
      <c r="EA63" s="225"/>
      <c r="EB63" s="225"/>
    </row>
    <row r="64" ht="15.75" customHeight="1">
      <c r="A64" s="62" t="s">
        <v>3513</v>
      </c>
      <c r="B64" s="63" t="s">
        <v>3514</v>
      </c>
      <c r="C64" s="64" t="s">
        <v>818</v>
      </c>
      <c r="D64" s="65" t="s">
        <v>818</v>
      </c>
      <c r="E64" s="66" t="s">
        <v>818</v>
      </c>
      <c r="F64" s="67" t="s">
        <v>2693</v>
      </c>
      <c r="G64" s="63" t="s">
        <v>2822</v>
      </c>
      <c r="H64" s="163" t="s">
        <v>3515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3516</v>
      </c>
      <c r="BD64" s="91" t="str">
        <f>HYPERLINK("https://www.twitch.tv/videos/212002831","53.30")</f>
        <v>53.30</v>
      </c>
      <c r="BE64" s="248"/>
      <c r="BF64" s="248"/>
      <c r="BG64" s="91" t="str">
        <f>HYPERLINK("https://clips.twitch.tv/ImpossibleLitigiousElephantSpicyBoy","28.85")</f>
        <v>28.85</v>
      </c>
      <c r="BH64" s="175"/>
      <c r="BI64" s="332" t="s">
        <v>3517</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3518</v>
      </c>
      <c r="CH64" s="107" t="str">
        <f>HYPERLINK("https://clips.twitch.tv/VenomousSavoryOtterPeteZaroll","48.70")</f>
        <v>48.70</v>
      </c>
      <c r="CI64" s="427" t="str">
        <f>HYPERLINK("https://www.twitch.tv/videos/203127903","1:35.90")</f>
        <v>1:35.90</v>
      </c>
      <c r="CJ64" s="249"/>
      <c r="CK64" s="334" t="s">
        <v>3519</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3520</v>
      </c>
      <c r="B65" s="130" t="s">
        <v>3521</v>
      </c>
      <c r="C65" s="131" t="s">
        <v>818</v>
      </c>
      <c r="D65" s="132" t="s">
        <v>818</v>
      </c>
      <c r="E65" s="133" t="s">
        <v>818</v>
      </c>
      <c r="F65" s="134" t="s">
        <v>3193</v>
      </c>
      <c r="G65" s="130" t="s">
        <v>102</v>
      </c>
      <c r="H65" s="142" t="s">
        <v>3522</v>
      </c>
      <c r="I65" s="142" t="s">
        <v>3137</v>
      </c>
      <c r="J65" s="142" t="s">
        <v>3523</v>
      </c>
      <c r="K65" s="142" t="s">
        <v>3524</v>
      </c>
      <c r="L65" s="142" t="s">
        <v>3525</v>
      </c>
      <c r="M65" s="185" t="s">
        <v>3526</v>
      </c>
      <c r="N65" s="142" t="s">
        <v>3527</v>
      </c>
      <c r="O65" s="142" t="s">
        <v>3528</v>
      </c>
      <c r="P65" s="142" t="s">
        <v>3440</v>
      </c>
      <c r="Q65" s="185" t="s">
        <v>3529</v>
      </c>
      <c r="R65" s="185" t="s">
        <v>1344</v>
      </c>
      <c r="S65" s="185" t="s">
        <v>2832</v>
      </c>
      <c r="T65" s="185" t="s">
        <v>1039</v>
      </c>
      <c r="U65" s="185" t="s">
        <v>3530</v>
      </c>
      <c r="V65" s="185" t="s">
        <v>3531</v>
      </c>
      <c r="W65" s="164"/>
      <c r="X65" s="142" t="s">
        <v>658</v>
      </c>
      <c r="Y65" s="142" t="s">
        <v>244</v>
      </c>
      <c r="Z65" s="142" t="s">
        <v>3532</v>
      </c>
      <c r="AA65" s="185" t="s">
        <v>3437</v>
      </c>
      <c r="AB65" s="185" t="s">
        <v>1884</v>
      </c>
      <c r="AC65" s="142" t="s">
        <v>1800</v>
      </c>
      <c r="AD65" s="142" t="s">
        <v>3533</v>
      </c>
      <c r="AE65" s="142" t="s">
        <v>3534</v>
      </c>
      <c r="AF65" s="142" t="s">
        <v>1319</v>
      </c>
      <c r="AG65" s="185" t="s">
        <v>3535</v>
      </c>
      <c r="AH65" s="185" t="s">
        <v>1296</v>
      </c>
      <c r="AI65" s="185" t="s">
        <v>1331</v>
      </c>
      <c r="AJ65" s="185" t="s">
        <v>3536</v>
      </c>
      <c r="AK65" s="164"/>
      <c r="AL65" s="185" t="s">
        <v>1306</v>
      </c>
      <c r="AM65" s="185" t="s">
        <v>3537</v>
      </c>
      <c r="AN65" s="185" t="s">
        <v>3538</v>
      </c>
      <c r="AO65" s="185" t="s">
        <v>603</v>
      </c>
      <c r="AP65" s="185" t="s">
        <v>3539</v>
      </c>
      <c r="AQ65" s="185" t="s">
        <v>3540</v>
      </c>
      <c r="AR65" s="185" t="s">
        <v>2260</v>
      </c>
      <c r="AS65" s="142" t="s">
        <v>1798</v>
      </c>
      <c r="AT65" s="142" t="s">
        <v>485</v>
      </c>
      <c r="AU65" s="185" t="s">
        <v>1589</v>
      </c>
      <c r="AV65" s="185" t="s">
        <v>3541</v>
      </c>
      <c r="AW65" s="185" t="s">
        <v>1277</v>
      </c>
      <c r="AX65" s="185" t="s">
        <v>3542</v>
      </c>
      <c r="AY65" s="170"/>
      <c r="AZ65" s="142" t="s">
        <v>575</v>
      </c>
      <c r="BA65" s="142" t="s">
        <v>170</v>
      </c>
      <c r="BB65" s="142" t="s">
        <v>2405</v>
      </c>
      <c r="BC65" s="142" t="s">
        <v>3543</v>
      </c>
      <c r="BD65" s="185" t="s">
        <v>3544</v>
      </c>
      <c r="BE65" s="185" t="s">
        <v>3545</v>
      </c>
      <c r="BF65" s="185" t="s">
        <v>3546</v>
      </c>
      <c r="BG65" s="142" t="s">
        <v>392</v>
      </c>
      <c r="BH65" s="185" t="s">
        <v>3547</v>
      </c>
      <c r="BI65" s="185"/>
      <c r="BJ65" s="142" t="s">
        <v>3548</v>
      </c>
      <c r="BK65" s="185" t="s">
        <v>3549</v>
      </c>
      <c r="BL65" s="185" t="s">
        <v>2414</v>
      </c>
      <c r="BM65" s="142" t="s">
        <v>3550</v>
      </c>
      <c r="BN65" s="185" t="s">
        <v>3551</v>
      </c>
      <c r="BO65" s="170"/>
      <c r="BP65" s="227"/>
      <c r="BQ65" s="185" t="s">
        <v>3552</v>
      </c>
      <c r="BR65" s="142" t="s">
        <v>3553</v>
      </c>
      <c r="BS65" s="142" t="s">
        <v>2374</v>
      </c>
      <c r="BT65" s="142" t="s">
        <v>3554</v>
      </c>
      <c r="BU65" s="142" t="s">
        <v>1149</v>
      </c>
      <c r="BV65" s="185" t="s">
        <v>3302</v>
      </c>
      <c r="BW65" s="185" t="s">
        <v>3555</v>
      </c>
      <c r="BX65" s="225"/>
      <c r="BY65" s="142" t="s">
        <v>3556</v>
      </c>
      <c r="BZ65" s="142" t="s">
        <v>3557</v>
      </c>
      <c r="CA65" s="142" t="s">
        <v>3558</v>
      </c>
      <c r="CB65" s="142" t="s">
        <v>910</v>
      </c>
      <c r="CC65" s="185" t="s">
        <v>3559</v>
      </c>
      <c r="CD65" s="185" t="s">
        <v>3560</v>
      </c>
      <c r="CE65" s="185"/>
      <c r="CF65" s="142" t="s">
        <v>3561</v>
      </c>
      <c r="CG65" s="142" t="s">
        <v>915</v>
      </c>
      <c r="CH65" s="142" t="s">
        <v>3562</v>
      </c>
      <c r="CI65" s="185" t="s">
        <v>3563</v>
      </c>
      <c r="CJ65" s="142" t="s">
        <v>3174</v>
      </c>
      <c r="CK65" s="142" t="s">
        <v>3564</v>
      </c>
      <c r="CL65" s="142" t="s">
        <v>3565</v>
      </c>
      <c r="CM65" s="142" t="s">
        <v>1122</v>
      </c>
      <c r="CN65" s="185" t="s">
        <v>3566</v>
      </c>
      <c r="CO65" s="185" t="s">
        <v>362</v>
      </c>
      <c r="CP65" s="185" t="s">
        <v>1486</v>
      </c>
      <c r="CQ65" s="185" t="s">
        <v>3567</v>
      </c>
      <c r="CR65" s="185" t="s">
        <v>471</v>
      </c>
      <c r="CS65" s="170"/>
      <c r="CT65" s="185" t="s">
        <v>3568</v>
      </c>
      <c r="CU65" s="185" t="s">
        <v>1540</v>
      </c>
      <c r="CV65" s="185" t="s">
        <v>3569</v>
      </c>
      <c r="CW65" s="185" t="s">
        <v>3570</v>
      </c>
      <c r="CX65" s="185" t="s">
        <v>1067</v>
      </c>
      <c r="CY65" s="185" t="s">
        <v>1639</v>
      </c>
      <c r="CZ65" s="185" t="s">
        <v>3571</v>
      </c>
      <c r="DA65" s="185" t="s">
        <v>130</v>
      </c>
      <c r="DB65" s="185" t="s">
        <v>3572</v>
      </c>
      <c r="DC65" s="185" t="s">
        <v>535</v>
      </c>
      <c r="DD65" s="185" t="s">
        <v>727</v>
      </c>
      <c r="DE65" s="185" t="s">
        <v>3573</v>
      </c>
      <c r="DF65" s="170"/>
      <c r="DG65" s="185" t="s">
        <v>3574</v>
      </c>
      <c r="DH65" s="185" t="s">
        <v>3575</v>
      </c>
      <c r="DI65" s="185" t="s">
        <v>3576</v>
      </c>
      <c r="DJ65" s="185" t="s">
        <v>3577</v>
      </c>
      <c r="DK65" s="185" t="s">
        <v>3578</v>
      </c>
      <c r="DL65" s="185" t="s">
        <v>1849</v>
      </c>
      <c r="DM65" s="185" t="s">
        <v>3184</v>
      </c>
      <c r="DN65" s="185" t="s">
        <v>3579</v>
      </c>
      <c r="DO65" s="185" t="s">
        <v>3580</v>
      </c>
      <c r="DP65" s="185" t="s">
        <v>997</v>
      </c>
      <c r="DQ65" s="185" t="s">
        <v>3581</v>
      </c>
      <c r="DR65" s="185" t="s">
        <v>3582</v>
      </c>
      <c r="DS65" s="185" t="s">
        <v>3583</v>
      </c>
      <c r="DT65" s="185" t="s">
        <v>2834</v>
      </c>
      <c r="DU65" s="185" t="s">
        <v>2211</v>
      </c>
      <c r="DV65" s="185"/>
      <c r="DW65" s="207" t="s">
        <v>3584</v>
      </c>
      <c r="DX65" s="185" t="s">
        <v>1005</v>
      </c>
      <c r="DY65" s="185" t="s">
        <v>1513</v>
      </c>
      <c r="DZ65" s="185" t="s">
        <v>1347</v>
      </c>
      <c r="EA65" s="185" t="s">
        <v>3585</v>
      </c>
      <c r="EB65" s="185" t="s">
        <v>3586</v>
      </c>
    </row>
    <row r="66">
      <c r="A66" s="62" t="s">
        <v>3587</v>
      </c>
      <c r="B66" s="63" t="s">
        <v>3588</v>
      </c>
      <c r="C66" s="64" t="s">
        <v>818</v>
      </c>
      <c r="D66" s="65" t="s">
        <v>819</v>
      </c>
      <c r="E66" s="66" t="s">
        <v>818</v>
      </c>
      <c r="F66" s="67" t="s">
        <v>215</v>
      </c>
      <c r="G66" s="63" t="s">
        <v>3589</v>
      </c>
      <c r="H66" s="71" t="s">
        <v>3310</v>
      </c>
      <c r="I66" s="255" t="s">
        <v>3590</v>
      </c>
      <c r="J66" s="255" t="s">
        <v>3591</v>
      </c>
      <c r="K66" s="71" t="s">
        <v>3592</v>
      </c>
      <c r="L66" s="71" t="s">
        <v>1472</v>
      </c>
      <c r="M66" s="231" t="s">
        <v>800</v>
      </c>
      <c r="N66" s="161" t="s">
        <v>1035</v>
      </c>
      <c r="O66" s="255" t="s">
        <v>924</v>
      </c>
      <c r="P66" s="71" t="s">
        <v>332</v>
      </c>
      <c r="Q66" s="230"/>
      <c r="R66" s="230"/>
      <c r="S66" s="230"/>
      <c r="T66" s="230"/>
      <c r="U66" s="230"/>
      <c r="V66" s="230"/>
      <c r="W66" s="164"/>
      <c r="X66" s="79" t="s">
        <v>3593</v>
      </c>
      <c r="Y66" s="246"/>
      <c r="Z66" s="259" t="s">
        <v>3232</v>
      </c>
      <c r="AA66" s="259" t="s">
        <v>3594</v>
      </c>
      <c r="AB66" s="259" t="s">
        <v>3307</v>
      </c>
      <c r="AC66" s="79" t="s">
        <v>2124</v>
      </c>
      <c r="AD66" s="430"/>
      <c r="AE66" s="246"/>
      <c r="AF66" s="79" t="s">
        <v>1326</v>
      </c>
      <c r="AG66" s="246"/>
      <c r="AH66" s="246"/>
      <c r="AI66" s="246"/>
      <c r="AJ66" s="246"/>
      <c r="AK66" s="164"/>
      <c r="AL66" s="247"/>
      <c r="AM66" s="247"/>
      <c r="AN66" s="247"/>
      <c r="AO66" s="247"/>
      <c r="AP66" s="247"/>
      <c r="AQ66" s="247"/>
      <c r="AR66" s="247"/>
      <c r="AS66" s="261" t="s">
        <v>3595</v>
      </c>
      <c r="AT66" s="168" t="s">
        <v>704</v>
      </c>
      <c r="AU66" s="247"/>
      <c r="AV66" s="247"/>
      <c r="AW66" s="247"/>
      <c r="AX66" s="247"/>
      <c r="AY66" s="170"/>
      <c r="AZ66" s="173" t="s">
        <v>3596</v>
      </c>
      <c r="BA66" s="173" t="s">
        <v>3597</v>
      </c>
      <c r="BB66" s="173" t="s">
        <v>3598</v>
      </c>
      <c r="BC66" s="248"/>
      <c r="BD66" s="173" t="s">
        <v>2283</v>
      </c>
      <c r="BE66" s="248"/>
      <c r="BF66" s="248"/>
      <c r="BG66" s="173" t="s">
        <v>534</v>
      </c>
      <c r="BH66" s="173" t="s">
        <v>3599</v>
      </c>
      <c r="BI66" s="248"/>
      <c r="BJ66" s="173" t="s">
        <v>3600</v>
      </c>
      <c r="BK66" s="248"/>
      <c r="BL66" s="248"/>
      <c r="BM66" s="248"/>
      <c r="BN66" s="248"/>
      <c r="BO66" s="170"/>
      <c r="BP66" s="177" t="s">
        <v>2970</v>
      </c>
      <c r="BQ66" s="177" t="s">
        <v>3601</v>
      </c>
      <c r="BR66" s="431" t="s">
        <v>3602</v>
      </c>
      <c r="BS66" s="103" t="s">
        <v>3603</v>
      </c>
      <c r="BT66" s="177" t="s">
        <v>3604</v>
      </c>
      <c r="BU66" s="177" t="s">
        <v>3605</v>
      </c>
      <c r="BV66" s="218"/>
      <c r="BW66" s="218"/>
      <c r="BX66" s="218"/>
      <c r="BY66" s="177" t="s">
        <v>2889</v>
      </c>
      <c r="BZ66" s="218"/>
      <c r="CA66" s="218"/>
      <c r="CB66" s="218"/>
      <c r="CC66" s="218"/>
      <c r="CD66" s="218"/>
      <c r="CE66" s="218"/>
      <c r="CF66" s="234" t="s">
        <v>1044</v>
      </c>
      <c r="CG66" s="111" t="s">
        <v>3606</v>
      </c>
      <c r="CH66" s="234" t="s">
        <v>3607</v>
      </c>
      <c r="CI66" s="201" t="s">
        <v>3608</v>
      </c>
      <c r="CJ66" s="249"/>
      <c r="CK66" s="249"/>
      <c r="CL66" s="233" t="s">
        <v>3609</v>
      </c>
      <c r="CM66" s="234" t="s">
        <v>3610</v>
      </c>
      <c r="CN66" s="249"/>
      <c r="CO66" s="249"/>
      <c r="CP66" s="249"/>
      <c r="CQ66" s="249"/>
      <c r="CR66" s="249"/>
      <c r="CS66" s="170"/>
      <c r="CT66" s="354" t="s">
        <v>2279</v>
      </c>
      <c r="CU66" s="219"/>
      <c r="CV66" s="278" t="s">
        <v>1098</v>
      </c>
      <c r="CW66" s="120" t="s">
        <v>3611</v>
      </c>
      <c r="CX66" s="219"/>
      <c r="CY66" s="278" t="s">
        <v>2277</v>
      </c>
      <c r="CZ66" s="120" t="s">
        <v>3612</v>
      </c>
      <c r="DA66" s="354" t="s">
        <v>2364</v>
      </c>
      <c r="DB66" s="219"/>
      <c r="DC66" s="219"/>
      <c r="DD66" s="219"/>
      <c r="DE66" s="219"/>
      <c r="DF66" s="170"/>
      <c r="DG66" s="124" t="s">
        <v>2934</v>
      </c>
      <c r="DH66" s="220"/>
      <c r="DI66" s="220"/>
      <c r="DJ66" s="220"/>
      <c r="DK66" s="220"/>
      <c r="DL66" s="220"/>
      <c r="DM66" s="220"/>
      <c r="DN66" s="244" t="s">
        <v>3613</v>
      </c>
      <c r="DO66" s="244" t="s">
        <v>3614</v>
      </c>
      <c r="DP66" s="220"/>
      <c r="DQ66" s="220"/>
      <c r="DR66" s="220"/>
      <c r="DS66" s="220"/>
      <c r="DT66" s="220"/>
      <c r="DU66" s="220"/>
      <c r="DV66" s="220"/>
      <c r="DW66" s="432"/>
      <c r="DX66" s="220"/>
      <c r="DY66" s="220"/>
      <c r="DZ66" s="220"/>
      <c r="EA66" s="220"/>
      <c r="EB66" s="220"/>
    </row>
    <row r="67" ht="15.75" customHeight="1">
      <c r="A67" s="433" t="s">
        <v>3615</v>
      </c>
      <c r="B67" s="130" t="s">
        <v>3616</v>
      </c>
      <c r="C67" s="131" t="s">
        <v>818</v>
      </c>
      <c r="D67" s="132" t="s">
        <v>818</v>
      </c>
      <c r="E67" s="133" t="s">
        <v>818</v>
      </c>
      <c r="F67" s="134" t="s">
        <v>3193</v>
      </c>
      <c r="G67" s="130" t="s">
        <v>3617</v>
      </c>
      <c r="H67" s="186" t="s">
        <v>3618</v>
      </c>
      <c r="I67" s="186" t="s">
        <v>3619</v>
      </c>
      <c r="J67" s="142" t="s">
        <v>3620</v>
      </c>
      <c r="K67" s="142" t="s">
        <v>2930</v>
      </c>
      <c r="L67" s="154" t="s">
        <v>1356</v>
      </c>
      <c r="M67" s="186" t="s">
        <v>3621</v>
      </c>
      <c r="N67" s="186" t="s">
        <v>3622</v>
      </c>
      <c r="O67" s="142" t="s">
        <v>1245</v>
      </c>
      <c r="P67" s="142" t="s">
        <v>1977</v>
      </c>
      <c r="Q67" s="186" t="s">
        <v>3623</v>
      </c>
      <c r="R67" s="225"/>
      <c r="S67" s="142" t="s">
        <v>2117</v>
      </c>
      <c r="T67" s="225"/>
      <c r="U67" s="142" t="s">
        <v>3624</v>
      </c>
      <c r="V67" s="185" t="s">
        <v>3625</v>
      </c>
      <c r="W67" s="164"/>
      <c r="X67" s="186" t="s">
        <v>3361</v>
      </c>
      <c r="Y67" s="142" t="s">
        <v>3626</v>
      </c>
      <c r="Z67" s="142" t="s">
        <v>3627</v>
      </c>
      <c r="AA67" s="186" t="s">
        <v>855</v>
      </c>
      <c r="AB67" s="142" t="s">
        <v>3043</v>
      </c>
      <c r="AC67" s="142" t="s">
        <v>3628</v>
      </c>
      <c r="AD67" s="211"/>
      <c r="AE67" s="142" t="s">
        <v>3629</v>
      </c>
      <c r="AF67" s="186" t="s">
        <v>3630</v>
      </c>
      <c r="AG67" s="225"/>
      <c r="AH67" s="225"/>
      <c r="AI67" s="225"/>
      <c r="AJ67" s="185" t="s">
        <v>3631</v>
      </c>
      <c r="AK67" s="164"/>
      <c r="AL67" s="225"/>
      <c r="AM67" s="186" t="s">
        <v>3632</v>
      </c>
      <c r="AN67" s="225"/>
      <c r="AO67" s="142" t="s">
        <v>3633</v>
      </c>
      <c r="AP67" s="185" t="s">
        <v>3634</v>
      </c>
      <c r="AQ67" s="185" t="s">
        <v>3540</v>
      </c>
      <c r="AR67" s="185" t="s">
        <v>3635</v>
      </c>
      <c r="AS67" s="142" t="s">
        <v>3636</v>
      </c>
      <c r="AT67" s="142" t="s">
        <v>2624</v>
      </c>
      <c r="AU67" s="225"/>
      <c r="AV67" s="225"/>
      <c r="AW67" s="186" t="s">
        <v>1830</v>
      </c>
      <c r="AX67" s="185" t="s">
        <v>3637</v>
      </c>
      <c r="AY67" s="170"/>
      <c r="AZ67" s="142" t="s">
        <v>3638</v>
      </c>
      <c r="BA67" s="186" t="s">
        <v>3639</v>
      </c>
      <c r="BB67" s="186" t="s">
        <v>177</v>
      </c>
      <c r="BC67" s="154" t="s">
        <v>2505</v>
      </c>
      <c r="BD67" s="142" t="s">
        <v>3152</v>
      </c>
      <c r="BE67" s="186" t="s">
        <v>2474</v>
      </c>
      <c r="BF67" s="225"/>
      <c r="BG67" s="142" t="s">
        <v>2476</v>
      </c>
      <c r="BH67" s="186" t="s">
        <v>3640</v>
      </c>
      <c r="BI67" s="186"/>
      <c r="BJ67" s="186" t="s">
        <v>2412</v>
      </c>
      <c r="BK67" s="225"/>
      <c r="BL67" s="186" t="s">
        <v>3641</v>
      </c>
      <c r="BM67" s="186" t="s">
        <v>3642</v>
      </c>
      <c r="BN67" s="225"/>
      <c r="BO67" s="170"/>
      <c r="BP67" s="142" t="s">
        <v>3643</v>
      </c>
      <c r="BQ67" s="142" t="s">
        <v>658</v>
      </c>
      <c r="BR67" s="142" t="s">
        <v>3644</v>
      </c>
      <c r="BS67" s="142" t="s">
        <v>2744</v>
      </c>
      <c r="BT67" s="142" t="s">
        <v>3645</v>
      </c>
      <c r="BU67" s="142" t="s">
        <v>1197</v>
      </c>
      <c r="BV67" s="225"/>
      <c r="BW67" s="185" t="s">
        <v>3646</v>
      </c>
      <c r="BX67" s="225"/>
      <c r="BY67" s="186" t="s">
        <v>3647</v>
      </c>
      <c r="BZ67" s="186" t="s">
        <v>3648</v>
      </c>
      <c r="CA67" s="211"/>
      <c r="CB67" s="142" t="s">
        <v>2269</v>
      </c>
      <c r="CC67" s="186" t="s">
        <v>3649</v>
      </c>
      <c r="CD67" s="185" t="s">
        <v>3650</v>
      </c>
      <c r="CE67" s="185"/>
      <c r="CF67" s="142" t="s">
        <v>3651</v>
      </c>
      <c r="CG67" s="142" t="s">
        <v>1887</v>
      </c>
      <c r="CH67" s="142" t="s">
        <v>3652</v>
      </c>
      <c r="CI67" s="186" t="s">
        <v>3653</v>
      </c>
      <c r="CJ67" s="142" t="s">
        <v>3654</v>
      </c>
      <c r="CK67" s="142" t="s">
        <v>3655</v>
      </c>
      <c r="CL67" s="142" t="s">
        <v>3008</v>
      </c>
      <c r="CM67" s="142" t="s">
        <v>2315</v>
      </c>
      <c r="CN67" s="225"/>
      <c r="CO67" s="225"/>
      <c r="CP67" s="186"/>
      <c r="CQ67" s="186" t="s">
        <v>3656</v>
      </c>
      <c r="CR67" s="225"/>
      <c r="CS67" s="170"/>
      <c r="CT67" s="142" t="s">
        <v>3657</v>
      </c>
      <c r="CU67" s="185" t="s">
        <v>3174</v>
      </c>
      <c r="CV67" s="186" t="s">
        <v>3658</v>
      </c>
      <c r="CW67" s="142" t="s">
        <v>3042</v>
      </c>
      <c r="CX67" s="142" t="s">
        <v>3659</v>
      </c>
      <c r="CY67" s="186" t="s">
        <v>2159</v>
      </c>
      <c r="CZ67" s="142" t="s">
        <v>3660</v>
      </c>
      <c r="DA67" s="186" t="s">
        <v>3661</v>
      </c>
      <c r="DB67" s="225"/>
      <c r="DC67" s="225"/>
      <c r="DD67" s="225"/>
      <c r="DE67" s="185" t="s">
        <v>3662</v>
      </c>
      <c r="DF67" s="170"/>
      <c r="DG67" s="142" t="s">
        <v>1743</v>
      </c>
      <c r="DH67" s="225"/>
      <c r="DI67" s="225"/>
      <c r="DJ67" s="225"/>
      <c r="DK67" s="225"/>
      <c r="DL67" s="225"/>
      <c r="DM67" s="225"/>
      <c r="DN67" s="186" t="s">
        <v>3663</v>
      </c>
      <c r="DO67" s="186"/>
      <c r="DP67" s="186" t="s">
        <v>3664</v>
      </c>
      <c r="DQ67" s="142" t="s">
        <v>3665</v>
      </c>
      <c r="DR67" s="225"/>
      <c r="DS67" s="225"/>
      <c r="DT67" s="225"/>
      <c r="DU67" s="225"/>
      <c r="DV67" s="185"/>
      <c r="DW67" s="207" t="s">
        <v>3666</v>
      </c>
      <c r="DX67" s="225"/>
      <c r="DY67" s="225"/>
      <c r="DZ67" s="142" t="s">
        <v>3667</v>
      </c>
      <c r="EA67" s="225"/>
      <c r="EB67" s="142" t="s">
        <v>3668</v>
      </c>
    </row>
    <row r="68" ht="15.75" customHeight="1">
      <c r="A68" s="434" t="s">
        <v>3669</v>
      </c>
      <c r="B68" s="435" t="s">
        <v>3670</v>
      </c>
      <c r="C68" s="436" t="s">
        <v>818</v>
      </c>
      <c r="D68" s="437" t="s">
        <v>818</v>
      </c>
      <c r="E68" s="438" t="s">
        <v>819</v>
      </c>
      <c r="F68" s="439" t="s">
        <v>3671</v>
      </c>
      <c r="G68" s="435" t="s">
        <v>1612</v>
      </c>
      <c r="H68" s="440" t="s">
        <v>3672</v>
      </c>
      <c r="I68" s="441" t="s">
        <v>3613</v>
      </c>
      <c r="J68" s="440" t="s">
        <v>3673</v>
      </c>
      <c r="K68" s="440" t="s">
        <v>3674</v>
      </c>
      <c r="L68" s="440" t="s">
        <v>863</v>
      </c>
      <c r="M68" s="442" t="s">
        <v>3675</v>
      </c>
      <c r="N68" s="441" t="s">
        <v>3676</v>
      </c>
      <c r="O68" s="442" t="s">
        <v>140</v>
      </c>
      <c r="P68" s="443" t="s">
        <v>3418</v>
      </c>
      <c r="Q68" s="443" t="s">
        <v>3677</v>
      </c>
      <c r="R68" s="443" t="s">
        <v>1546</v>
      </c>
      <c r="S68" s="443" t="s">
        <v>3678</v>
      </c>
      <c r="T68" s="443" t="s">
        <v>3101</v>
      </c>
      <c r="U68" s="443" t="s">
        <v>3679</v>
      </c>
      <c r="V68" s="442" t="s">
        <v>3680</v>
      </c>
      <c r="W68" s="444"/>
      <c r="X68" s="445" t="s">
        <v>872</v>
      </c>
      <c r="Y68" s="446" t="s">
        <v>3681</v>
      </c>
      <c r="Z68" s="447" t="s">
        <v>287</v>
      </c>
      <c r="AA68" s="447" t="s">
        <v>1110</v>
      </c>
      <c r="AB68" s="445" t="s">
        <v>927</v>
      </c>
      <c r="AC68" s="447" t="s">
        <v>3682</v>
      </c>
      <c r="AD68" s="446"/>
      <c r="AE68" s="446" t="s">
        <v>3683</v>
      </c>
      <c r="AF68" s="232" t="s">
        <v>3630</v>
      </c>
      <c r="AG68" s="445" t="s">
        <v>3684</v>
      </c>
      <c r="AH68" s="448" t="s">
        <v>3685</v>
      </c>
      <c r="AI68" s="79" t="s">
        <v>2041</v>
      </c>
      <c r="AJ68" s="448" t="s">
        <v>3686</v>
      </c>
      <c r="AK68" s="444"/>
      <c r="AL68" s="449" t="s">
        <v>3476</v>
      </c>
      <c r="AM68" s="449" t="s">
        <v>2713</v>
      </c>
      <c r="AN68" s="450" t="s">
        <v>3687</v>
      </c>
      <c r="AO68" s="451" t="s">
        <v>3688</v>
      </c>
      <c r="AP68" s="451" t="s">
        <v>3689</v>
      </c>
      <c r="AQ68" s="449" t="s">
        <v>3690</v>
      </c>
      <c r="AR68" s="451" t="s">
        <v>3691</v>
      </c>
      <c r="AS68" s="451" t="s">
        <v>1882</v>
      </c>
      <c r="AT68" s="452" t="s">
        <v>1564</v>
      </c>
      <c r="AU68" s="449" t="s">
        <v>3692</v>
      </c>
      <c r="AV68" s="451" t="s">
        <v>552</v>
      </c>
      <c r="AW68" s="451" t="s">
        <v>334</v>
      </c>
      <c r="AX68" s="451" t="s">
        <v>3693</v>
      </c>
      <c r="AY68" s="453"/>
      <c r="AZ68" s="454" t="s">
        <v>3694</v>
      </c>
      <c r="BA68" s="455" t="s">
        <v>192</v>
      </c>
      <c r="BB68" s="454" t="s">
        <v>1129</v>
      </c>
      <c r="BC68" s="456" t="s">
        <v>139</v>
      </c>
      <c r="BD68" s="454" t="s">
        <v>3695</v>
      </c>
      <c r="BE68" s="454" t="s">
        <v>3696</v>
      </c>
      <c r="BF68" s="454" t="s">
        <v>3697</v>
      </c>
      <c r="BG68" s="454" t="s">
        <v>1499</v>
      </c>
      <c r="BH68" s="457" t="s">
        <v>3698</v>
      </c>
      <c r="BI68" s="173"/>
      <c r="BJ68" s="458" t="s">
        <v>1522</v>
      </c>
      <c r="BK68" s="459"/>
      <c r="BL68" s="459"/>
      <c r="BM68" s="459"/>
      <c r="BN68" s="459"/>
      <c r="BO68" s="453"/>
      <c r="BP68" s="460"/>
      <c r="BQ68" s="461" t="s">
        <v>2409</v>
      </c>
      <c r="BR68" s="462" t="s">
        <v>1137</v>
      </c>
      <c r="BS68" s="461" t="s">
        <v>3699</v>
      </c>
      <c r="BT68" s="462" t="s">
        <v>3697</v>
      </c>
      <c r="BU68" s="462" t="s">
        <v>3058</v>
      </c>
      <c r="BV68" s="462" t="s">
        <v>3700</v>
      </c>
      <c r="BW68" s="463" t="s">
        <v>3701</v>
      </c>
      <c r="BX68" s="460"/>
      <c r="BY68" s="464" t="s">
        <v>3702</v>
      </c>
      <c r="BZ68" s="460"/>
      <c r="CA68" s="460"/>
      <c r="CB68" s="460"/>
      <c r="CC68" s="460"/>
      <c r="CD68" s="460"/>
      <c r="CE68" s="460"/>
      <c r="CF68" s="465" t="s">
        <v>3703</v>
      </c>
      <c r="CG68" s="466" t="s">
        <v>412</v>
      </c>
      <c r="CH68" s="467" t="s">
        <v>3704</v>
      </c>
      <c r="CI68" s="466" t="s">
        <v>3705</v>
      </c>
      <c r="CJ68" s="465" t="s">
        <v>3706</v>
      </c>
      <c r="CK68" s="466" t="s">
        <v>3707</v>
      </c>
      <c r="CL68" s="466" t="s">
        <v>3708</v>
      </c>
      <c r="CM68" s="467" t="s">
        <v>3709</v>
      </c>
      <c r="CN68" s="468"/>
      <c r="CO68" s="467" t="s">
        <v>3710</v>
      </c>
      <c r="CP68" s="469" t="s">
        <v>3711</v>
      </c>
      <c r="CQ68" s="470"/>
      <c r="CR68" s="470"/>
      <c r="CS68" s="453"/>
      <c r="CT68" s="471" t="s">
        <v>3545</v>
      </c>
      <c r="CU68" s="472" t="s">
        <v>1128</v>
      </c>
      <c r="CV68" s="473" t="s">
        <v>3712</v>
      </c>
      <c r="CW68" s="472" t="s">
        <v>590</v>
      </c>
      <c r="CX68" s="473" t="s">
        <v>3713</v>
      </c>
      <c r="CY68" s="474" t="s">
        <v>3714</v>
      </c>
      <c r="CZ68" s="475" t="s">
        <v>3715</v>
      </c>
      <c r="DA68" s="476" t="s">
        <v>3716</v>
      </c>
      <c r="DB68" s="477"/>
      <c r="DC68" s="477"/>
      <c r="DD68" s="477"/>
      <c r="DE68" s="477"/>
      <c r="DF68" s="453"/>
      <c r="DG68" s="478" t="s">
        <v>3404</v>
      </c>
      <c r="DH68" s="479"/>
      <c r="DI68" s="478" t="s">
        <v>3717</v>
      </c>
      <c r="DJ68" s="478" t="s">
        <v>3718</v>
      </c>
      <c r="DK68" s="478" t="s">
        <v>1291</v>
      </c>
      <c r="DL68" s="478" t="s">
        <v>1228</v>
      </c>
      <c r="DM68" s="478" t="s">
        <v>3719</v>
      </c>
      <c r="DN68" s="478" t="s">
        <v>3720</v>
      </c>
      <c r="DO68" s="480" t="s">
        <v>2946</v>
      </c>
      <c r="DP68" s="481" t="s">
        <v>1615</v>
      </c>
      <c r="DQ68" s="482" t="s">
        <v>3721</v>
      </c>
      <c r="DR68" s="478" t="s">
        <v>3722</v>
      </c>
      <c r="DS68" s="483"/>
      <c r="DT68" s="482" t="s">
        <v>1652</v>
      </c>
      <c r="DU68" s="479"/>
      <c r="DV68" s="478"/>
      <c r="DW68" s="125" t="s">
        <v>3723</v>
      </c>
      <c r="DX68" s="482" t="s">
        <v>1425</v>
      </c>
      <c r="DY68" s="478" t="s">
        <v>3724</v>
      </c>
      <c r="DZ68" s="483"/>
      <c r="EA68" s="478" t="s">
        <v>864</v>
      </c>
      <c r="EB68" s="483"/>
    </row>
    <row r="69" ht="15.75" customHeight="1">
      <c r="A69" s="223" t="s">
        <v>3725</v>
      </c>
      <c r="B69" s="130" t="s">
        <v>3726</v>
      </c>
      <c r="C69" s="131" t="s">
        <v>818</v>
      </c>
      <c r="D69" s="132" t="s">
        <v>818</v>
      </c>
      <c r="E69" s="133" t="s">
        <v>818</v>
      </c>
      <c r="F69" s="134" t="s">
        <v>818</v>
      </c>
      <c r="G69" s="130" t="s">
        <v>2659</v>
      </c>
      <c r="H69" s="225"/>
      <c r="I69" s="185" t="s">
        <v>3727</v>
      </c>
      <c r="J69" s="185" t="s">
        <v>2378</v>
      </c>
      <c r="K69" s="186" t="s">
        <v>3728</v>
      </c>
      <c r="L69" s="185" t="s">
        <v>1486</v>
      </c>
      <c r="M69" s="225"/>
      <c r="N69" s="186" t="s">
        <v>3729</v>
      </c>
      <c r="O69" s="186" t="s">
        <v>2736</v>
      </c>
      <c r="P69" s="186" t="s">
        <v>2236</v>
      </c>
      <c r="Q69" s="225"/>
      <c r="R69" s="185" t="s">
        <v>2882</v>
      </c>
      <c r="S69" s="185" t="s">
        <v>760</v>
      </c>
      <c r="T69" s="225"/>
      <c r="U69" s="225"/>
      <c r="V69" s="225"/>
      <c r="W69" s="164"/>
      <c r="X69" s="185" t="s">
        <v>2706</v>
      </c>
      <c r="Y69" s="186" t="s">
        <v>130</v>
      </c>
      <c r="Z69" s="186" t="s">
        <v>1934</v>
      </c>
      <c r="AA69" s="235" t="s">
        <v>3730</v>
      </c>
      <c r="AB69" s="484" t="s">
        <v>3008</v>
      </c>
      <c r="AC69" s="185" t="s">
        <v>3731</v>
      </c>
      <c r="AD69" s="185"/>
      <c r="AE69" s="186" t="s">
        <v>3732</v>
      </c>
      <c r="AF69" s="186" t="s">
        <v>3581</v>
      </c>
      <c r="AG69" s="225"/>
      <c r="AH69" s="225"/>
      <c r="AI69" s="225"/>
      <c r="AJ69" s="185" t="s">
        <v>3733</v>
      </c>
      <c r="AK69" s="164"/>
      <c r="AL69" s="186"/>
      <c r="AM69" s="186" t="s">
        <v>3734</v>
      </c>
      <c r="AN69" s="225"/>
      <c r="AO69" s="186" t="s">
        <v>896</v>
      </c>
      <c r="AP69" s="225"/>
      <c r="AQ69" s="225"/>
      <c r="AR69" s="225"/>
      <c r="AS69" s="225"/>
      <c r="AT69" s="186" t="s">
        <v>289</v>
      </c>
      <c r="AU69" s="225"/>
      <c r="AV69" s="225"/>
      <c r="AW69" s="186" t="s">
        <v>1075</v>
      </c>
      <c r="AX69" s="225"/>
      <c r="AY69" s="170"/>
      <c r="AZ69" s="225"/>
      <c r="BA69" s="225"/>
      <c r="BB69" s="186" t="s">
        <v>2250</v>
      </c>
      <c r="BC69" s="484" t="s">
        <v>3735</v>
      </c>
      <c r="BD69" s="186" t="s">
        <v>2400</v>
      </c>
      <c r="BE69" s="225"/>
      <c r="BF69" s="225"/>
      <c r="BG69" s="186" t="s">
        <v>1009</v>
      </c>
      <c r="BH69" s="186" t="s">
        <v>3736</v>
      </c>
      <c r="BI69" s="186"/>
      <c r="BJ69" s="225"/>
      <c r="BK69" s="225"/>
      <c r="BL69" s="186" t="s">
        <v>2599</v>
      </c>
      <c r="BM69" s="225"/>
      <c r="BN69" s="225"/>
      <c r="BO69" s="170"/>
      <c r="BP69" s="185" t="s">
        <v>3737</v>
      </c>
      <c r="BQ69" s="185" t="s">
        <v>2500</v>
      </c>
      <c r="BR69" s="186" t="s">
        <v>2339</v>
      </c>
      <c r="BS69" s="185" t="s">
        <v>3738</v>
      </c>
      <c r="BT69" s="186" t="s">
        <v>3739</v>
      </c>
      <c r="BU69" s="186" t="s">
        <v>1896</v>
      </c>
      <c r="BV69" s="225"/>
      <c r="BW69" s="186" t="s">
        <v>3740</v>
      </c>
      <c r="BX69" s="186"/>
      <c r="BY69" s="186" t="s">
        <v>3741</v>
      </c>
      <c r="BZ69" s="225"/>
      <c r="CA69" s="225"/>
      <c r="CB69" s="225"/>
      <c r="CC69" s="225"/>
      <c r="CD69" s="207" t="s">
        <v>3742</v>
      </c>
      <c r="CE69" s="207"/>
      <c r="CF69" s="186" t="s">
        <v>1823</v>
      </c>
      <c r="CG69" s="186" t="s">
        <v>3507</v>
      </c>
      <c r="CH69" s="225"/>
      <c r="CI69" s="186" t="s">
        <v>3743</v>
      </c>
      <c r="CJ69" s="225"/>
      <c r="CK69" s="185" t="s">
        <v>3744</v>
      </c>
      <c r="CL69" s="185" t="s">
        <v>2294</v>
      </c>
      <c r="CM69" s="186" t="s">
        <v>211</v>
      </c>
      <c r="CN69" s="225"/>
      <c r="CO69" s="225"/>
      <c r="CP69" s="225"/>
      <c r="CQ69" s="225"/>
      <c r="CR69" s="185" t="s">
        <v>3745</v>
      </c>
      <c r="CS69" s="170"/>
      <c r="CT69" s="185" t="s">
        <v>3746</v>
      </c>
      <c r="CU69" s="225"/>
      <c r="CV69" s="186" t="s">
        <v>2869</v>
      </c>
      <c r="CW69" s="225"/>
      <c r="CX69" s="186" t="s">
        <v>3747</v>
      </c>
      <c r="CY69" s="186" t="s">
        <v>458</v>
      </c>
      <c r="CZ69" s="185" t="s">
        <v>3748</v>
      </c>
      <c r="DA69" s="185" t="s">
        <v>3333</v>
      </c>
      <c r="DB69" s="225"/>
      <c r="DC69" s="225"/>
      <c r="DD69" s="225"/>
      <c r="DE69" s="185" t="s">
        <v>3749</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3750</v>
      </c>
      <c r="B70" s="63" t="s">
        <v>3751</v>
      </c>
      <c r="C70" s="64" t="s">
        <v>819</v>
      </c>
      <c r="D70" s="65" t="s">
        <v>819</v>
      </c>
      <c r="E70" s="66" t="s">
        <v>819</v>
      </c>
      <c r="F70" s="67" t="s">
        <v>321</v>
      </c>
      <c r="G70" s="63" t="s">
        <v>3752</v>
      </c>
      <c r="H70" s="230"/>
      <c r="I70" s="230"/>
      <c r="J70" s="230"/>
      <c r="K70" s="257" t="s">
        <v>1930</v>
      </c>
      <c r="L70" s="163"/>
      <c r="M70" s="230"/>
      <c r="N70" s="485" t="s">
        <v>3753</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3754</v>
      </c>
      <c r="AA70" s="489" t="s">
        <v>989</v>
      </c>
      <c r="AB70" s="490" t="s">
        <v>3755</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3756</v>
      </c>
      <c r="AU70" s="247"/>
      <c r="AV70" s="247"/>
      <c r="AW70" s="247"/>
      <c r="AX70" s="247"/>
      <c r="AY70" s="170"/>
      <c r="AZ70" s="248"/>
      <c r="BA70" s="198"/>
      <c r="BB70" s="198"/>
      <c r="BC70" s="198"/>
      <c r="BD70" s="493" t="s">
        <v>3757</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3119</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3758</v>
      </c>
      <c r="B71" s="130" t="s">
        <v>3759</v>
      </c>
      <c r="C71" s="131" t="s">
        <v>818</v>
      </c>
      <c r="D71" s="132" t="s">
        <v>818</v>
      </c>
      <c r="E71" s="133" t="s">
        <v>818</v>
      </c>
      <c r="F71" s="134" t="s">
        <v>676</v>
      </c>
      <c r="G71" s="130" t="s">
        <v>3760</v>
      </c>
      <c r="H71" s="225"/>
      <c r="I71" s="225"/>
      <c r="J71" s="154" t="s">
        <v>3761</v>
      </c>
      <c r="K71" s="142" t="s">
        <v>976</v>
      </c>
      <c r="L71" s="185" t="s">
        <v>3762</v>
      </c>
      <c r="M71" s="225"/>
      <c r="N71" s="225"/>
      <c r="O71" s="225"/>
      <c r="P71" s="185" t="s">
        <v>3232</v>
      </c>
      <c r="Q71" s="225"/>
      <c r="R71" s="225"/>
      <c r="S71" s="225"/>
      <c r="T71" s="225"/>
      <c r="U71" s="185" t="s">
        <v>3763</v>
      </c>
      <c r="V71" s="225"/>
      <c r="W71" s="164"/>
      <c r="X71" s="142" t="s">
        <v>831</v>
      </c>
      <c r="Y71" s="225"/>
      <c r="Z71" s="142" t="s">
        <v>332</v>
      </c>
      <c r="AA71" s="185" t="s">
        <v>3764</v>
      </c>
      <c r="AB71" s="210" t="s">
        <v>915</v>
      </c>
      <c r="AC71" s="185" t="s">
        <v>3765</v>
      </c>
      <c r="AD71" s="225"/>
      <c r="AE71" s="185" t="s">
        <v>1500</v>
      </c>
      <c r="AF71" s="142" t="s">
        <v>2701</v>
      </c>
      <c r="AG71" s="225"/>
      <c r="AH71" s="225"/>
      <c r="AI71" s="225"/>
      <c r="AJ71" s="225"/>
      <c r="AK71" s="164"/>
      <c r="AL71" s="225"/>
      <c r="AM71" s="210" t="s">
        <v>3766</v>
      </c>
      <c r="AN71" s="225"/>
      <c r="AO71" s="225"/>
      <c r="AP71" s="225"/>
      <c r="AQ71" s="225"/>
      <c r="AR71" s="225"/>
      <c r="AS71" s="142" t="s">
        <v>3767</v>
      </c>
      <c r="AT71" s="185" t="s">
        <v>550</v>
      </c>
      <c r="AU71" s="225"/>
      <c r="AV71" s="225"/>
      <c r="AW71" s="225"/>
      <c r="AX71" s="225"/>
      <c r="AY71" s="170"/>
      <c r="AZ71" s="225"/>
      <c r="BA71" s="185" t="s">
        <v>3597</v>
      </c>
      <c r="BB71" s="185" t="s">
        <v>2737</v>
      </c>
      <c r="BC71" s="185" t="s">
        <v>3768</v>
      </c>
      <c r="BD71" s="186" t="s">
        <v>3769</v>
      </c>
      <c r="BE71" s="225"/>
      <c r="BF71" s="225"/>
      <c r="BG71" s="185" t="s">
        <v>2782</v>
      </c>
      <c r="BH71" s="192"/>
      <c r="BI71" s="185"/>
      <c r="BJ71" s="185" t="s">
        <v>2256</v>
      </c>
      <c r="BK71" s="225"/>
      <c r="BL71" s="225"/>
      <c r="BM71" s="225"/>
      <c r="BN71" s="225"/>
      <c r="BO71" s="170"/>
      <c r="BP71" s="185"/>
      <c r="BQ71" s="185" t="s">
        <v>3431</v>
      </c>
      <c r="BR71" s="225"/>
      <c r="BS71" s="185" t="s">
        <v>3770</v>
      </c>
      <c r="BT71" s="185" t="s">
        <v>2873</v>
      </c>
      <c r="BU71" s="210" t="s">
        <v>943</v>
      </c>
      <c r="BV71" s="225"/>
      <c r="BW71" s="225"/>
      <c r="BX71" s="225"/>
      <c r="BY71" s="185" t="s">
        <v>3771</v>
      </c>
      <c r="BZ71" s="225"/>
      <c r="CA71" s="225"/>
      <c r="CB71" s="225"/>
      <c r="CC71" s="225"/>
      <c r="CD71" s="225"/>
      <c r="CE71" s="225"/>
      <c r="CF71" s="225"/>
      <c r="CG71" s="225"/>
      <c r="CH71" s="185" t="s">
        <v>3772</v>
      </c>
      <c r="CI71" s="225"/>
      <c r="CJ71" s="225"/>
      <c r="CK71" s="225"/>
      <c r="CL71" s="225"/>
      <c r="CM71" s="142" t="s">
        <v>2315</v>
      </c>
      <c r="CN71" s="225"/>
      <c r="CO71" s="225"/>
      <c r="CP71" s="225"/>
      <c r="CQ71" s="225"/>
      <c r="CR71" s="225"/>
      <c r="CS71" s="170"/>
      <c r="CT71" s="185" t="s">
        <v>3773</v>
      </c>
      <c r="CU71" s="225"/>
      <c r="CV71" s="225"/>
      <c r="CW71" s="186" t="s">
        <v>3508</v>
      </c>
      <c r="CX71" s="185" t="s">
        <v>3774</v>
      </c>
      <c r="CY71" s="185" t="s">
        <v>1097</v>
      </c>
      <c r="CZ71" s="225"/>
      <c r="DA71" s="185" t="s">
        <v>3775</v>
      </c>
      <c r="DB71" s="225"/>
      <c r="DC71" s="225"/>
      <c r="DD71" s="225"/>
      <c r="DE71" s="225"/>
      <c r="DF71" s="170"/>
      <c r="DG71" s="211"/>
      <c r="DH71" s="225"/>
      <c r="DI71" s="225"/>
      <c r="DJ71" s="225"/>
      <c r="DK71" s="225"/>
      <c r="DL71" s="225"/>
      <c r="DM71" s="225"/>
      <c r="DN71" s="225"/>
      <c r="DO71" s="225"/>
      <c r="DP71" s="225"/>
      <c r="DQ71" s="225"/>
      <c r="DR71" s="225"/>
      <c r="DS71" s="225"/>
      <c r="DT71" s="185" t="s">
        <v>3776</v>
      </c>
      <c r="DU71" s="225"/>
      <c r="DV71" s="225"/>
      <c r="DW71" s="207"/>
      <c r="DX71" s="225"/>
      <c r="DY71" s="225"/>
      <c r="DZ71" s="225"/>
      <c r="EA71" s="225"/>
      <c r="EB71" s="225"/>
    </row>
    <row r="72" ht="15.75" customHeight="1">
      <c r="A72" s="62" t="s">
        <v>3777</v>
      </c>
      <c r="B72" s="63" t="s">
        <v>3778</v>
      </c>
      <c r="C72" s="64" t="s">
        <v>818</v>
      </c>
      <c r="D72" s="65" t="s">
        <v>818</v>
      </c>
      <c r="E72" s="66" t="s">
        <v>818</v>
      </c>
      <c r="F72" s="67" t="s">
        <v>518</v>
      </c>
      <c r="G72" s="63" t="s">
        <v>3779</v>
      </c>
      <c r="H72" s="230"/>
      <c r="I72" s="163" t="s">
        <v>2027</v>
      </c>
      <c r="J72" s="163" t="s">
        <v>3462</v>
      </c>
      <c r="K72" s="163" t="s">
        <v>1816</v>
      </c>
      <c r="L72" s="498" t="s">
        <v>3780</v>
      </c>
      <c r="M72" s="230"/>
      <c r="N72" s="163" t="s">
        <v>3781</v>
      </c>
      <c r="O72" s="163" t="s">
        <v>3782</v>
      </c>
      <c r="P72" s="163" t="s">
        <v>1864</v>
      </c>
      <c r="Q72" s="230"/>
      <c r="R72" s="230"/>
      <c r="S72" s="230"/>
      <c r="T72" s="230"/>
      <c r="U72" s="230"/>
      <c r="V72" s="230"/>
      <c r="W72" s="164"/>
      <c r="X72" s="166" t="s">
        <v>3783</v>
      </c>
      <c r="Y72" s="166" t="s">
        <v>3784</v>
      </c>
      <c r="Z72" s="166" t="s">
        <v>3785</v>
      </c>
      <c r="AA72" s="166" t="s">
        <v>2100</v>
      </c>
      <c r="AB72" s="79" t="s">
        <v>835</v>
      </c>
      <c r="AC72" s="166" t="s">
        <v>3786</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3787</v>
      </c>
      <c r="BH72" s="248"/>
      <c r="BI72" s="248"/>
      <c r="BJ72" s="248"/>
      <c r="BK72" s="248"/>
      <c r="BL72" s="248"/>
      <c r="BM72" s="248"/>
      <c r="BN72" s="248"/>
      <c r="BO72" s="170"/>
      <c r="BP72" s="218"/>
      <c r="BQ72" s="178" t="s">
        <v>1790</v>
      </c>
      <c r="BR72" s="178" t="s">
        <v>3788</v>
      </c>
      <c r="BS72" s="178" t="s">
        <v>3605</v>
      </c>
      <c r="BT72" s="178" t="s">
        <v>3789</v>
      </c>
      <c r="BU72" s="178" t="s">
        <v>3469</v>
      </c>
      <c r="BV72" s="218"/>
      <c r="BW72" s="218"/>
      <c r="BX72" s="178" t="s">
        <v>3790</v>
      </c>
      <c r="BY72" s="218"/>
      <c r="BZ72" s="218"/>
      <c r="CA72" s="218"/>
      <c r="CB72" s="218"/>
      <c r="CC72" s="218"/>
      <c r="CD72" s="218"/>
      <c r="CE72" s="218"/>
      <c r="CF72" s="243" t="s">
        <v>1450</v>
      </c>
      <c r="CG72" s="111" t="s">
        <v>3094</v>
      </c>
      <c r="CH72" s="249"/>
      <c r="CI72" s="249"/>
      <c r="CJ72" s="249"/>
      <c r="CK72" s="249"/>
      <c r="CL72" s="500" t="s">
        <v>1435</v>
      </c>
      <c r="CM72" s="249"/>
      <c r="CN72" s="249"/>
      <c r="CO72" s="249"/>
      <c r="CP72" s="249"/>
      <c r="CQ72" s="249"/>
      <c r="CR72" s="249"/>
      <c r="CS72" s="170"/>
      <c r="CT72" s="181" t="s">
        <v>3791</v>
      </c>
      <c r="CU72" s="219"/>
      <c r="CV72" s="219"/>
      <c r="CW72" s="219"/>
      <c r="CX72" s="181" t="s">
        <v>3792</v>
      </c>
      <c r="CY72" s="219"/>
      <c r="CZ72" s="120" t="s">
        <v>3793</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3794</v>
      </c>
      <c r="B73" s="130" t="s">
        <v>3795</v>
      </c>
      <c r="C73" s="131" t="s">
        <v>818</v>
      </c>
      <c r="D73" s="132" t="s">
        <v>818</v>
      </c>
      <c r="E73" s="133" t="s">
        <v>818</v>
      </c>
      <c r="F73" s="134" t="s">
        <v>423</v>
      </c>
      <c r="G73" s="130" t="s">
        <v>2998</v>
      </c>
      <c r="H73" s="227"/>
      <c r="I73" s="225"/>
      <c r="J73" s="185" t="s">
        <v>841</v>
      </c>
      <c r="K73" s="185" t="s">
        <v>3796</v>
      </c>
      <c r="L73" s="185" t="s">
        <v>3797</v>
      </c>
      <c r="M73" s="185" t="s">
        <v>3798</v>
      </c>
      <c r="N73" s="185" t="s">
        <v>3799</v>
      </c>
      <c r="O73" s="185" t="s">
        <v>3800</v>
      </c>
      <c r="P73" s="142" t="s">
        <v>1864</v>
      </c>
      <c r="Q73" s="225"/>
      <c r="R73" s="225"/>
      <c r="S73" s="225"/>
      <c r="T73" s="225"/>
      <c r="U73" s="225"/>
      <c r="V73" s="185" t="s">
        <v>3801</v>
      </c>
      <c r="W73" s="164"/>
      <c r="X73" s="210" t="s">
        <v>3802</v>
      </c>
      <c r="Y73" s="185" t="s">
        <v>1936</v>
      </c>
      <c r="Z73" s="142" t="s">
        <v>3803</v>
      </c>
      <c r="AA73" s="185" t="s">
        <v>3053</v>
      </c>
      <c r="AB73" s="185" t="s">
        <v>3804</v>
      </c>
      <c r="AC73" s="210" t="s">
        <v>2321</v>
      </c>
      <c r="AD73" s="185"/>
      <c r="AE73" s="154" t="s">
        <v>3805</v>
      </c>
      <c r="AF73" s="142" t="s">
        <v>1326</v>
      </c>
      <c r="AG73" s="225"/>
      <c r="AH73" s="225"/>
      <c r="AI73" s="225"/>
      <c r="AJ73" s="185" t="s">
        <v>3806</v>
      </c>
      <c r="AK73" s="164"/>
      <c r="AL73" s="227"/>
      <c r="AM73" s="227"/>
      <c r="AN73" s="227"/>
      <c r="AO73" s="227"/>
      <c r="AP73" s="185" t="s">
        <v>528</v>
      </c>
      <c r="AQ73" s="225"/>
      <c r="AR73" s="225"/>
      <c r="AS73" s="185" t="s">
        <v>514</v>
      </c>
      <c r="AT73" s="210" t="s">
        <v>3807</v>
      </c>
      <c r="AU73" s="225"/>
      <c r="AV73" s="225"/>
      <c r="AW73" s="142" t="s">
        <v>110</v>
      </c>
      <c r="AX73" s="185" t="s">
        <v>3808</v>
      </c>
      <c r="AY73" s="170"/>
      <c r="AZ73" s="225"/>
      <c r="BA73" s="185" t="s">
        <v>1227</v>
      </c>
      <c r="BB73" s="185" t="s">
        <v>3809</v>
      </c>
      <c r="BC73" s="225"/>
      <c r="BD73" s="185" t="s">
        <v>1757</v>
      </c>
      <c r="BE73" s="225"/>
      <c r="BF73" s="225"/>
      <c r="BG73" s="210" t="s">
        <v>3810</v>
      </c>
      <c r="BH73" s="225"/>
      <c r="BI73" s="185" t="s">
        <v>3811</v>
      </c>
      <c r="BJ73" s="225"/>
      <c r="BK73" s="185"/>
      <c r="BL73" s="185" t="s">
        <v>2131</v>
      </c>
      <c r="BM73" s="185" t="s">
        <v>3812</v>
      </c>
      <c r="BN73" s="225"/>
      <c r="BO73" s="170"/>
      <c r="BP73" s="225"/>
      <c r="BQ73" s="185" t="s">
        <v>1583</v>
      </c>
      <c r="BR73" s="211" t="s">
        <v>3813</v>
      </c>
      <c r="BS73" s="185" t="s">
        <v>2961</v>
      </c>
      <c r="BT73" s="185" t="s">
        <v>3814</v>
      </c>
      <c r="BU73" s="185" t="s">
        <v>2076</v>
      </c>
      <c r="BV73" s="225"/>
      <c r="BW73" s="225"/>
      <c r="BX73" s="225"/>
      <c r="BY73" s="185" t="s">
        <v>420</v>
      </c>
      <c r="BZ73" s="142" t="s">
        <v>3815</v>
      </c>
      <c r="CA73" s="225"/>
      <c r="CB73" s="225"/>
      <c r="CC73" s="142" t="s">
        <v>1693</v>
      </c>
      <c r="CD73" s="185" t="s">
        <v>3816</v>
      </c>
      <c r="CE73" s="185"/>
      <c r="CF73" s="185" t="s">
        <v>3817</v>
      </c>
      <c r="CG73" s="142" t="s">
        <v>3094</v>
      </c>
      <c r="CH73" s="185" t="s">
        <v>3818</v>
      </c>
      <c r="CI73" s="185" t="s">
        <v>3819</v>
      </c>
      <c r="CJ73" s="225"/>
      <c r="CK73" s="225"/>
      <c r="CL73" s="185" t="s">
        <v>3820</v>
      </c>
      <c r="CM73" s="142" t="s">
        <v>3131</v>
      </c>
      <c r="CN73" s="225"/>
      <c r="CO73" s="185"/>
      <c r="CP73" s="225"/>
      <c r="CQ73" s="225"/>
      <c r="CR73" s="185" t="s">
        <v>3821</v>
      </c>
      <c r="CS73" s="170"/>
      <c r="CT73" s="185" t="s">
        <v>3679</v>
      </c>
      <c r="CU73" s="225"/>
      <c r="CV73" s="210" t="s">
        <v>3822</v>
      </c>
      <c r="CW73" s="185" t="s">
        <v>3377</v>
      </c>
      <c r="CX73" s="185" t="s">
        <v>3823</v>
      </c>
      <c r="CY73" s="185" t="s">
        <v>3824</v>
      </c>
      <c r="CZ73" s="142" t="s">
        <v>3825</v>
      </c>
      <c r="DA73" s="185" t="s">
        <v>3333</v>
      </c>
      <c r="DB73" s="210" t="s">
        <v>3826</v>
      </c>
      <c r="DC73" s="225"/>
      <c r="DD73" s="225"/>
      <c r="DE73" s="142" t="s">
        <v>3827</v>
      </c>
      <c r="DF73" s="170"/>
      <c r="DG73" s="225"/>
      <c r="DH73" s="225"/>
      <c r="DI73" s="225"/>
      <c r="DJ73" s="185" t="s">
        <v>3828</v>
      </c>
      <c r="DK73" s="225"/>
      <c r="DL73" s="225"/>
      <c r="DM73" s="225"/>
      <c r="DN73" s="185" t="s">
        <v>949</v>
      </c>
      <c r="DO73" s="225"/>
      <c r="DP73" s="185" t="s">
        <v>3829</v>
      </c>
      <c r="DQ73" s="225"/>
      <c r="DR73" s="225"/>
      <c r="DS73" s="225"/>
      <c r="DT73" s="225"/>
      <c r="DU73" s="225"/>
      <c r="DV73" s="185"/>
      <c r="DW73" s="207" t="s">
        <v>3830</v>
      </c>
      <c r="DX73" s="225"/>
      <c r="DY73" s="225"/>
      <c r="DZ73" s="185" t="s">
        <v>158</v>
      </c>
      <c r="EA73" s="225"/>
      <c r="EB73" s="225"/>
    </row>
    <row r="74" ht="15.75" customHeight="1">
      <c r="A74" s="62" t="s">
        <v>3831</v>
      </c>
      <c r="B74" s="63" t="s">
        <v>3832</v>
      </c>
      <c r="C74" s="64" t="s">
        <v>818</v>
      </c>
      <c r="D74" s="65" t="s">
        <v>818</v>
      </c>
      <c r="E74" s="66" t="s">
        <v>818</v>
      </c>
      <c r="F74" s="67" t="s">
        <v>616</v>
      </c>
      <c r="G74" s="63" t="s">
        <v>2693</v>
      </c>
      <c r="H74" s="163" t="s">
        <v>3833</v>
      </c>
      <c r="I74" s="230"/>
      <c r="J74" s="163" t="s">
        <v>2540</v>
      </c>
      <c r="K74" s="163" t="s">
        <v>3834</v>
      </c>
      <c r="L74" s="163" t="s">
        <v>3835</v>
      </c>
      <c r="M74" s="163" t="s">
        <v>699</v>
      </c>
      <c r="N74" s="163" t="s">
        <v>3836</v>
      </c>
      <c r="O74" s="163" t="s">
        <v>1339</v>
      </c>
      <c r="P74" s="163" t="s">
        <v>2689</v>
      </c>
      <c r="Q74" s="230"/>
      <c r="R74" s="230"/>
      <c r="S74" s="230"/>
      <c r="T74" s="230"/>
      <c r="U74" s="230"/>
      <c r="V74" s="230"/>
      <c r="W74" s="164"/>
      <c r="X74" s="246"/>
      <c r="Y74" s="166" t="s">
        <v>3627</v>
      </c>
      <c r="Z74" s="166" t="s">
        <v>1122</v>
      </c>
      <c r="AA74" s="258" t="s">
        <v>1365</v>
      </c>
      <c r="AB74" s="166" t="s">
        <v>3475</v>
      </c>
      <c r="AC74" s="166" t="s">
        <v>3837</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3838</v>
      </c>
      <c r="AU74" s="247"/>
      <c r="AV74" s="247"/>
      <c r="AW74" s="247"/>
      <c r="AX74" s="247"/>
      <c r="AY74" s="170"/>
      <c r="AZ74" s="248"/>
      <c r="BA74" s="198" t="s">
        <v>2665</v>
      </c>
      <c r="BB74" s="198" t="s">
        <v>3839</v>
      </c>
      <c r="BC74" s="198" t="s">
        <v>773</v>
      </c>
      <c r="BD74" s="198"/>
      <c r="BE74" s="198" t="s">
        <v>990</v>
      </c>
      <c r="BF74" s="248"/>
      <c r="BG74" s="91" t="str">
        <f>HYPERLINK("https://www.youtube.com/watch?v=D3qit_yrtB8&amp;feature=youtu.be","27.76")</f>
        <v>27.76</v>
      </c>
      <c r="BH74" s="198" t="s">
        <v>3840</v>
      </c>
      <c r="BI74" s="198"/>
      <c r="BJ74" s="198" t="s">
        <v>3841</v>
      </c>
      <c r="BK74" s="248"/>
      <c r="BL74" s="198" t="s">
        <v>3842</v>
      </c>
      <c r="BM74" s="248"/>
      <c r="BN74" s="248"/>
      <c r="BO74" s="170"/>
      <c r="BP74" s="218"/>
      <c r="BQ74" s="178" t="s">
        <v>3843</v>
      </c>
      <c r="BR74" s="178" t="s">
        <v>3844</v>
      </c>
      <c r="BS74" s="178" t="s">
        <v>3385</v>
      </c>
      <c r="BT74" s="218"/>
      <c r="BU74" s="178" t="s">
        <v>1836</v>
      </c>
      <c r="BV74" s="218"/>
      <c r="BW74" s="178" t="s">
        <v>3845</v>
      </c>
      <c r="BX74" s="218"/>
      <c r="BY74" s="178" t="s">
        <v>3846</v>
      </c>
      <c r="BZ74" s="178" t="s">
        <v>3847</v>
      </c>
      <c r="CA74" s="218"/>
      <c r="CB74" s="218"/>
      <c r="CC74" s="218"/>
      <c r="CD74" s="218"/>
      <c r="CE74" s="218"/>
      <c r="CF74" s="243" t="s">
        <v>3848</v>
      </c>
      <c r="CG74" s="334" t="s">
        <v>3849</v>
      </c>
      <c r="CH74" s="243"/>
      <c r="CI74" s="249"/>
      <c r="CJ74" s="243" t="s">
        <v>1069</v>
      </c>
      <c r="CK74" s="249"/>
      <c r="CL74" s="334" t="s">
        <v>3008</v>
      </c>
      <c r="CM74" s="243" t="s">
        <v>3850</v>
      </c>
      <c r="CN74" s="249"/>
      <c r="CO74" s="249"/>
      <c r="CP74" s="249"/>
      <c r="CQ74" s="249"/>
      <c r="CR74" s="249"/>
      <c r="CS74" s="170"/>
      <c r="CT74" s="181" t="s">
        <v>3851</v>
      </c>
      <c r="CU74" s="181"/>
      <c r="CV74" s="181" t="s">
        <v>3329</v>
      </c>
      <c r="CW74" s="219"/>
      <c r="CX74" s="219"/>
      <c r="CY74" s="219"/>
      <c r="CZ74" s="181" t="s">
        <v>3852</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3853</v>
      </c>
      <c r="B75" s="130" t="s">
        <v>3854</v>
      </c>
      <c r="C75" s="131" t="s">
        <v>819</v>
      </c>
      <c r="D75" s="132" t="s">
        <v>818</v>
      </c>
      <c r="E75" s="133" t="s">
        <v>818</v>
      </c>
      <c r="F75" s="134" t="s">
        <v>322</v>
      </c>
      <c r="G75" s="130" t="s">
        <v>3855</v>
      </c>
      <c r="H75" s="225"/>
      <c r="I75" s="185" t="s">
        <v>3371</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2320</v>
      </c>
      <c r="AA75" s="185" t="s">
        <v>3860</v>
      </c>
      <c r="AB75" s="185" t="s">
        <v>2683</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3419</v>
      </c>
      <c r="BE75" s="225"/>
      <c r="BF75" s="225"/>
      <c r="BG75" s="159" t="s">
        <v>1410</v>
      </c>
      <c r="BH75" s="185" t="s">
        <v>3863</v>
      </c>
      <c r="BI75" s="186"/>
      <c r="BJ75" s="185" t="s">
        <v>1522</v>
      </c>
      <c r="BK75" s="225"/>
      <c r="BL75" s="225"/>
      <c r="BM75" s="225"/>
      <c r="BN75" s="225"/>
      <c r="BO75" s="170"/>
      <c r="BP75" s="185" t="s">
        <v>3864</v>
      </c>
      <c r="BQ75" s="185" t="s">
        <v>3865</v>
      </c>
      <c r="BR75" s="210" t="s">
        <v>3124</v>
      </c>
      <c r="BS75" s="210" t="s">
        <v>3866</v>
      </c>
      <c r="BT75" s="185" t="s">
        <v>3867</v>
      </c>
      <c r="BU75" s="503" t="s">
        <v>3828</v>
      </c>
      <c r="BV75" s="225"/>
      <c r="BW75" s="210" t="s">
        <v>3868</v>
      </c>
      <c r="BX75" s="225"/>
      <c r="BY75" s="185" t="s">
        <v>3430</v>
      </c>
      <c r="BZ75" s="225"/>
      <c r="CA75" s="225"/>
      <c r="CB75" s="225"/>
      <c r="CC75" s="185" t="s">
        <v>2048</v>
      </c>
      <c r="CD75" s="225"/>
      <c r="CE75" s="225"/>
      <c r="CF75" s="185" t="s">
        <v>3869</v>
      </c>
      <c r="CG75" s="185" t="s">
        <v>2013</v>
      </c>
      <c r="CH75" s="186" t="s">
        <v>3870</v>
      </c>
      <c r="CI75" s="225"/>
      <c r="CJ75" s="225"/>
      <c r="CK75" s="225"/>
      <c r="CL75" s="185" t="s">
        <v>2047</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3390</v>
      </c>
      <c r="L76" s="163" t="s">
        <v>589</v>
      </c>
      <c r="M76" s="230"/>
      <c r="N76" s="163" t="s">
        <v>2663</v>
      </c>
      <c r="O76" s="163" t="s">
        <v>1933</v>
      </c>
      <c r="P76" s="163" t="s">
        <v>3006</v>
      </c>
      <c r="Q76" s="163" t="s">
        <v>3882</v>
      </c>
      <c r="R76" s="163"/>
      <c r="S76" s="163" t="s">
        <v>3883</v>
      </c>
      <c r="T76" s="230"/>
      <c r="U76" s="163" t="s">
        <v>3884</v>
      </c>
      <c r="V76" s="163" t="s">
        <v>3885</v>
      </c>
      <c r="W76" s="164"/>
      <c r="X76" s="166" t="s">
        <v>3886</v>
      </c>
      <c r="Y76" s="258" t="s">
        <v>3887</v>
      </c>
      <c r="Z76" s="166" t="s">
        <v>2039</v>
      </c>
      <c r="AA76" s="166" t="s">
        <v>3888</v>
      </c>
      <c r="AB76" s="166" t="s">
        <v>1661</v>
      </c>
      <c r="AC76" s="166" t="s">
        <v>3016</v>
      </c>
      <c r="AD76" s="166" t="s">
        <v>3889</v>
      </c>
      <c r="AE76" s="166" t="s">
        <v>3890</v>
      </c>
      <c r="AF76" s="258" t="s">
        <v>3891</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2951</v>
      </c>
      <c r="AX76" s="247"/>
      <c r="AY76" s="170"/>
      <c r="AZ76" s="198" t="s">
        <v>3892</v>
      </c>
      <c r="BA76" s="198" t="s">
        <v>3597</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2121</v>
      </c>
      <c r="K77" s="186" t="s">
        <v>692</v>
      </c>
      <c r="L77" s="185" t="s">
        <v>1040</v>
      </c>
      <c r="M77" s="225"/>
      <c r="N77" s="185" t="s">
        <v>3903</v>
      </c>
      <c r="O77" s="185" t="s">
        <v>1588</v>
      </c>
      <c r="P77" s="186" t="s">
        <v>3904</v>
      </c>
      <c r="Q77" s="225"/>
      <c r="R77" s="225"/>
      <c r="S77" s="225"/>
      <c r="T77" s="225"/>
      <c r="U77" s="225"/>
      <c r="V77" s="225"/>
      <c r="W77" s="164"/>
      <c r="X77" s="185" t="s">
        <v>2187</v>
      </c>
      <c r="Y77" s="185" t="s">
        <v>3905</v>
      </c>
      <c r="Z77" s="185" t="s">
        <v>3906</v>
      </c>
      <c r="AA77" s="185" t="s">
        <v>3098</v>
      </c>
      <c r="AB77" s="185" t="s">
        <v>3907</v>
      </c>
      <c r="AC77" s="185" t="s">
        <v>3908</v>
      </c>
      <c r="AD77" s="225"/>
      <c r="AE77" s="185" t="s">
        <v>2776</v>
      </c>
      <c r="AF77" s="186" t="s">
        <v>3909</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3910</v>
      </c>
      <c r="BD77" s="186" t="s">
        <v>2989</v>
      </c>
      <c r="BE77" s="225"/>
      <c r="BF77" s="225"/>
      <c r="BG77" s="185" t="s">
        <v>1993</v>
      </c>
      <c r="BH77" s="186" t="s">
        <v>2939</v>
      </c>
      <c r="BI77" s="186"/>
      <c r="BJ77" s="186" t="s">
        <v>2256</v>
      </c>
      <c r="BK77" s="225"/>
      <c r="BL77" s="225"/>
      <c r="BM77" s="225"/>
      <c r="BN77" s="225"/>
      <c r="BO77" s="170"/>
      <c r="BP77" s="185"/>
      <c r="BQ77" s="186" t="s">
        <v>3911</v>
      </c>
      <c r="BR77" s="185" t="s">
        <v>3912</v>
      </c>
      <c r="BS77" s="186" t="s">
        <v>3913</v>
      </c>
      <c r="BT77" s="185" t="s">
        <v>3914</v>
      </c>
      <c r="BU77" s="185" t="s">
        <v>3915</v>
      </c>
      <c r="BV77" s="225"/>
      <c r="BW77" s="186" t="s">
        <v>3916</v>
      </c>
      <c r="BX77" s="185" t="s">
        <v>2442</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2132</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3006</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3339</v>
      </c>
      <c r="BD78" s="248"/>
      <c r="BE78" s="171" t="s">
        <v>2006</v>
      </c>
      <c r="BF78" s="248"/>
      <c r="BG78" s="173" t="s">
        <v>3787</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2980</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2914</v>
      </c>
      <c r="J79" s="186" t="s">
        <v>3936</v>
      </c>
      <c r="K79" s="186" t="s">
        <v>2847</v>
      </c>
      <c r="L79" s="186" t="s">
        <v>2725</v>
      </c>
      <c r="M79" s="186" t="s">
        <v>3937</v>
      </c>
      <c r="N79" s="186" t="s">
        <v>3938</v>
      </c>
      <c r="O79" s="186" t="s">
        <v>3939</v>
      </c>
      <c r="P79" s="186" t="s">
        <v>1977</v>
      </c>
      <c r="Q79" s="225"/>
      <c r="R79" s="225"/>
      <c r="S79" s="225"/>
      <c r="T79" s="225"/>
      <c r="U79" s="225"/>
      <c r="V79" s="225"/>
      <c r="W79" s="164"/>
      <c r="X79" s="186" t="s">
        <v>2568</v>
      </c>
      <c r="Y79" s="186" t="s">
        <v>2669</v>
      </c>
      <c r="Z79" s="186" t="s">
        <v>3940</v>
      </c>
      <c r="AA79" s="159" t="str">
        <f>HYPERLINK("https://youtu.be/qJ6N4MrS6B4","48.05")</f>
        <v>48.05</v>
      </c>
      <c r="AB79" s="186" t="s">
        <v>1499</v>
      </c>
      <c r="AC79" s="159" t="str">
        <f>HYPERLINK("https://www.twitch.tv/videos/230818041","57.20")</f>
        <v>57.20</v>
      </c>
      <c r="AD79" s="225"/>
      <c r="AE79" s="186" t="s">
        <v>2240</v>
      </c>
      <c r="AF79" s="186" t="s">
        <v>3418</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3138</v>
      </c>
      <c r="CL79" s="186" t="s">
        <v>3415</v>
      </c>
      <c r="CM79" s="225"/>
      <c r="CN79" s="225"/>
      <c r="CO79" s="225"/>
      <c r="CP79" s="225"/>
      <c r="CQ79" s="225"/>
      <c r="CR79" s="225"/>
      <c r="CS79" s="170"/>
      <c r="CT79" s="186" t="s">
        <v>3948</v>
      </c>
      <c r="CU79" s="225"/>
      <c r="CV79" s="186" t="s">
        <v>1124</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3193</v>
      </c>
      <c r="H80" s="163"/>
      <c r="I80" s="230"/>
      <c r="J80" s="230"/>
      <c r="K80" s="230"/>
      <c r="L80" s="163" t="s">
        <v>113</v>
      </c>
      <c r="M80" s="230"/>
      <c r="N80" s="230"/>
      <c r="O80" s="161" t="s">
        <v>2406</v>
      </c>
      <c r="P80" s="161" t="s">
        <v>1934</v>
      </c>
      <c r="Q80" s="73" t="s">
        <v>3769</v>
      </c>
      <c r="R80" s="230"/>
      <c r="S80" s="230"/>
      <c r="T80" s="161" t="s">
        <v>983</v>
      </c>
      <c r="U80" s="161" t="s">
        <v>2521</v>
      </c>
      <c r="V80" s="163" t="s">
        <v>3954</v>
      </c>
      <c r="W80" s="164"/>
      <c r="X80" s="246"/>
      <c r="Y80" s="259" t="s">
        <v>1868</v>
      </c>
      <c r="Z80" s="76" t="str">
        <f>HYPERLINK("https://youtu.be/esd_xoh2Wlk","14.77")</f>
        <v>14.77</v>
      </c>
      <c r="AA80" s="246"/>
      <c r="AB80" s="259" t="s">
        <v>3102</v>
      </c>
      <c r="AC80" s="246"/>
      <c r="AD80" s="246"/>
      <c r="AE80" s="246"/>
      <c r="AF80" s="246"/>
      <c r="AG80" s="166" t="s">
        <v>3394</v>
      </c>
      <c r="AH80" s="166"/>
      <c r="AI80" s="259" t="s">
        <v>3955</v>
      </c>
      <c r="AJ80" s="166" t="s">
        <v>3956</v>
      </c>
      <c r="AK80" s="164"/>
      <c r="AL80" s="247"/>
      <c r="AM80" s="247"/>
      <c r="AN80" s="169" t="s">
        <v>3957</v>
      </c>
      <c r="AO80" s="247"/>
      <c r="AP80" s="86" t="s">
        <v>3958</v>
      </c>
      <c r="AQ80" s="247"/>
      <c r="AR80" s="169" t="s">
        <v>2937</v>
      </c>
      <c r="AS80" s="247"/>
      <c r="AT80" s="247"/>
      <c r="AU80" s="86" t="s">
        <v>2247</v>
      </c>
      <c r="AV80" s="247"/>
      <c r="AW80" s="247"/>
      <c r="AX80" s="247"/>
      <c r="AY80" s="170"/>
      <c r="AZ80" s="248"/>
      <c r="BA80" s="248"/>
      <c r="BB80" s="248"/>
      <c r="BC80" s="248"/>
      <c r="BD80" s="248"/>
      <c r="BE80" s="198" t="s">
        <v>2861</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2583</v>
      </c>
      <c r="CG80" s="249"/>
      <c r="CH80" s="506" t="s">
        <v>1554</v>
      </c>
      <c r="CI80" s="234" t="s">
        <v>1793</v>
      </c>
      <c r="CJ80" s="234" t="s">
        <v>2741</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2294</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2723</v>
      </c>
      <c r="H81" s="186" t="s">
        <v>712</v>
      </c>
      <c r="I81" s="186" t="s">
        <v>3971</v>
      </c>
      <c r="J81" s="186" t="s">
        <v>3972</v>
      </c>
      <c r="K81" s="186" t="s">
        <v>3834</v>
      </c>
      <c r="L81" s="186" t="s">
        <v>2040</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2351</v>
      </c>
      <c r="AB81" s="251" t="s">
        <v>1608</v>
      </c>
      <c r="AC81" s="225"/>
      <c r="AD81" s="225"/>
      <c r="AE81" s="225"/>
      <c r="AF81" s="185" t="s">
        <v>3977</v>
      </c>
      <c r="AG81" s="225"/>
      <c r="AH81" s="225"/>
      <c r="AI81" s="225"/>
      <c r="AJ81" s="225"/>
      <c r="AK81" s="164"/>
      <c r="AL81" s="186" t="s">
        <v>3978</v>
      </c>
      <c r="AM81" s="185" t="s">
        <v>3979</v>
      </c>
      <c r="AN81" s="225"/>
      <c r="AO81" s="225"/>
      <c r="AP81" s="225"/>
      <c r="AQ81" s="185" t="s">
        <v>3796</v>
      </c>
      <c r="AR81" s="225"/>
      <c r="AS81" s="186" t="s">
        <v>2327</v>
      </c>
      <c r="AT81" s="186" t="s">
        <v>2718</v>
      </c>
      <c r="AU81" s="185" t="s">
        <v>3980</v>
      </c>
      <c r="AV81" s="225"/>
      <c r="AW81" s="186" t="s">
        <v>3981</v>
      </c>
      <c r="AX81" s="186" t="s">
        <v>3982</v>
      </c>
      <c r="AY81" s="170"/>
      <c r="AZ81" s="185" t="s">
        <v>3983</v>
      </c>
      <c r="BA81" s="186" t="s">
        <v>3984</v>
      </c>
      <c r="BB81" s="186" t="s">
        <v>3839</v>
      </c>
      <c r="BC81" s="185" t="s">
        <v>622</v>
      </c>
      <c r="BD81" s="186" t="s">
        <v>2283</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2990</v>
      </c>
      <c r="BV81" s="225"/>
      <c r="BW81" s="225"/>
      <c r="BX81" s="225"/>
      <c r="BY81" s="185" t="s">
        <v>3991</v>
      </c>
      <c r="BZ81" s="225"/>
      <c r="CA81" s="186"/>
      <c r="CB81" s="186" t="s">
        <v>2437</v>
      </c>
      <c r="CC81" s="225"/>
      <c r="CD81" s="225"/>
      <c r="CE81" s="225"/>
      <c r="CF81" s="186" t="s">
        <v>3992</v>
      </c>
      <c r="CG81" s="186" t="s">
        <v>3993</v>
      </c>
      <c r="CH81" s="186" t="s">
        <v>3994</v>
      </c>
      <c r="CI81" s="186"/>
      <c r="CJ81" s="186" t="s">
        <v>3995</v>
      </c>
      <c r="CK81" s="186" t="s">
        <v>3747</v>
      </c>
      <c r="CL81" s="508" t="s">
        <v>3987</v>
      </c>
      <c r="CM81" s="185" t="s">
        <v>1878</v>
      </c>
      <c r="CN81" s="225"/>
      <c r="CO81" s="225"/>
      <c r="CP81" s="186"/>
      <c r="CQ81" s="186" t="s">
        <v>3996</v>
      </c>
      <c r="CR81" s="225"/>
      <c r="CS81" s="170"/>
      <c r="CT81" s="185" t="s">
        <v>567</v>
      </c>
      <c r="CU81" s="186" t="s">
        <v>2204</v>
      </c>
      <c r="CV81" s="186" t="s">
        <v>3997</v>
      </c>
      <c r="CW81" s="225"/>
      <c r="CX81" s="225"/>
      <c r="CY81" s="186" t="s">
        <v>158</v>
      </c>
      <c r="CZ81" s="185" t="s">
        <v>3924</v>
      </c>
      <c r="DA81" s="186" t="s">
        <v>1278</v>
      </c>
      <c r="DB81" s="225"/>
      <c r="DC81" s="225"/>
      <c r="DD81" s="185" t="s">
        <v>2190</v>
      </c>
      <c r="DE81" s="186" t="s">
        <v>800</v>
      </c>
      <c r="DF81" s="170"/>
      <c r="DG81" s="225"/>
      <c r="DH81" s="225"/>
      <c r="DI81" s="225"/>
      <c r="DJ81" s="186" t="s">
        <v>3998</v>
      </c>
      <c r="DK81" s="225"/>
      <c r="DL81" s="225"/>
      <c r="DM81" s="225"/>
      <c r="DN81" s="225"/>
      <c r="DO81" s="225"/>
      <c r="DP81" s="186" t="s">
        <v>3999</v>
      </c>
      <c r="DQ81" s="186" t="s">
        <v>3448</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3589</v>
      </c>
      <c r="H82" s="256"/>
      <c r="I82" s="509" t="s">
        <v>4004</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3197</v>
      </c>
      <c r="Z82" s="76" t="str">
        <f>HYPERLINK("https://clips.twitch.tv/ConsiderateInterestingFlamingoDancingBaby","15.36")</f>
        <v>15.36</v>
      </c>
      <c r="AA82" s="166" t="s">
        <v>374</v>
      </c>
      <c r="AB82" s="246"/>
      <c r="AC82" s="166" t="s">
        <v>3628</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2923</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2584</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1982</v>
      </c>
      <c r="CY82" s="120" t="s">
        <v>4012</v>
      </c>
      <c r="CZ82" s="117" t="s">
        <v>4013</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2723</v>
      </c>
      <c r="H83" s="185" t="s">
        <v>382</v>
      </c>
      <c r="I83" s="142" t="s">
        <v>3137</v>
      </c>
      <c r="J83" s="142" t="s">
        <v>1976</v>
      </c>
      <c r="K83" s="142" t="s">
        <v>3347</v>
      </c>
      <c r="L83" s="142" t="s">
        <v>2040</v>
      </c>
      <c r="M83" s="142" t="s">
        <v>4017</v>
      </c>
      <c r="N83" s="142" t="s">
        <v>4018</v>
      </c>
      <c r="O83" s="142" t="s">
        <v>2406</v>
      </c>
      <c r="P83" s="142" t="s">
        <v>4019</v>
      </c>
      <c r="Q83" s="142" t="s">
        <v>4020</v>
      </c>
      <c r="R83" s="225"/>
      <c r="S83" s="142" t="s">
        <v>1830</v>
      </c>
      <c r="T83" s="142" t="s">
        <v>4021</v>
      </c>
      <c r="U83" s="225"/>
      <c r="V83" s="185" t="s">
        <v>4022</v>
      </c>
      <c r="W83" s="164"/>
      <c r="X83" s="142" t="s">
        <v>4023</v>
      </c>
      <c r="Y83" s="225"/>
      <c r="Z83" s="142" t="s">
        <v>3440</v>
      </c>
      <c r="AA83" s="142" t="s">
        <v>4024</v>
      </c>
      <c r="AB83" s="142" t="s">
        <v>2894</v>
      </c>
      <c r="AC83" s="185" t="s">
        <v>1746</v>
      </c>
      <c r="AD83" s="225"/>
      <c r="AE83" s="142" t="s">
        <v>3805</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2238</v>
      </c>
      <c r="AV83" s="225"/>
      <c r="AW83" s="142" t="s">
        <v>3229</v>
      </c>
      <c r="AX83" s="225"/>
      <c r="AY83" s="170"/>
      <c r="AZ83" s="185" t="s">
        <v>3298</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2883</v>
      </c>
      <c r="BZ83" s="142" t="s">
        <v>4036</v>
      </c>
      <c r="CA83" s="185"/>
      <c r="CB83" s="185" t="s">
        <v>2749</v>
      </c>
      <c r="CC83" s="142" t="s">
        <v>826</v>
      </c>
      <c r="CD83" s="225"/>
      <c r="CE83" s="225"/>
      <c r="CF83" s="142" t="s">
        <v>4037</v>
      </c>
      <c r="CG83" s="142" t="s">
        <v>2429</v>
      </c>
      <c r="CH83" s="225"/>
      <c r="CI83" s="142" t="s">
        <v>4038</v>
      </c>
      <c r="CJ83" s="142" t="s">
        <v>3626</v>
      </c>
      <c r="CK83" s="142" t="s">
        <v>3203</v>
      </c>
      <c r="CL83" s="225"/>
      <c r="CM83" s="225"/>
      <c r="CN83" s="225"/>
      <c r="CO83" s="225"/>
      <c r="CP83" s="211"/>
      <c r="CQ83" s="142" t="s">
        <v>3101</v>
      </c>
      <c r="CR83" s="225"/>
      <c r="CS83" s="170"/>
      <c r="CT83" s="142" t="s">
        <v>343</v>
      </c>
      <c r="CU83" s="225"/>
      <c r="CV83" s="225"/>
      <c r="CW83" s="142" t="s">
        <v>4039</v>
      </c>
      <c r="CX83" s="225"/>
      <c r="CY83" s="225"/>
      <c r="CZ83" s="186" t="s">
        <v>4040</v>
      </c>
      <c r="DA83" s="142" t="s">
        <v>2759</v>
      </c>
      <c r="DB83" s="225"/>
      <c r="DC83" s="185" t="s">
        <v>4041</v>
      </c>
      <c r="DD83" s="142" t="s">
        <v>4042</v>
      </c>
      <c r="DE83" s="225"/>
      <c r="DF83" s="170"/>
      <c r="DG83" s="227"/>
      <c r="DH83" s="227"/>
      <c r="DI83" s="225"/>
      <c r="DJ83" s="225"/>
      <c r="DK83" s="142" t="s">
        <v>962</v>
      </c>
      <c r="DL83" s="185" t="s">
        <v>2762</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2774</v>
      </c>
      <c r="L84" s="161" t="s">
        <v>4048</v>
      </c>
      <c r="M84" s="230"/>
      <c r="N84" s="161" t="s">
        <v>4049</v>
      </c>
      <c r="O84" s="161" t="s">
        <v>4029</v>
      </c>
      <c r="P84" s="161" t="s">
        <v>233</v>
      </c>
      <c r="Q84" s="230"/>
      <c r="R84" s="230"/>
      <c r="S84" s="230"/>
      <c r="T84" s="230"/>
      <c r="U84" s="230"/>
      <c r="V84" s="230"/>
      <c r="W84" s="164"/>
      <c r="X84" s="259" t="s">
        <v>2675</v>
      </c>
      <c r="Y84" s="259" t="s">
        <v>3197</v>
      </c>
      <c r="Z84" s="259" t="s">
        <v>2391</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2063</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3235</v>
      </c>
      <c r="BR84" s="177" t="s">
        <v>3488</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3118</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3196</v>
      </c>
      <c r="L85" s="210" t="s">
        <v>1079</v>
      </c>
      <c r="M85" s="225"/>
      <c r="N85" s="186" t="s">
        <v>4075</v>
      </c>
      <c r="O85" s="185" t="s">
        <v>622</v>
      </c>
      <c r="P85" s="186" t="s">
        <v>2433</v>
      </c>
      <c r="Q85" s="225"/>
      <c r="R85" s="225"/>
      <c r="S85" s="225"/>
      <c r="T85" s="225"/>
      <c r="U85" s="225"/>
      <c r="V85" s="225"/>
      <c r="W85" s="164"/>
      <c r="X85" s="186" t="s">
        <v>4076</v>
      </c>
      <c r="Y85" s="185" t="s">
        <v>1936</v>
      </c>
      <c r="Z85" s="185" t="s">
        <v>3354</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2156</v>
      </c>
      <c r="AT85" s="185" t="s">
        <v>4079</v>
      </c>
      <c r="AU85" s="225"/>
      <c r="AV85" s="225"/>
      <c r="AW85" s="225"/>
      <c r="AX85" s="225"/>
      <c r="AY85" s="170"/>
      <c r="AZ85" s="185" t="s">
        <v>1265</v>
      </c>
      <c r="BA85" s="185" t="s">
        <v>140</v>
      </c>
      <c r="BB85" s="185" t="s">
        <v>3512</v>
      </c>
      <c r="BC85" s="185" t="s">
        <v>4029</v>
      </c>
      <c r="BD85" s="186" t="s">
        <v>3152</v>
      </c>
      <c r="BE85" s="225"/>
      <c r="BF85" s="225"/>
      <c r="BG85" s="186" t="s">
        <v>2673</v>
      </c>
      <c r="BH85" s="186" t="s">
        <v>4080</v>
      </c>
      <c r="BI85" s="185" t="s">
        <v>718</v>
      </c>
      <c r="BJ85" s="186" t="s">
        <v>3548</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3453</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4088</v>
      </c>
      <c r="Z86" s="258" t="s">
        <v>2391</v>
      </c>
      <c r="AA86" s="258" t="s">
        <v>1249</v>
      </c>
      <c r="AB86" s="166" t="s">
        <v>2435</v>
      </c>
      <c r="AC86" s="166" t="s">
        <v>4089</v>
      </c>
      <c r="AD86" s="246"/>
      <c r="AE86" s="166" t="s">
        <v>3417</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2372</v>
      </c>
      <c r="BS86" s="178" t="s">
        <v>2833</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3390</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3403</v>
      </c>
      <c r="K87" s="186" t="s">
        <v>2360</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3094</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2528</v>
      </c>
      <c r="CN87" s="186"/>
      <c r="CO87" s="186"/>
      <c r="CP87" s="186"/>
      <c r="CQ87" s="186"/>
      <c r="CR87" s="186"/>
      <c r="CS87" s="170"/>
      <c r="CT87" s="186" t="s">
        <v>3129</v>
      </c>
      <c r="CU87" s="186" t="s">
        <v>3871</v>
      </c>
      <c r="CV87" s="186" t="s">
        <v>3804</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2904</v>
      </c>
      <c r="L89" s="185" t="s">
        <v>4122</v>
      </c>
      <c r="M89" s="225"/>
      <c r="N89" s="185" t="s">
        <v>1613</v>
      </c>
      <c r="O89" s="185" t="s">
        <v>3543</v>
      </c>
      <c r="P89" s="186" t="s">
        <v>2194</v>
      </c>
      <c r="Q89" s="185" t="s">
        <v>4123</v>
      </c>
      <c r="R89" s="225"/>
      <c r="S89" s="186" t="s">
        <v>4124</v>
      </c>
      <c r="T89" s="225"/>
      <c r="U89" s="225"/>
      <c r="V89" s="186" t="s">
        <v>4125</v>
      </c>
      <c r="W89" s="164"/>
      <c r="X89" s="185" t="s">
        <v>2235</v>
      </c>
      <c r="Y89" s="185" t="s">
        <v>4126</v>
      </c>
      <c r="Z89" s="186" t="s">
        <v>2168</v>
      </c>
      <c r="AA89" s="185" t="s">
        <v>1265</v>
      </c>
      <c r="AB89" s="186" t="s">
        <v>4127</v>
      </c>
      <c r="AC89" s="186" t="s">
        <v>3331</v>
      </c>
      <c r="AD89" s="185" t="s">
        <v>4128</v>
      </c>
      <c r="AE89" s="185" t="s">
        <v>2939</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2309</v>
      </c>
      <c r="AU89" s="185" t="s">
        <v>4134</v>
      </c>
      <c r="AV89" s="225"/>
      <c r="AW89" s="185" t="s">
        <v>4135</v>
      </c>
      <c r="AX89" s="185" t="s">
        <v>4136</v>
      </c>
      <c r="AY89" s="170"/>
      <c r="AZ89" s="225"/>
      <c r="BA89" s="185" t="s">
        <v>4137</v>
      </c>
      <c r="BB89" s="185" t="s">
        <v>4138</v>
      </c>
      <c r="BC89" s="185" t="s">
        <v>2906</v>
      </c>
      <c r="BD89" s="185" t="s">
        <v>2152</v>
      </c>
      <c r="BE89" s="185" t="s">
        <v>4139</v>
      </c>
      <c r="BF89" s="225"/>
      <c r="BG89" s="185" t="s">
        <v>4140</v>
      </c>
      <c r="BH89" s="185" t="s">
        <v>4141</v>
      </c>
      <c r="BI89" s="185"/>
      <c r="BJ89" s="186" t="s">
        <v>106</v>
      </c>
      <c r="BK89" s="225"/>
      <c r="BL89" s="186" t="s">
        <v>2676</v>
      </c>
      <c r="BM89" s="186" t="s">
        <v>4142</v>
      </c>
      <c r="BN89" s="185" t="s">
        <v>4143</v>
      </c>
      <c r="BO89" s="170"/>
      <c r="BP89" s="225"/>
      <c r="BQ89" s="225"/>
      <c r="BR89" s="186" t="s">
        <v>4144</v>
      </c>
      <c r="BS89" s="185" t="s">
        <v>2803</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3314</v>
      </c>
      <c r="CP89" s="225"/>
      <c r="CQ89" s="225"/>
      <c r="CR89" s="185" t="s">
        <v>4152</v>
      </c>
      <c r="CS89" s="170"/>
      <c r="CT89" s="225"/>
      <c r="CU89" s="186" t="s">
        <v>2431</v>
      </c>
      <c r="CV89" s="186" t="s">
        <v>905</v>
      </c>
      <c r="CW89" s="185" t="s">
        <v>232</v>
      </c>
      <c r="CX89" s="225"/>
      <c r="CY89" s="225"/>
      <c r="CZ89" s="225"/>
      <c r="DA89" s="186" t="s">
        <v>1453</v>
      </c>
      <c r="DB89" s="185" t="s">
        <v>4153</v>
      </c>
      <c r="DC89" s="185" t="s">
        <v>526</v>
      </c>
      <c r="DD89" s="225"/>
      <c r="DE89" s="185" t="s">
        <v>4154</v>
      </c>
      <c r="DF89" s="170"/>
      <c r="DG89" s="225"/>
      <c r="DH89" s="185" t="s">
        <v>2541</v>
      </c>
      <c r="DI89" s="225"/>
      <c r="DJ89" s="186" t="s">
        <v>4155</v>
      </c>
      <c r="DK89" s="142" t="s">
        <v>3899</v>
      </c>
      <c r="DL89" s="186" t="s">
        <v>1559</v>
      </c>
      <c r="DM89" s="186" t="s">
        <v>4156</v>
      </c>
      <c r="DN89" s="225"/>
      <c r="DO89" s="225"/>
      <c r="DP89" s="185" t="s">
        <v>950</v>
      </c>
      <c r="DQ89" s="185" t="s">
        <v>3581</v>
      </c>
      <c r="DR89" s="185" t="s">
        <v>4157</v>
      </c>
      <c r="DS89" s="186" t="s">
        <v>4158</v>
      </c>
      <c r="DT89" s="186" t="s">
        <v>3776</v>
      </c>
      <c r="DU89" s="185" t="s">
        <v>2054</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2400</v>
      </c>
      <c r="I90" s="163" t="s">
        <v>4164</v>
      </c>
      <c r="J90" s="163" t="s">
        <v>4165</v>
      </c>
      <c r="K90" s="163" t="s">
        <v>1581</v>
      </c>
      <c r="L90" s="163" t="s">
        <v>4166</v>
      </c>
      <c r="M90" s="230"/>
      <c r="N90" s="161" t="s">
        <v>4167</v>
      </c>
      <c r="O90" s="161" t="s">
        <v>402</v>
      </c>
      <c r="P90" s="71" t="s">
        <v>980</v>
      </c>
      <c r="Q90" s="163" t="s">
        <v>696</v>
      </c>
      <c r="R90" s="230"/>
      <c r="S90" s="71" t="s">
        <v>936</v>
      </c>
      <c r="T90" s="230"/>
      <c r="U90" s="161" t="s">
        <v>2618</v>
      </c>
      <c r="V90" s="71" t="s">
        <v>4168</v>
      </c>
      <c r="W90" s="164"/>
      <c r="X90" s="166" t="s">
        <v>4169</v>
      </c>
      <c r="Y90" s="259" t="s">
        <v>2246</v>
      </c>
      <c r="Z90" s="166" t="s">
        <v>768</v>
      </c>
      <c r="AA90" s="166" t="s">
        <v>4170</v>
      </c>
      <c r="AB90" s="259" t="s">
        <v>4171</v>
      </c>
      <c r="AC90" s="259" t="s">
        <v>3128</v>
      </c>
      <c r="AD90" s="259"/>
      <c r="AE90" s="166" t="s">
        <v>2877</v>
      </c>
      <c r="AF90" s="79" t="s">
        <v>1541</v>
      </c>
      <c r="AG90" s="166" t="s">
        <v>4172</v>
      </c>
      <c r="AH90" s="81"/>
      <c r="AI90" s="79" t="s">
        <v>1823</v>
      </c>
      <c r="AJ90" s="259" t="s">
        <v>4173</v>
      </c>
      <c r="AK90" s="164"/>
      <c r="AL90" s="169" t="s">
        <v>2521</v>
      </c>
      <c r="AM90" s="261" t="s">
        <v>2713</v>
      </c>
      <c r="AN90" s="247"/>
      <c r="AO90" s="86" t="s">
        <v>4174</v>
      </c>
      <c r="AP90" s="169" t="s">
        <v>4175</v>
      </c>
      <c r="AQ90" s="169" t="s">
        <v>4176</v>
      </c>
      <c r="AR90" s="169" t="s">
        <v>4177</v>
      </c>
      <c r="AS90" s="86" t="s">
        <v>2972</v>
      </c>
      <c r="AT90" s="169" t="s">
        <v>4178</v>
      </c>
      <c r="AU90" s="169" t="s">
        <v>4179</v>
      </c>
      <c r="AV90" s="247"/>
      <c r="AW90" s="86" t="s">
        <v>3248</v>
      </c>
      <c r="AX90" s="261" t="s">
        <v>4180</v>
      </c>
      <c r="AY90" s="170"/>
      <c r="AZ90" s="248"/>
      <c r="BA90" s="198" t="s">
        <v>2447</v>
      </c>
      <c r="BB90" s="198" t="s">
        <v>4104</v>
      </c>
      <c r="BC90" s="198" t="s">
        <v>4181</v>
      </c>
      <c r="BD90" s="173" t="s">
        <v>2335</v>
      </c>
      <c r="BE90" s="198" t="s">
        <v>1982</v>
      </c>
      <c r="BF90" s="248"/>
      <c r="BG90" s="198" t="s">
        <v>4182</v>
      </c>
      <c r="BH90" s="173" t="s">
        <v>695</v>
      </c>
      <c r="BI90" s="248"/>
      <c r="BJ90" s="176" t="s">
        <v>3085</v>
      </c>
      <c r="BK90" s="198" t="s">
        <v>4183</v>
      </c>
      <c r="BL90" s="198" t="s">
        <v>3314</v>
      </c>
      <c r="BM90" s="248"/>
      <c r="BN90" s="173" t="s">
        <v>4184</v>
      </c>
      <c r="BO90" s="170"/>
      <c r="BP90" s="218"/>
      <c r="BQ90" s="178" t="s">
        <v>2444</v>
      </c>
      <c r="BR90" s="177" t="s">
        <v>3883</v>
      </c>
      <c r="BS90" s="178" t="s">
        <v>4185</v>
      </c>
      <c r="BT90" s="178" t="s">
        <v>4186</v>
      </c>
      <c r="BU90" s="178" t="s">
        <v>1283</v>
      </c>
      <c r="BV90" s="218"/>
      <c r="BW90" s="103" t="s">
        <v>2550</v>
      </c>
      <c r="BX90" s="218"/>
      <c r="BY90" s="103" t="s">
        <v>2808</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2561</v>
      </c>
      <c r="CM90" s="111" t="s">
        <v>2433</v>
      </c>
      <c r="CN90" s="249"/>
      <c r="CO90" s="243" t="s">
        <v>4195</v>
      </c>
      <c r="CP90" s="249"/>
      <c r="CQ90" s="249"/>
      <c r="CR90" s="243" t="s">
        <v>2548</v>
      </c>
      <c r="CS90" s="170"/>
      <c r="CT90" s="181" t="s">
        <v>3082</v>
      </c>
      <c r="CU90" s="181" t="s">
        <v>4196</v>
      </c>
      <c r="CV90" s="181" t="s">
        <v>4197</v>
      </c>
      <c r="CW90" s="181" t="s">
        <v>2805</v>
      </c>
      <c r="CX90" s="219"/>
      <c r="CY90" s="219"/>
      <c r="CZ90" s="120" t="s">
        <v>4198</v>
      </c>
      <c r="DA90" s="120" t="s">
        <v>3775</v>
      </c>
      <c r="DB90" s="181" t="s">
        <v>4199</v>
      </c>
      <c r="DC90" s="181" t="s">
        <v>4099</v>
      </c>
      <c r="DD90" s="181" t="s">
        <v>4200</v>
      </c>
      <c r="DE90" s="181" t="s">
        <v>4201</v>
      </c>
      <c r="DF90" s="170"/>
      <c r="DG90" s="182" t="s">
        <v>4202</v>
      </c>
      <c r="DH90" s="244"/>
      <c r="DI90" s="182" t="s">
        <v>4203</v>
      </c>
      <c r="DJ90" s="182" t="s">
        <v>1796</v>
      </c>
      <c r="DK90" s="183" t="s">
        <v>4204</v>
      </c>
      <c r="DL90" s="182" t="s">
        <v>2773</v>
      </c>
      <c r="DM90" s="220"/>
      <c r="DN90" s="182" t="s">
        <v>4205</v>
      </c>
      <c r="DO90" s="244" t="s">
        <v>4206</v>
      </c>
      <c r="DP90" s="182" t="s">
        <v>2945</v>
      </c>
      <c r="DQ90" s="182" t="s">
        <v>4207</v>
      </c>
      <c r="DR90" s="220"/>
      <c r="DS90" s="182" t="s">
        <v>4208</v>
      </c>
      <c r="DT90" s="182" t="s">
        <v>4209</v>
      </c>
      <c r="DU90" s="182" t="s">
        <v>4210</v>
      </c>
      <c r="DV90" s="182"/>
      <c r="DW90" s="222" t="s">
        <v>4211</v>
      </c>
      <c r="DX90" s="182" t="s">
        <v>4212</v>
      </c>
      <c r="DY90" s="182" t="s">
        <v>4213</v>
      </c>
      <c r="DZ90" s="244" t="s">
        <v>2229</v>
      </c>
      <c r="EA90" s="182" t="s">
        <v>1367</v>
      </c>
      <c r="EB90" s="244" t="s">
        <v>2281</v>
      </c>
    </row>
    <row r="91" ht="15.75" customHeight="1">
      <c r="A91" s="223" t="s">
        <v>4214</v>
      </c>
      <c r="B91" s="130" t="s">
        <v>4215</v>
      </c>
      <c r="C91" s="131" t="s">
        <v>818</v>
      </c>
      <c r="D91" s="132" t="s">
        <v>818</v>
      </c>
      <c r="E91" s="133" t="s">
        <v>818</v>
      </c>
      <c r="F91" s="134" t="s">
        <v>818</v>
      </c>
      <c r="G91" s="130" t="s">
        <v>1687</v>
      </c>
      <c r="H91" s="186" t="s">
        <v>2409</v>
      </c>
      <c r="I91" s="186" t="s">
        <v>3925</v>
      </c>
      <c r="J91" s="186" t="s">
        <v>1159</v>
      </c>
      <c r="K91" s="186" t="s">
        <v>3796</v>
      </c>
      <c r="L91" s="186" t="s">
        <v>3082</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3375</v>
      </c>
      <c r="AG91" s="186" t="s">
        <v>4223</v>
      </c>
      <c r="AH91" s="186"/>
      <c r="AI91" s="186" t="s">
        <v>3284</v>
      </c>
      <c r="AJ91" s="186" t="s">
        <v>4224</v>
      </c>
      <c r="AK91" s="164"/>
      <c r="AL91" s="186" t="s">
        <v>1524</v>
      </c>
      <c r="AM91" s="186" t="s">
        <v>4225</v>
      </c>
      <c r="AN91" s="225"/>
      <c r="AO91" s="225"/>
      <c r="AP91" s="225"/>
      <c r="AQ91" s="186" t="s">
        <v>2698</v>
      </c>
      <c r="AR91" s="225"/>
      <c r="AS91" s="186" t="s">
        <v>4226</v>
      </c>
      <c r="AT91" s="186" t="s">
        <v>4227</v>
      </c>
      <c r="AU91" s="225"/>
      <c r="AV91" s="225"/>
      <c r="AW91" s="225"/>
      <c r="AX91" s="225"/>
      <c r="AY91" s="170"/>
      <c r="AZ91" s="186" t="s">
        <v>4228</v>
      </c>
      <c r="BA91" s="186" t="s">
        <v>4229</v>
      </c>
      <c r="BB91" s="186" t="s">
        <v>3839</v>
      </c>
      <c r="BC91" s="186" t="s">
        <v>1502</v>
      </c>
      <c r="BD91" s="186" t="s">
        <v>4230</v>
      </c>
      <c r="BE91" s="186" t="s">
        <v>2389</v>
      </c>
      <c r="BF91" s="186" t="s">
        <v>3544</v>
      </c>
      <c r="BG91" s="186" t="s">
        <v>3873</v>
      </c>
      <c r="BH91" s="186" t="s">
        <v>497</v>
      </c>
      <c r="BI91" s="186"/>
      <c r="BJ91" s="186" t="s">
        <v>4231</v>
      </c>
      <c r="BK91" s="225"/>
      <c r="BL91" s="186" t="s">
        <v>2991</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3817</v>
      </c>
      <c r="CG91" s="186" t="s">
        <v>1169</v>
      </c>
      <c r="CH91" s="186" t="s">
        <v>4238</v>
      </c>
      <c r="CI91" s="186" t="s">
        <v>4239</v>
      </c>
      <c r="CJ91" s="186" t="s">
        <v>4240</v>
      </c>
      <c r="CK91" s="186" t="s">
        <v>4241</v>
      </c>
      <c r="CL91" s="186" t="s">
        <v>4242</v>
      </c>
      <c r="CM91" s="186" t="s">
        <v>3636</v>
      </c>
      <c r="CN91" s="186" t="s">
        <v>4243</v>
      </c>
      <c r="CO91" s="186" t="s">
        <v>1068</v>
      </c>
      <c r="CP91" s="186"/>
      <c r="CQ91" s="186" t="s">
        <v>4244</v>
      </c>
      <c r="CR91" s="225"/>
      <c r="CS91" s="170"/>
      <c r="CT91" s="186" t="s">
        <v>1565</v>
      </c>
      <c r="CU91" s="186" t="s">
        <v>4245</v>
      </c>
      <c r="CV91" s="186" t="s">
        <v>4246</v>
      </c>
      <c r="CW91" s="186" t="s">
        <v>2546</v>
      </c>
      <c r="CX91" s="186" t="s">
        <v>4247</v>
      </c>
      <c r="CY91" s="186" t="s">
        <v>852</v>
      </c>
      <c r="CZ91" s="186" t="s">
        <v>4248</v>
      </c>
      <c r="DA91" s="186" t="s">
        <v>2327</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2115</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2805</v>
      </c>
      <c r="BD93" s="185" t="s">
        <v>2124</v>
      </c>
      <c r="BE93" s="185" t="s">
        <v>4274</v>
      </c>
      <c r="BF93" s="185" t="s">
        <v>4275</v>
      </c>
      <c r="BG93" s="186" t="s">
        <v>2619</v>
      </c>
      <c r="BH93" s="192"/>
      <c r="BI93" s="185" t="s">
        <v>4276</v>
      </c>
      <c r="BJ93" s="186" t="s">
        <v>2900</v>
      </c>
      <c r="BK93" s="225"/>
      <c r="BL93" s="185" t="s">
        <v>4277</v>
      </c>
      <c r="BM93" s="185" t="s">
        <v>4278</v>
      </c>
      <c r="BN93" s="185" t="s">
        <v>4279</v>
      </c>
      <c r="BO93" s="170"/>
      <c r="BP93" s="185"/>
      <c r="BQ93" s="185" t="s">
        <v>3138</v>
      </c>
      <c r="BR93" s="185" t="s">
        <v>2993</v>
      </c>
      <c r="BS93" s="185" t="s">
        <v>4280</v>
      </c>
      <c r="BT93" s="185" t="s">
        <v>3823</v>
      </c>
      <c r="BU93" s="186" t="s">
        <v>4281</v>
      </c>
      <c r="BV93" s="225"/>
      <c r="BW93" s="186" t="s">
        <v>824</v>
      </c>
      <c r="BX93" s="185" t="s">
        <v>4282</v>
      </c>
      <c r="BY93" s="186" t="s">
        <v>4283</v>
      </c>
      <c r="BZ93" s="225"/>
      <c r="CA93" s="225"/>
      <c r="CB93" s="225"/>
      <c r="CC93" s="225"/>
      <c r="CD93" s="225"/>
      <c r="CE93" s="225"/>
      <c r="CF93" s="185" t="s">
        <v>4284</v>
      </c>
      <c r="CG93" s="185" t="s">
        <v>4285</v>
      </c>
      <c r="CH93" s="185" t="s">
        <v>2710</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2779</v>
      </c>
      <c r="DB93" s="225"/>
      <c r="DC93" s="225"/>
      <c r="DD93" s="225"/>
      <c r="DE93" s="186" t="s">
        <v>4296</v>
      </c>
      <c r="DF93" s="170"/>
      <c r="DG93" s="186" t="s">
        <v>2815</v>
      </c>
      <c r="DH93" s="225"/>
      <c r="DI93" s="225"/>
      <c r="DJ93" s="185" t="s">
        <v>3317</v>
      </c>
      <c r="DK93" s="185" t="s">
        <v>2985</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3224</v>
      </c>
      <c r="L94" s="163" t="s">
        <v>3835</v>
      </c>
      <c r="M94" s="230"/>
      <c r="N94" s="163" t="s">
        <v>4302</v>
      </c>
      <c r="O94" s="163" t="s">
        <v>4303</v>
      </c>
      <c r="P94" s="230"/>
      <c r="Q94" s="230"/>
      <c r="R94" s="230"/>
      <c r="S94" s="230"/>
      <c r="T94" s="230"/>
      <c r="U94" s="230"/>
      <c r="V94" s="230"/>
      <c r="W94" s="164"/>
      <c r="X94" s="246"/>
      <c r="Y94" s="246"/>
      <c r="Z94" s="166" t="s">
        <v>4304</v>
      </c>
      <c r="AA94" s="166" t="s">
        <v>2636</v>
      </c>
      <c r="AB94" s="246"/>
      <c r="AC94" s="166" t="s">
        <v>3115</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3771</v>
      </c>
      <c r="BV94" s="218"/>
      <c r="BW94" s="218"/>
      <c r="BX94" s="178" t="s">
        <v>2796</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3415</v>
      </c>
      <c r="CW94" s="181" t="s">
        <v>2040</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2998</v>
      </c>
      <c r="H95" s="186" t="s">
        <v>2184</v>
      </c>
      <c r="I95" s="186" t="s">
        <v>4315</v>
      </c>
      <c r="J95" s="186" t="s">
        <v>4316</v>
      </c>
      <c r="K95" s="186" t="s">
        <v>4317</v>
      </c>
      <c r="L95" s="185" t="s">
        <v>232</v>
      </c>
      <c r="M95" s="185" t="s">
        <v>4318</v>
      </c>
      <c r="N95" s="185" t="s">
        <v>4319</v>
      </c>
      <c r="O95" s="185" t="s">
        <v>2511</v>
      </c>
      <c r="P95" s="186" t="s">
        <v>4320</v>
      </c>
      <c r="Q95" s="225"/>
      <c r="R95" s="225"/>
      <c r="S95" s="225"/>
      <c r="T95" s="225"/>
      <c r="U95" s="225"/>
      <c r="V95" s="225"/>
      <c r="W95" s="164"/>
      <c r="X95" s="186" t="s">
        <v>4321</v>
      </c>
      <c r="Y95" s="186" t="s">
        <v>3412</v>
      </c>
      <c r="Z95" s="185" t="s">
        <v>2647</v>
      </c>
      <c r="AA95" s="186" t="s">
        <v>4322</v>
      </c>
      <c r="AB95" s="186" t="s">
        <v>2451</v>
      </c>
      <c r="AC95" s="186" t="s">
        <v>1503</v>
      </c>
      <c r="AD95" s="185"/>
      <c r="AE95" s="186" t="s">
        <v>578</v>
      </c>
      <c r="AF95" s="186" t="s">
        <v>3375</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3248</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2713</v>
      </c>
      <c r="CN95" s="225"/>
      <c r="CO95" s="225"/>
      <c r="CP95" s="225"/>
      <c r="CQ95" s="225"/>
      <c r="CR95" s="225"/>
      <c r="CS95" s="170"/>
      <c r="CT95" s="186" t="s">
        <v>2730</v>
      </c>
      <c r="CU95" s="186" t="s">
        <v>4196</v>
      </c>
      <c r="CV95" s="186" t="s">
        <v>936</v>
      </c>
      <c r="CW95" s="185" t="s">
        <v>285</v>
      </c>
      <c r="CX95" s="186" t="s">
        <v>4339</v>
      </c>
      <c r="CY95" s="186" t="s">
        <v>4340</v>
      </c>
      <c r="CZ95" s="186" t="s">
        <v>4341</v>
      </c>
      <c r="DA95" s="186" t="s">
        <v>2064</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3469</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3453</v>
      </c>
      <c r="K96" s="71" t="s">
        <v>1397</v>
      </c>
      <c r="L96" s="71" t="s">
        <v>4349</v>
      </c>
      <c r="M96" s="71" t="s">
        <v>4350</v>
      </c>
      <c r="N96" s="71" t="s">
        <v>4351</v>
      </c>
      <c r="O96" s="71" t="s">
        <v>4352</v>
      </c>
      <c r="P96" s="71" t="s">
        <v>2669</v>
      </c>
      <c r="Q96" s="71" t="s">
        <v>4353</v>
      </c>
      <c r="R96" s="71" t="s">
        <v>4354</v>
      </c>
      <c r="S96" s="71" t="s">
        <v>4355</v>
      </c>
      <c r="T96" s="230"/>
      <c r="U96" s="71" t="s">
        <v>4356</v>
      </c>
      <c r="V96" s="71" t="s">
        <v>4357</v>
      </c>
      <c r="W96" s="164"/>
      <c r="X96" s="79" t="s">
        <v>4358</v>
      </c>
      <c r="Y96" s="79" t="s">
        <v>4359</v>
      </c>
      <c r="Z96" s="79" t="s">
        <v>4360</v>
      </c>
      <c r="AA96" s="79" t="s">
        <v>3310</v>
      </c>
      <c r="AB96" s="79" t="s">
        <v>4361</v>
      </c>
      <c r="AC96" s="79" t="s">
        <v>4362</v>
      </c>
      <c r="AD96" s="259"/>
      <c r="AE96" s="79" t="s">
        <v>488</v>
      </c>
      <c r="AF96" s="79" t="s">
        <v>4363</v>
      </c>
      <c r="AG96" s="79" t="s">
        <v>4364</v>
      </c>
      <c r="AH96" s="166"/>
      <c r="AI96" s="79" t="s">
        <v>3495</v>
      </c>
      <c r="AJ96" s="79" t="s">
        <v>4365</v>
      </c>
      <c r="AK96" s="164"/>
      <c r="AL96" s="86" t="s">
        <v>4366</v>
      </c>
      <c r="AM96" s="86" t="s">
        <v>4367</v>
      </c>
      <c r="AN96" s="247"/>
      <c r="AO96" s="247"/>
      <c r="AP96" s="247"/>
      <c r="AQ96" s="247"/>
      <c r="AR96" s="247"/>
      <c r="AS96" s="86" t="s">
        <v>4368</v>
      </c>
      <c r="AT96" s="86" t="s">
        <v>4369</v>
      </c>
      <c r="AU96" s="86" t="s">
        <v>4370</v>
      </c>
      <c r="AV96" s="86" t="s">
        <v>2096</v>
      </c>
      <c r="AW96" s="261" t="s">
        <v>757</v>
      </c>
      <c r="AX96" s="247"/>
      <c r="AY96" s="170"/>
      <c r="AZ96" s="173" t="s">
        <v>4371</v>
      </c>
      <c r="BA96" s="519" t="s">
        <v>1442</v>
      </c>
      <c r="BB96" s="94" t="s">
        <v>952</v>
      </c>
      <c r="BC96" s="519" t="s">
        <v>3818</v>
      </c>
      <c r="BD96" s="173" t="s">
        <v>4372</v>
      </c>
      <c r="BE96" s="173" t="s">
        <v>4373</v>
      </c>
      <c r="BF96" s="173" t="s">
        <v>1090</v>
      </c>
      <c r="BG96" s="173" t="s">
        <v>1906</v>
      </c>
      <c r="BH96" s="175"/>
      <c r="BI96" s="248"/>
      <c r="BJ96" s="173" t="s">
        <v>1930</v>
      </c>
      <c r="BK96" s="248"/>
      <c r="BL96" s="173" t="s">
        <v>4374</v>
      </c>
      <c r="BM96" s="248"/>
      <c r="BN96" s="248"/>
      <c r="BO96" s="170"/>
      <c r="BP96" s="177"/>
      <c r="BQ96" s="103" t="s">
        <v>4375</v>
      </c>
      <c r="BR96" s="177" t="s">
        <v>2935</v>
      </c>
      <c r="BS96" s="103" t="s">
        <v>4376</v>
      </c>
      <c r="BT96" s="103" t="s">
        <v>4377</v>
      </c>
      <c r="BU96" s="103" t="s">
        <v>4378</v>
      </c>
      <c r="BV96" s="178" t="s">
        <v>4379</v>
      </c>
      <c r="BW96" s="177" t="s">
        <v>4380</v>
      </c>
      <c r="BX96" s="218"/>
      <c r="BY96" s="177" t="s">
        <v>873</v>
      </c>
      <c r="BZ96" s="177" t="s">
        <v>4381</v>
      </c>
      <c r="CA96" s="218"/>
      <c r="CB96" s="218"/>
      <c r="CC96" s="218"/>
      <c r="CD96" s="218"/>
      <c r="CE96" s="218"/>
      <c r="CF96" s="234" t="s">
        <v>4382</v>
      </c>
      <c r="CG96" s="517" t="s">
        <v>4361</v>
      </c>
      <c r="CH96" s="234" t="s">
        <v>1439</v>
      </c>
      <c r="CI96" s="249"/>
      <c r="CJ96" s="243" t="s">
        <v>4383</v>
      </c>
      <c r="CK96" s="249"/>
      <c r="CL96" s="243" t="s">
        <v>4384</v>
      </c>
      <c r="CM96" s="243" t="s">
        <v>2327</v>
      </c>
      <c r="CN96" s="249"/>
      <c r="CO96" s="249"/>
      <c r="CP96" s="249"/>
      <c r="CQ96" s="249"/>
      <c r="CR96" s="111" t="s">
        <v>4385</v>
      </c>
      <c r="CS96" s="170"/>
      <c r="CT96" s="181" t="s">
        <v>4386</v>
      </c>
      <c r="CU96" s="181" t="s">
        <v>4360</v>
      </c>
      <c r="CV96" s="278" t="s">
        <v>4246</v>
      </c>
      <c r="CW96" s="181" t="s">
        <v>4387</v>
      </c>
      <c r="CX96" s="181" t="s">
        <v>4388</v>
      </c>
      <c r="CY96" s="181" t="s">
        <v>4340</v>
      </c>
      <c r="CZ96" s="181" t="s">
        <v>4389</v>
      </c>
      <c r="DA96" s="278" t="s">
        <v>4272</v>
      </c>
      <c r="DB96" s="219"/>
      <c r="DC96" s="219"/>
      <c r="DD96" s="219"/>
      <c r="DE96" s="181" t="s">
        <v>4390</v>
      </c>
      <c r="DF96" s="170"/>
      <c r="DG96" s="220"/>
      <c r="DH96" s="220"/>
      <c r="DI96" s="220"/>
      <c r="DJ96" s="220"/>
      <c r="DK96" s="220"/>
      <c r="DL96" s="220"/>
      <c r="DM96" s="220"/>
      <c r="DN96" s="182"/>
      <c r="DO96" s="182"/>
      <c r="DP96" s="220"/>
      <c r="DQ96" s="182" t="s">
        <v>287</v>
      </c>
      <c r="DR96" s="220"/>
      <c r="DS96" s="220"/>
      <c r="DT96" s="220"/>
      <c r="DU96" s="220"/>
      <c r="DV96" s="182"/>
      <c r="DW96" s="222" t="s">
        <v>4391</v>
      </c>
      <c r="DX96" s="220"/>
      <c r="DY96" s="220"/>
      <c r="DZ96" s="220"/>
      <c r="EA96" s="220"/>
      <c r="EB96" s="220"/>
    </row>
    <row r="97" ht="15.75" customHeight="1">
      <c r="A97" s="223" t="s">
        <v>4392</v>
      </c>
      <c r="B97" s="130" t="s">
        <v>4393</v>
      </c>
      <c r="C97" s="131" t="s">
        <v>818</v>
      </c>
      <c r="D97" s="132" t="s">
        <v>818</v>
      </c>
      <c r="E97" s="133" t="s">
        <v>818</v>
      </c>
      <c r="F97" s="134" t="s">
        <v>819</v>
      </c>
      <c r="G97" s="130" t="s">
        <v>1438</v>
      </c>
      <c r="H97" s="186"/>
      <c r="I97" s="185" t="s">
        <v>4394</v>
      </c>
      <c r="J97" s="185" t="s">
        <v>1332</v>
      </c>
      <c r="K97" s="142" t="s">
        <v>119</v>
      </c>
      <c r="L97" s="185" t="s">
        <v>1008</v>
      </c>
      <c r="M97" s="225"/>
      <c r="N97" s="185" t="s">
        <v>4395</v>
      </c>
      <c r="O97" s="185" t="s">
        <v>2017</v>
      </c>
      <c r="P97" s="186" t="s">
        <v>2800</v>
      </c>
      <c r="Q97" s="225"/>
      <c r="R97" s="225"/>
      <c r="S97" s="225"/>
      <c r="T97" s="225"/>
      <c r="U97" s="225"/>
      <c r="V97" s="225"/>
      <c r="W97" s="164"/>
      <c r="X97" s="185" t="s">
        <v>3739</v>
      </c>
      <c r="Y97" s="185" t="s">
        <v>4396</v>
      </c>
      <c r="Z97" s="185" t="s">
        <v>3681</v>
      </c>
      <c r="AA97" s="185" t="s">
        <v>4397</v>
      </c>
      <c r="AB97" s="185" t="s">
        <v>1884</v>
      </c>
      <c r="AC97" s="185" t="s">
        <v>4398</v>
      </c>
      <c r="AD97" s="186"/>
      <c r="AE97" s="520" t="s">
        <v>4399</v>
      </c>
      <c r="AF97" s="185" t="s">
        <v>4400</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3298</v>
      </c>
      <c r="BA97" s="185" t="s">
        <v>577</v>
      </c>
      <c r="BB97" s="186" t="s">
        <v>4401</v>
      </c>
      <c r="BC97" s="185" t="s">
        <v>3922</v>
      </c>
      <c r="BD97" s="185" t="s">
        <v>4402</v>
      </c>
      <c r="BE97" s="186" t="s">
        <v>4403</v>
      </c>
      <c r="BF97" s="225"/>
      <c r="BG97" s="210" t="s">
        <v>878</v>
      </c>
      <c r="BH97" s="185" t="s">
        <v>4404</v>
      </c>
      <c r="BI97" s="185" t="s">
        <v>4405</v>
      </c>
      <c r="BJ97" s="186" t="s">
        <v>4406</v>
      </c>
      <c r="BK97" s="225"/>
      <c r="BL97" s="225"/>
      <c r="BM97" s="225"/>
      <c r="BN97" s="225"/>
      <c r="BO97" s="170"/>
      <c r="BP97" s="185" t="s">
        <v>4407</v>
      </c>
      <c r="BQ97" s="185" t="s">
        <v>2583</v>
      </c>
      <c r="BR97" s="185" t="s">
        <v>4033</v>
      </c>
      <c r="BS97" s="185" t="s">
        <v>4408</v>
      </c>
      <c r="BT97" s="185" t="s">
        <v>4409</v>
      </c>
      <c r="BU97" s="185" t="s">
        <v>420</v>
      </c>
      <c r="BV97" s="225"/>
      <c r="BW97" s="185" t="s">
        <v>741</v>
      </c>
      <c r="BX97" s="185" t="s">
        <v>4410</v>
      </c>
      <c r="BY97" s="225"/>
      <c r="BZ97" s="225"/>
      <c r="CA97" s="225"/>
      <c r="CB97" s="225"/>
      <c r="CC97" s="225"/>
      <c r="CD97" s="225"/>
      <c r="CE97" s="225"/>
      <c r="CF97" s="185" t="s">
        <v>4411</v>
      </c>
      <c r="CG97" s="185" t="s">
        <v>2401</v>
      </c>
      <c r="CH97" s="185" t="s">
        <v>3053</v>
      </c>
      <c r="CI97" s="185" t="s">
        <v>4412</v>
      </c>
      <c r="CJ97" s="225"/>
      <c r="CK97" s="185" t="s">
        <v>4413</v>
      </c>
      <c r="CL97" s="185" t="s">
        <v>2946</v>
      </c>
      <c r="CM97" s="185" t="s">
        <v>4414</v>
      </c>
      <c r="CN97" s="225"/>
      <c r="CO97" s="225"/>
      <c r="CP97" s="225"/>
      <c r="CQ97" s="225"/>
      <c r="CR97" s="225"/>
      <c r="CS97" s="170"/>
      <c r="CT97" s="185" t="s">
        <v>4415</v>
      </c>
      <c r="CU97" s="185" t="s">
        <v>2391</v>
      </c>
      <c r="CV97" s="185" t="s">
        <v>3710</v>
      </c>
      <c r="CW97" s="185" t="s">
        <v>4416</v>
      </c>
      <c r="CX97" s="185" t="s">
        <v>4417</v>
      </c>
      <c r="CY97" s="185" t="s">
        <v>4418</v>
      </c>
      <c r="CZ97" s="185" t="s">
        <v>4419</v>
      </c>
      <c r="DA97" s="185" t="s">
        <v>4069</v>
      </c>
      <c r="DB97" s="225"/>
      <c r="DC97" s="225"/>
      <c r="DD97" s="225"/>
      <c r="DE97" s="225"/>
      <c r="DF97" s="170"/>
      <c r="DG97" s="227"/>
      <c r="DH97" s="227"/>
      <c r="DI97" s="225"/>
      <c r="DJ97" s="225"/>
      <c r="DK97" s="225"/>
      <c r="DL97" s="225"/>
      <c r="DM97" s="225"/>
      <c r="DN97" s="185" t="s">
        <v>4420</v>
      </c>
      <c r="DO97" s="225"/>
      <c r="DP97" s="225"/>
      <c r="DQ97" s="225"/>
      <c r="DR97" s="225"/>
      <c r="DS97" s="225"/>
      <c r="DT97" s="225"/>
      <c r="DU97" s="225"/>
      <c r="DV97" s="225"/>
      <c r="DW97" s="207"/>
      <c r="DX97" s="225"/>
      <c r="DY97" s="225"/>
      <c r="DZ97" s="225"/>
      <c r="EA97" s="225"/>
      <c r="EB97" s="225"/>
    </row>
    <row r="98" ht="15.75" customHeight="1">
      <c r="A98" s="62" t="s">
        <v>4421</v>
      </c>
      <c r="B98" s="63" t="s">
        <v>4422</v>
      </c>
      <c r="C98" s="64" t="s">
        <v>818</v>
      </c>
      <c r="D98" s="65" t="s">
        <v>818</v>
      </c>
      <c r="E98" s="66" t="s">
        <v>818</v>
      </c>
      <c r="F98" s="67" t="s">
        <v>818</v>
      </c>
      <c r="G98" s="63" t="s">
        <v>215</v>
      </c>
      <c r="H98" s="257" t="s">
        <v>4423</v>
      </c>
      <c r="I98" s="256" t="s">
        <v>4424</v>
      </c>
      <c r="J98" s="257" t="s">
        <v>3724</v>
      </c>
      <c r="K98" s="257" t="s">
        <v>3196</v>
      </c>
      <c r="L98" s="257"/>
      <c r="M98" s="257"/>
      <c r="N98" s="257"/>
      <c r="O98" s="257"/>
      <c r="P98" s="257"/>
      <c r="Q98" s="230"/>
      <c r="R98" s="230"/>
      <c r="S98" s="230"/>
      <c r="T98" s="230"/>
      <c r="U98" s="230"/>
      <c r="V98" s="230"/>
      <c r="W98" s="164"/>
      <c r="X98" s="260" t="s">
        <v>1185</v>
      </c>
      <c r="Y98" s="258" t="s">
        <v>3784</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4425</v>
      </c>
      <c r="BE98" s="248"/>
      <c r="BF98" s="248"/>
      <c r="BG98" s="332"/>
      <c r="BH98" s="332"/>
      <c r="BI98" s="332"/>
      <c r="BJ98" s="332"/>
      <c r="BK98" s="248"/>
      <c r="BL98" s="248"/>
      <c r="BM98" s="248"/>
      <c r="BN98" s="248"/>
      <c r="BO98" s="170"/>
      <c r="BP98" s="263"/>
      <c r="BQ98" s="263"/>
      <c r="BR98" s="263"/>
      <c r="BS98" s="521" t="s">
        <v>4426</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4428</v>
      </c>
      <c r="B99" s="130" t="s">
        <v>4429</v>
      </c>
      <c r="C99" s="131" t="s">
        <v>819</v>
      </c>
      <c r="D99" s="132" t="s">
        <v>818</v>
      </c>
      <c r="E99" s="133" t="s">
        <v>818</v>
      </c>
      <c r="F99" s="134" t="s">
        <v>615</v>
      </c>
      <c r="G99" s="130" t="s">
        <v>2767</v>
      </c>
      <c r="H99" s="185" t="s">
        <v>3757</v>
      </c>
      <c r="I99" s="185" t="s">
        <v>4430</v>
      </c>
      <c r="J99" s="185" t="s">
        <v>2084</v>
      </c>
      <c r="K99" s="185" t="s">
        <v>4431</v>
      </c>
      <c r="L99" s="185" t="s">
        <v>3884</v>
      </c>
      <c r="M99" s="225"/>
      <c r="N99" s="225"/>
      <c r="O99" s="225"/>
      <c r="P99" s="186" t="s">
        <v>4432</v>
      </c>
      <c r="Q99" s="225"/>
      <c r="R99" s="225"/>
      <c r="S99" s="225"/>
      <c r="T99" s="225"/>
      <c r="U99" s="225"/>
      <c r="V99" s="225"/>
      <c r="W99" s="164"/>
      <c r="X99" s="225"/>
      <c r="Y99" s="185" t="s">
        <v>2390</v>
      </c>
      <c r="Z99" s="185" t="s">
        <v>4433</v>
      </c>
      <c r="AA99" s="185" t="s">
        <v>3330</v>
      </c>
      <c r="AB99" s="186" t="s">
        <v>4434</v>
      </c>
      <c r="AC99" s="225"/>
      <c r="AD99" s="225"/>
      <c r="AE99" s="225"/>
      <c r="AF99" s="186" t="s">
        <v>2169</v>
      </c>
      <c r="AG99" s="225"/>
      <c r="AH99" s="225"/>
      <c r="AI99" s="225"/>
      <c r="AJ99" s="225"/>
      <c r="AK99" s="164"/>
      <c r="AL99" s="227"/>
      <c r="AM99" s="227"/>
      <c r="AN99" s="227"/>
      <c r="AO99" s="185" t="s">
        <v>4435</v>
      </c>
      <c r="AP99" s="225"/>
      <c r="AQ99" s="225"/>
      <c r="AR99" s="225"/>
      <c r="AS99" s="225"/>
      <c r="AT99" s="225"/>
      <c r="AU99" s="185" t="s">
        <v>3415</v>
      </c>
      <c r="AV99" s="225"/>
      <c r="AW99" s="225"/>
      <c r="AX99" s="225"/>
      <c r="AY99" s="170"/>
      <c r="AZ99" s="225"/>
      <c r="BA99" s="186" t="s">
        <v>4436</v>
      </c>
      <c r="BB99" s="186" t="s">
        <v>4437</v>
      </c>
      <c r="BC99" s="225"/>
      <c r="BD99" s="225"/>
      <c r="BE99" s="225"/>
      <c r="BF99" s="225"/>
      <c r="BG99" s="142" t="s">
        <v>1148</v>
      </c>
      <c r="BH99" s="225"/>
      <c r="BI99" s="225"/>
      <c r="BJ99" s="225"/>
      <c r="BK99" s="225"/>
      <c r="BL99" s="225"/>
      <c r="BM99" s="225"/>
      <c r="BN99" s="225"/>
      <c r="BO99" s="170"/>
      <c r="BP99" s="142" t="s">
        <v>4438</v>
      </c>
      <c r="BQ99" s="225"/>
      <c r="BR99" s="225"/>
      <c r="BS99" s="185" t="s">
        <v>4439</v>
      </c>
      <c r="BT99" s="225"/>
      <c r="BU99" s="185" t="s">
        <v>4440</v>
      </c>
      <c r="BV99" s="225"/>
      <c r="BW99" s="225"/>
      <c r="BX99" s="225"/>
      <c r="BY99" s="225"/>
      <c r="BZ99" s="185" t="s">
        <v>4441</v>
      </c>
      <c r="CA99" s="225"/>
      <c r="CB99" s="225"/>
      <c r="CC99" s="225"/>
      <c r="CD99" s="225"/>
      <c r="CE99" s="225"/>
      <c r="CF99" s="225"/>
      <c r="CG99" s="185" t="s">
        <v>1415</v>
      </c>
      <c r="CH99" s="225"/>
      <c r="CI99" s="225"/>
      <c r="CJ99" s="225"/>
      <c r="CK99" s="225"/>
      <c r="CL99" s="225"/>
      <c r="CM99" s="186" t="s">
        <v>2945</v>
      </c>
      <c r="CN99" s="225"/>
      <c r="CO99" s="225"/>
      <c r="CP99" s="225"/>
      <c r="CQ99" s="225"/>
      <c r="CR99" s="225"/>
      <c r="CS99" s="170"/>
      <c r="CT99" s="185" t="s">
        <v>145</v>
      </c>
      <c r="CU99" s="185" t="s">
        <v>3796</v>
      </c>
      <c r="CV99" s="185" t="s">
        <v>4442</v>
      </c>
      <c r="CW99" s="225"/>
      <c r="CX99" s="185" t="s">
        <v>4443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4444</v>
      </c>
      <c r="DS99" s="225"/>
      <c r="DT99" s="185" t="s">
        <v>4445</v>
      </c>
      <c r="DU99" s="225"/>
      <c r="DV99" s="225"/>
      <c r="DW99" s="207"/>
      <c r="DX99" s="225"/>
      <c r="DY99" s="225"/>
      <c r="DZ99" s="225"/>
      <c r="EA99" s="225"/>
      <c r="EB99" s="225"/>
    </row>
    <row r="100" ht="15.75" customHeight="1">
      <c r="A100" s="62" t="s">
        <v>4446</v>
      </c>
      <c r="B100" s="63" t="s">
        <v>4447</v>
      </c>
      <c r="C100" s="64" t="s">
        <v>818</v>
      </c>
      <c r="D100" s="65" t="s">
        <v>818</v>
      </c>
      <c r="E100" s="66" t="s">
        <v>818</v>
      </c>
      <c r="F100" s="67" t="s">
        <v>818</v>
      </c>
      <c r="G100" s="63" t="s">
        <v>4003</v>
      </c>
      <c r="H100" s="230"/>
      <c r="I100" s="163" t="s">
        <v>4448</v>
      </c>
      <c r="J100" s="230"/>
      <c r="K100" s="230"/>
      <c r="L100" s="163" t="s">
        <v>4195</v>
      </c>
      <c r="M100" s="230"/>
      <c r="N100" s="163" t="s">
        <v>3583</v>
      </c>
      <c r="O100" s="163" t="s">
        <v>4449</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4450</v>
      </c>
      <c r="AN100" s="247"/>
      <c r="AO100" s="247"/>
      <c r="AP100" s="247"/>
      <c r="AQ100" s="247"/>
      <c r="AR100" s="247"/>
      <c r="AS100" s="169" t="s">
        <v>1558</v>
      </c>
      <c r="AT100" s="247"/>
      <c r="AU100" s="247"/>
      <c r="AV100" s="247"/>
      <c r="AW100" s="169" t="s">
        <v>4451</v>
      </c>
      <c r="AX100" s="247"/>
      <c r="AY100" s="170"/>
      <c r="AZ100" s="248"/>
      <c r="BA100" s="248"/>
      <c r="BB100" s="248"/>
      <c r="BC100" s="198" t="s">
        <v>2736</v>
      </c>
      <c r="BD100" s="198" t="s">
        <v>3057</v>
      </c>
      <c r="BE100" s="248"/>
      <c r="BF100" s="248"/>
      <c r="BG100" s="198" t="s">
        <v>2737</v>
      </c>
      <c r="BH100" s="175"/>
      <c r="BI100" s="248"/>
      <c r="BJ100" s="248"/>
      <c r="BK100" s="248"/>
      <c r="BL100" s="248"/>
      <c r="BM100" s="248"/>
      <c r="BN100" s="248"/>
      <c r="BO100" s="170"/>
      <c r="BP100" s="218"/>
      <c r="BQ100" s="178" t="s">
        <v>4452</v>
      </c>
      <c r="BR100" s="178" t="s">
        <v>3195</v>
      </c>
      <c r="BS100" s="218"/>
      <c r="BT100" s="218"/>
      <c r="BU100" s="178" t="s">
        <v>2584</v>
      </c>
      <c r="BV100" s="218"/>
      <c r="BW100" s="178" t="s">
        <v>4453</v>
      </c>
      <c r="BX100" s="218"/>
      <c r="BY100" s="218"/>
      <c r="BZ100" s="218"/>
      <c r="CA100" s="218"/>
      <c r="CB100" s="218"/>
      <c r="CC100" s="218"/>
      <c r="CD100" s="218"/>
      <c r="CE100" s="218"/>
      <c r="CF100" s="249"/>
      <c r="CG100" s="249"/>
      <c r="CH100" s="249"/>
      <c r="CI100" s="243" t="s">
        <v>4454</v>
      </c>
      <c r="CJ100" s="249"/>
      <c r="CK100" s="249"/>
      <c r="CL100" s="249"/>
      <c r="CM100" s="249"/>
      <c r="CN100" s="249"/>
      <c r="CO100" s="249"/>
      <c r="CP100" s="249"/>
      <c r="CQ100" s="249"/>
      <c r="CR100" s="249"/>
      <c r="CS100" s="170"/>
      <c r="CT100" s="181" t="s">
        <v>4455</v>
      </c>
      <c r="CU100" s="219"/>
      <c r="CV100" s="181" t="s">
        <v>3329</v>
      </c>
      <c r="CW100" s="219"/>
      <c r="CX100" s="219"/>
      <c r="CY100" s="219"/>
      <c r="CZ100" s="181" t="s">
        <v>4456</v>
      </c>
      <c r="DA100" s="181" t="s">
        <v>3014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4457</v>
      </c>
      <c r="B101" s="130" t="s">
        <v>4458</v>
      </c>
      <c r="C101" s="131" t="s">
        <v>818</v>
      </c>
      <c r="D101" s="132" t="s">
        <v>818</v>
      </c>
      <c r="E101" s="133" t="s">
        <v>818</v>
      </c>
      <c r="F101" s="134" t="s">
        <v>616</v>
      </c>
      <c r="G101" s="130" t="s">
        <v>3752</v>
      </c>
      <c r="H101" s="186" t="s">
        <v>4459</v>
      </c>
      <c r="I101" s="186" t="s">
        <v>4460</v>
      </c>
      <c r="J101" s="186" t="s">
        <v>4461</v>
      </c>
      <c r="K101" s="186" t="s">
        <v>2847</v>
      </c>
      <c r="L101" s="187" t="s">
        <v>4462</v>
      </c>
      <c r="M101" s="225"/>
      <c r="N101" s="225"/>
      <c r="O101" s="187" t="s">
        <v>4463</v>
      </c>
      <c r="P101" s="225"/>
      <c r="Q101" s="225"/>
      <c r="R101" s="186"/>
      <c r="S101" s="186"/>
      <c r="T101" s="225"/>
      <c r="U101" s="225"/>
      <c r="V101" s="225"/>
      <c r="W101" s="164"/>
      <c r="X101" s="186" t="s">
        <v>1399</v>
      </c>
      <c r="Y101" s="225"/>
      <c r="Z101" s="186" t="s">
        <v>4464</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4465</v>
      </c>
      <c r="BI101" s="186"/>
      <c r="BJ101" s="225"/>
      <c r="BK101" s="225"/>
      <c r="BL101" s="225"/>
      <c r="BM101" s="225"/>
      <c r="BN101" s="225"/>
      <c r="BO101" s="170"/>
      <c r="BP101" s="225"/>
      <c r="BQ101" s="187" t="s">
        <v>4466</v>
      </c>
      <c r="BR101" s="186" t="s">
        <v>4467</v>
      </c>
      <c r="BS101" s="225"/>
      <c r="BT101" s="225"/>
      <c r="BU101" s="186" t="s">
        <v>4468</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4469</v>
      </c>
      <c r="B102" s="63" t="s">
        <v>4470</v>
      </c>
      <c r="C102" s="64" t="s">
        <v>818</v>
      </c>
      <c r="D102" s="65" t="s">
        <v>818</v>
      </c>
      <c r="E102" s="66" t="s">
        <v>818</v>
      </c>
      <c r="F102" s="67" t="s">
        <v>818</v>
      </c>
      <c r="G102" s="63" t="s">
        <v>4471</v>
      </c>
      <c r="H102" s="163" t="s">
        <v>4472</v>
      </c>
      <c r="I102" s="163" t="s">
        <v>4473</v>
      </c>
      <c r="J102" s="163" t="s">
        <v>444</v>
      </c>
      <c r="K102" s="163" t="s">
        <v>3347</v>
      </c>
      <c r="L102" s="163" t="s">
        <v>4474</v>
      </c>
      <c r="M102" s="163" t="s">
        <v>4475</v>
      </c>
      <c r="N102" s="163" t="s">
        <v>4476</v>
      </c>
      <c r="O102" s="163" t="s">
        <v>4477</v>
      </c>
      <c r="P102" s="230"/>
      <c r="Q102" s="230"/>
      <c r="R102" s="230"/>
      <c r="S102" s="230"/>
      <c r="T102" s="230"/>
      <c r="U102" s="230"/>
      <c r="V102" s="230"/>
      <c r="W102" s="164"/>
      <c r="X102" s="166" t="s">
        <v>4478</v>
      </c>
      <c r="Y102" s="166" t="s">
        <v>4479</v>
      </c>
      <c r="Z102" s="166" t="s">
        <v>4400</v>
      </c>
      <c r="AA102" s="166" t="s">
        <v>3763</v>
      </c>
      <c r="AB102" s="166" t="s">
        <v>3993</v>
      </c>
      <c r="AC102" s="166" t="s">
        <v>4051</v>
      </c>
      <c r="AD102" s="246"/>
      <c r="AE102" s="166" t="s">
        <v>4480</v>
      </c>
      <c r="AF102" s="246"/>
      <c r="AG102" s="246"/>
      <c r="AH102" s="246"/>
      <c r="AI102" s="246"/>
      <c r="AJ102" s="246"/>
      <c r="AK102" s="164"/>
      <c r="AL102" s="247"/>
      <c r="AM102" s="247"/>
      <c r="AN102" s="247"/>
      <c r="AO102" s="247"/>
      <c r="AP102" s="247"/>
      <c r="AQ102" s="247"/>
      <c r="AR102" s="247"/>
      <c r="AS102" s="247"/>
      <c r="AT102" s="169" t="s">
        <v>3788</v>
      </c>
      <c r="AU102" s="247"/>
      <c r="AV102" s="247"/>
      <c r="AW102" s="247"/>
      <c r="AX102" s="247"/>
      <c r="AY102" s="170"/>
      <c r="AZ102" s="198" t="s">
        <v>1399</v>
      </c>
      <c r="BA102" s="198" t="s">
        <v>4481</v>
      </c>
      <c r="BB102" s="198" t="s">
        <v>2841</v>
      </c>
      <c r="BC102" s="248"/>
      <c r="BD102" s="248"/>
      <c r="BE102" s="248"/>
      <c r="BF102" s="248"/>
      <c r="BG102" s="198" t="s">
        <v>439</v>
      </c>
      <c r="BH102" s="175"/>
      <c r="BI102" s="248"/>
      <c r="BJ102" s="248"/>
      <c r="BK102" s="248"/>
      <c r="BL102" s="248"/>
      <c r="BM102" s="248"/>
      <c r="BN102" s="248"/>
      <c r="BO102" s="170"/>
      <c r="BP102" s="177"/>
      <c r="BQ102" s="178" t="s">
        <v>2980</v>
      </c>
      <c r="BR102" s="178" t="s">
        <v>4144</v>
      </c>
      <c r="BS102" s="178" t="s">
        <v>1993</v>
      </c>
      <c r="BT102" s="178" t="s">
        <v>4482</v>
      </c>
      <c r="BU102" s="178" t="s">
        <v>1402</v>
      </c>
      <c r="BV102" s="218"/>
      <c r="BW102" s="218"/>
      <c r="BX102" s="218"/>
      <c r="BY102" s="218"/>
      <c r="BZ102" s="218"/>
      <c r="CA102" s="218"/>
      <c r="CB102" s="218"/>
      <c r="CC102" s="218"/>
      <c r="CD102" s="218"/>
      <c r="CE102" s="218"/>
      <c r="CF102" s="243" t="s">
        <v>4483</v>
      </c>
      <c r="CG102" s="243" t="s">
        <v>4484</v>
      </c>
      <c r="CH102" s="249"/>
      <c r="CI102" s="249"/>
      <c r="CJ102" s="249"/>
      <c r="CK102" s="249"/>
      <c r="CL102" s="249"/>
      <c r="CM102" s="249"/>
      <c r="CN102" s="249"/>
      <c r="CO102" s="249"/>
      <c r="CP102" s="249"/>
      <c r="CQ102" s="249"/>
      <c r="CR102" s="249"/>
      <c r="CS102" s="170"/>
      <c r="CT102" s="181" t="s">
        <v>3505</v>
      </c>
      <c r="CU102" s="181" t="s">
        <v>4485</v>
      </c>
      <c r="CV102" s="181" t="s">
        <v>2372</v>
      </c>
      <c r="CW102" s="219"/>
      <c r="CX102" s="219"/>
      <c r="CY102" s="219"/>
      <c r="CZ102" s="181" t="s">
        <v>4486</v>
      </c>
      <c r="DA102" s="219"/>
      <c r="DB102" s="219"/>
      <c r="DC102" s="219"/>
      <c r="DD102" s="219"/>
      <c r="DE102" s="219"/>
      <c r="DF102" s="170"/>
      <c r="DG102" s="220"/>
      <c r="DH102" s="220"/>
      <c r="DI102" s="220"/>
      <c r="DJ102" s="220"/>
      <c r="DK102" s="220"/>
      <c r="DL102" s="220"/>
      <c r="DM102" s="220"/>
      <c r="DN102" s="182" t="s">
        <v>4487</v>
      </c>
      <c r="DO102" s="182"/>
      <c r="DP102" s="220"/>
      <c r="DQ102" s="220"/>
      <c r="DR102" s="220"/>
      <c r="DS102" s="220"/>
      <c r="DT102" s="220"/>
      <c r="DU102" s="220"/>
      <c r="DV102" s="220"/>
      <c r="DW102" s="222"/>
      <c r="DX102" s="220"/>
      <c r="DY102" s="220"/>
      <c r="DZ102" s="220"/>
      <c r="EA102" s="220"/>
      <c r="EB102" s="220"/>
    </row>
    <row r="103" ht="15.75" customHeight="1">
      <c r="A103" s="223" t="s">
        <v>4488</v>
      </c>
      <c r="B103" s="130" t="s">
        <v>4489</v>
      </c>
      <c r="C103" s="131" t="s">
        <v>818</v>
      </c>
      <c r="D103" s="132" t="s">
        <v>818</v>
      </c>
      <c r="E103" s="133" t="s">
        <v>818</v>
      </c>
      <c r="F103" s="134" t="s">
        <v>819</v>
      </c>
      <c r="G103" s="130" t="s">
        <v>2693</v>
      </c>
      <c r="H103" s="186" t="s">
        <v>3169</v>
      </c>
      <c r="I103" s="186" t="s">
        <v>4490</v>
      </c>
      <c r="J103" s="186" t="s">
        <v>1045</v>
      </c>
      <c r="K103" s="186" t="s">
        <v>833</v>
      </c>
      <c r="L103" s="186" t="s">
        <v>4491</v>
      </c>
      <c r="M103" s="186" t="s">
        <v>4492</v>
      </c>
      <c r="N103" s="186" t="s">
        <v>4493</v>
      </c>
      <c r="O103" s="186" t="s">
        <v>4494</v>
      </c>
      <c r="P103" s="186" t="s">
        <v>4383</v>
      </c>
      <c r="Q103" s="186"/>
      <c r="R103" s="225"/>
      <c r="S103" s="225"/>
      <c r="T103" s="225"/>
      <c r="U103" s="225"/>
      <c r="V103" s="225"/>
      <c r="W103" s="164"/>
      <c r="X103" s="186" t="s">
        <v>4495</v>
      </c>
      <c r="Y103" s="186" t="s">
        <v>2183</v>
      </c>
      <c r="Z103" s="186" t="s">
        <v>1541</v>
      </c>
      <c r="AA103" s="186" t="s">
        <v>4496</v>
      </c>
      <c r="AB103" s="186" t="s">
        <v>3516</v>
      </c>
      <c r="AC103" s="186" t="s">
        <v>2898</v>
      </c>
      <c r="AD103" s="225"/>
      <c r="AE103" s="186" t="s">
        <v>1049</v>
      </c>
      <c r="AF103" s="186" t="s">
        <v>3238</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4497</v>
      </c>
      <c r="BV103" s="225"/>
      <c r="BW103" s="225"/>
      <c r="BX103" s="225"/>
      <c r="BY103" s="186" t="s">
        <v>418</v>
      </c>
      <c r="BZ103" s="225"/>
      <c r="CA103" s="225"/>
      <c r="CB103" s="225"/>
      <c r="CC103" s="225"/>
      <c r="CD103" s="225"/>
      <c r="CE103" s="225"/>
      <c r="CF103" s="186" t="s">
        <v>2598</v>
      </c>
      <c r="CG103" s="186" t="s">
        <v>3217</v>
      </c>
      <c r="CH103" s="186" t="s">
        <v>4498</v>
      </c>
      <c r="CI103" s="225"/>
      <c r="CJ103" s="225"/>
      <c r="CK103" s="225"/>
      <c r="CL103" s="225"/>
      <c r="CM103" s="186" t="s">
        <v>4499</v>
      </c>
      <c r="CN103" s="225"/>
      <c r="CO103" s="225"/>
      <c r="CP103" s="225"/>
      <c r="CQ103" s="225"/>
      <c r="CR103" s="225"/>
      <c r="CS103" s="170"/>
      <c r="CT103" s="186" t="s">
        <v>4500</v>
      </c>
      <c r="CU103" s="186" t="s">
        <v>4501</v>
      </c>
      <c r="CV103" s="186" t="s">
        <v>1708</v>
      </c>
      <c r="CW103" s="186" t="s">
        <v>567</v>
      </c>
      <c r="CX103" s="225"/>
      <c r="CY103" s="225"/>
      <c r="CZ103" s="225"/>
      <c r="DA103" s="186"/>
      <c r="DB103" s="225"/>
      <c r="DC103" s="225"/>
      <c r="DD103" s="225"/>
      <c r="DE103" s="225"/>
      <c r="DF103" s="170"/>
      <c r="DG103" s="186" t="s">
        <v>4502</v>
      </c>
      <c r="DH103" s="225"/>
      <c r="DI103" s="225"/>
      <c r="DJ103" s="225"/>
      <c r="DK103" s="225"/>
      <c r="DL103" s="225"/>
      <c r="DM103" s="225"/>
      <c r="DN103" s="225"/>
      <c r="DO103" s="225"/>
      <c r="DP103" s="186" t="s">
        <v>4503</v>
      </c>
      <c r="DQ103" s="225"/>
      <c r="DR103" s="225"/>
      <c r="DS103" s="225"/>
      <c r="DT103" s="225"/>
      <c r="DU103" s="225"/>
      <c r="DV103" s="186"/>
      <c r="DW103" s="207" t="s">
        <v>4504</v>
      </c>
      <c r="DX103" s="225"/>
      <c r="DY103" s="225"/>
      <c r="DZ103" s="225"/>
      <c r="EA103" s="186" t="s">
        <v>4505</v>
      </c>
      <c r="EB103" s="186" t="s">
        <v>936</v>
      </c>
    </row>
    <row r="104" ht="15.75" customHeight="1">
      <c r="A104" s="62" t="s">
        <v>4506</v>
      </c>
      <c r="B104" s="63" t="s">
        <v>4507</v>
      </c>
      <c r="C104" s="64" t="s">
        <v>818</v>
      </c>
      <c r="D104" s="65" t="s">
        <v>818</v>
      </c>
      <c r="E104" s="66" t="s">
        <v>818</v>
      </c>
      <c r="F104" s="67" t="s">
        <v>819</v>
      </c>
      <c r="G104" s="63" t="s">
        <v>4508</v>
      </c>
      <c r="H104" s="163"/>
      <c r="I104" s="163" t="s">
        <v>4509</v>
      </c>
      <c r="J104" s="163"/>
      <c r="K104" s="163"/>
      <c r="L104" s="163" t="s">
        <v>4223</v>
      </c>
      <c r="M104" s="163"/>
      <c r="N104" s="163" t="s">
        <v>4510</v>
      </c>
      <c r="O104" s="163" t="s">
        <v>4511</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4512</v>
      </c>
      <c r="BH104" s="175"/>
      <c r="BI104" s="248"/>
      <c r="BJ104" s="248"/>
      <c r="BK104" s="248"/>
      <c r="BL104" s="248"/>
      <c r="BM104" s="248"/>
      <c r="BN104" s="248"/>
      <c r="BO104" s="170"/>
      <c r="BP104" s="263"/>
      <c r="BQ104" s="178" t="s">
        <v>4513</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4514</v>
      </c>
      <c r="CY104" s="219"/>
      <c r="CZ104" s="219"/>
      <c r="DA104" s="219"/>
      <c r="DB104" s="219"/>
      <c r="DC104" s="219"/>
      <c r="DD104" s="219"/>
      <c r="DE104" s="219"/>
      <c r="DF104" s="170"/>
      <c r="DG104" s="220"/>
      <c r="DH104" s="220"/>
      <c r="DI104" s="220"/>
      <c r="DJ104" s="182" t="s">
        <v>2173</v>
      </c>
      <c r="DK104" s="220"/>
      <c r="DL104" s="220"/>
      <c r="DM104" s="220"/>
      <c r="DN104" s="182" t="s">
        <v>4515</v>
      </c>
      <c r="DO104" s="182"/>
      <c r="DP104" s="220"/>
      <c r="DQ104" s="220"/>
      <c r="DR104" s="220"/>
      <c r="DS104" s="220"/>
      <c r="DT104" s="220"/>
      <c r="DU104" s="220"/>
      <c r="DV104" s="220"/>
      <c r="DW104" s="222"/>
      <c r="DX104" s="220"/>
      <c r="DY104" s="220"/>
      <c r="DZ104" s="220"/>
      <c r="EA104" s="220"/>
      <c r="EB104" s="220"/>
    </row>
    <row r="105">
      <c r="A105" s="526" t="s">
        <v>4516</v>
      </c>
      <c r="B105" s="130" t="s">
        <v>4517</v>
      </c>
      <c r="C105" s="131" t="s">
        <v>818</v>
      </c>
      <c r="D105" s="132" t="s">
        <v>818</v>
      </c>
      <c r="E105" s="133" t="s">
        <v>818</v>
      </c>
      <c r="F105" s="134" t="s">
        <v>818</v>
      </c>
      <c r="G105" s="130" t="s">
        <v>1387</v>
      </c>
      <c r="H105" s="185" t="s">
        <v>4518</v>
      </c>
      <c r="I105" s="185" t="s">
        <v>4519</v>
      </c>
      <c r="J105" s="185" t="s">
        <v>4520</v>
      </c>
      <c r="K105" s="185" t="s">
        <v>4431</v>
      </c>
      <c r="L105" s="185" t="s">
        <v>4521</v>
      </c>
      <c r="M105" s="225"/>
      <c r="N105" s="185" t="s">
        <v>4522</v>
      </c>
      <c r="O105" s="185" t="s">
        <v>4223</v>
      </c>
      <c r="P105" s="185" t="s">
        <v>2735</v>
      </c>
      <c r="Q105" s="225"/>
      <c r="R105" s="225"/>
      <c r="S105" s="225"/>
      <c r="T105" s="225"/>
      <c r="U105" s="225"/>
      <c r="V105" s="225"/>
      <c r="W105" s="164"/>
      <c r="X105" s="185" t="s">
        <v>4523</v>
      </c>
      <c r="Y105" s="185" t="s">
        <v>2456</v>
      </c>
      <c r="Z105" s="185" t="s">
        <v>316</v>
      </c>
      <c r="AA105" s="185" t="s">
        <v>651</v>
      </c>
      <c r="AB105" s="185" t="s">
        <v>609</v>
      </c>
      <c r="AC105" s="185" t="s">
        <v>3134</v>
      </c>
      <c r="AD105" s="225"/>
      <c r="AE105" s="185" t="s">
        <v>4524</v>
      </c>
      <c r="AF105" s="185" t="s">
        <v>4525</v>
      </c>
      <c r="AG105" s="225"/>
      <c r="AH105" s="225"/>
      <c r="AI105" s="225"/>
      <c r="AJ105" s="225"/>
      <c r="AK105" s="164"/>
      <c r="AL105" s="225"/>
      <c r="AM105" s="185" t="s">
        <v>1783</v>
      </c>
      <c r="AN105" s="225"/>
      <c r="AO105" s="225"/>
      <c r="AP105" s="225"/>
      <c r="AQ105" s="225"/>
      <c r="AR105" s="225"/>
      <c r="AS105" s="185" t="s">
        <v>4526</v>
      </c>
      <c r="AT105" s="185" t="s">
        <v>3582</v>
      </c>
      <c r="AU105" s="225"/>
      <c r="AV105" s="225"/>
      <c r="AW105" s="225"/>
      <c r="AX105" s="225"/>
      <c r="AY105" s="170"/>
      <c r="AZ105" s="185" t="s">
        <v>4527</v>
      </c>
      <c r="BA105" s="185" t="s">
        <v>1658</v>
      </c>
      <c r="BB105" s="185" t="s">
        <v>177</v>
      </c>
      <c r="BC105" s="185" t="s">
        <v>2572</v>
      </c>
      <c r="BD105" s="185" t="s">
        <v>4528</v>
      </c>
      <c r="BE105" s="185" t="s">
        <v>4529</v>
      </c>
      <c r="BF105" s="185" t="s">
        <v>4530</v>
      </c>
      <c r="BG105" s="185" t="s">
        <v>4531</v>
      </c>
      <c r="BH105" s="185" t="s">
        <v>4532</v>
      </c>
      <c r="BI105" s="225"/>
      <c r="BJ105" s="185" t="s">
        <v>4533</v>
      </c>
      <c r="BK105" s="225"/>
      <c r="BL105" s="225"/>
      <c r="BM105" s="225"/>
      <c r="BN105" s="225"/>
      <c r="BO105" s="170"/>
      <c r="BP105" s="185" t="s">
        <v>4534</v>
      </c>
      <c r="BQ105" s="225"/>
      <c r="BR105" s="185" t="s">
        <v>4535</v>
      </c>
      <c r="BS105" s="185" t="s">
        <v>4536</v>
      </c>
      <c r="BT105" s="225"/>
      <c r="BU105" s="185" t="s">
        <v>4537</v>
      </c>
      <c r="BV105" s="225"/>
      <c r="BW105" s="225"/>
      <c r="BX105" s="225"/>
      <c r="BY105" s="185" t="s">
        <v>4538</v>
      </c>
      <c r="BZ105" s="225"/>
      <c r="CA105" s="225"/>
      <c r="CB105" s="225"/>
      <c r="CC105" s="225"/>
      <c r="CD105" s="225"/>
      <c r="CE105" s="225"/>
      <c r="CF105" s="185" t="s">
        <v>4539</v>
      </c>
      <c r="CG105" s="185" t="s">
        <v>1885</v>
      </c>
      <c r="CH105" s="185" t="s">
        <v>2642</v>
      </c>
      <c r="CI105" s="185" t="s">
        <v>4540</v>
      </c>
      <c r="CJ105" s="185" t="s">
        <v>4287</v>
      </c>
      <c r="CK105" s="185" t="s">
        <v>4541</v>
      </c>
      <c r="CL105" s="185" t="s">
        <v>1727</v>
      </c>
      <c r="CM105" s="185" t="s">
        <v>673</v>
      </c>
      <c r="CN105" s="225"/>
      <c r="CO105" s="225"/>
      <c r="CP105" s="225"/>
      <c r="CQ105" s="225"/>
      <c r="CR105" s="225"/>
      <c r="CS105" s="170"/>
      <c r="CT105" s="185" t="s">
        <v>2757</v>
      </c>
      <c r="CU105" s="185" t="s">
        <v>4542</v>
      </c>
      <c r="CV105" s="185" t="s">
        <v>4543</v>
      </c>
      <c r="CW105" s="185" t="s">
        <v>2937</v>
      </c>
      <c r="CX105" s="185" t="s">
        <v>4544</v>
      </c>
      <c r="CY105" s="185" t="s">
        <v>1186</v>
      </c>
      <c r="CZ105" s="185" t="s">
        <v>2863</v>
      </c>
      <c r="DA105" s="185" t="s">
        <v>2834</v>
      </c>
      <c r="DB105" s="225"/>
      <c r="DC105" s="225"/>
      <c r="DD105" s="225"/>
      <c r="DE105" s="225"/>
      <c r="DF105" s="170"/>
      <c r="DG105" s="185" t="s">
        <v>1518</v>
      </c>
      <c r="DH105" s="225"/>
      <c r="DI105" s="225"/>
      <c r="DJ105" s="185" t="s">
        <v>1569</v>
      </c>
      <c r="DK105" s="185" t="s">
        <v>4545</v>
      </c>
      <c r="DL105" s="185" t="s">
        <v>3859</v>
      </c>
      <c r="DM105" s="185" t="s">
        <v>4546</v>
      </c>
      <c r="DN105" s="185" t="s">
        <v>4547</v>
      </c>
      <c r="DO105" s="185" t="s">
        <v>1306</v>
      </c>
      <c r="DP105" s="185" t="s">
        <v>4548</v>
      </c>
      <c r="DQ105" s="185" t="s">
        <v>2762</v>
      </c>
      <c r="DR105" s="225"/>
      <c r="DS105" s="225"/>
      <c r="DT105" s="185" t="s">
        <v>1062</v>
      </c>
      <c r="DU105" s="225"/>
      <c r="DV105" s="225"/>
      <c r="DW105" s="527" t="s">
        <v>4549</v>
      </c>
      <c r="DX105" s="185" t="s">
        <v>4550</v>
      </c>
      <c r="DY105" s="225"/>
      <c r="DZ105" s="225"/>
      <c r="EA105" s="225"/>
      <c r="EB105" s="185" t="s">
        <v>4551</v>
      </c>
    </row>
    <row r="106" ht="15.75" customHeight="1">
      <c r="A106" s="528" t="s">
        <v>4552</v>
      </c>
      <c r="B106" s="63" t="s">
        <v>4553</v>
      </c>
      <c r="C106" s="64" t="s">
        <v>818</v>
      </c>
      <c r="D106" s="65" t="s">
        <v>818</v>
      </c>
      <c r="E106" s="66" t="s">
        <v>818</v>
      </c>
      <c r="F106" s="67" t="s">
        <v>818</v>
      </c>
      <c r="G106" s="63" t="s">
        <v>4554</v>
      </c>
      <c r="H106" s="161" t="s">
        <v>4555</v>
      </c>
      <c r="I106" s="161" t="s">
        <v>1018</v>
      </c>
      <c r="J106" s="161" t="s">
        <v>4556</v>
      </c>
      <c r="K106" s="161" t="s">
        <v>3077</v>
      </c>
      <c r="L106" s="161" t="s">
        <v>4557</v>
      </c>
      <c r="M106" s="230"/>
      <c r="N106" s="161" t="s">
        <v>4558</v>
      </c>
      <c r="O106" s="161" t="s">
        <v>153</v>
      </c>
      <c r="P106" s="161" t="s">
        <v>768</v>
      </c>
      <c r="Q106" s="230"/>
      <c r="R106" s="230"/>
      <c r="S106" s="230"/>
      <c r="T106" s="230"/>
      <c r="U106" s="230"/>
      <c r="V106" s="230"/>
      <c r="W106" s="164"/>
      <c r="X106" s="259" t="s">
        <v>4559</v>
      </c>
      <c r="Y106" s="259" t="s">
        <v>1986</v>
      </c>
      <c r="Z106" s="259" t="s">
        <v>4560</v>
      </c>
      <c r="AA106" s="259" t="s">
        <v>4561</v>
      </c>
      <c r="AB106" s="259" t="s">
        <v>269</v>
      </c>
      <c r="AC106" s="259" t="s">
        <v>4562</v>
      </c>
      <c r="AD106" s="246"/>
      <c r="AE106" s="246"/>
      <c r="AF106" s="259" t="s">
        <v>4563</v>
      </c>
      <c r="AG106" s="246"/>
      <c r="AH106" s="246"/>
      <c r="AI106" s="246"/>
      <c r="AJ106" s="246"/>
      <c r="AK106" s="164"/>
      <c r="AL106" s="247"/>
      <c r="AM106" s="261" t="s">
        <v>723</v>
      </c>
      <c r="AN106" s="247"/>
      <c r="AO106" s="247"/>
      <c r="AP106" s="247"/>
      <c r="AQ106" s="247"/>
      <c r="AR106" s="247"/>
      <c r="AS106" s="261" t="s">
        <v>3154</v>
      </c>
      <c r="AT106" s="261" t="s">
        <v>4564</v>
      </c>
      <c r="AU106" s="247"/>
      <c r="AV106" s="247"/>
      <c r="AW106" s="247"/>
      <c r="AX106" s="247"/>
      <c r="AY106" s="170"/>
      <c r="AZ106" s="248"/>
      <c r="BA106" s="173" t="s">
        <v>4565</v>
      </c>
      <c r="BB106" s="173" t="s">
        <v>704</v>
      </c>
      <c r="BC106" s="173" t="s">
        <v>3530</v>
      </c>
      <c r="BD106" s="173" t="s">
        <v>4566</v>
      </c>
      <c r="BE106" s="248"/>
      <c r="BF106" s="529"/>
      <c r="BG106" s="173" t="s">
        <v>3008</v>
      </c>
      <c r="BH106" s="173" t="s">
        <v>2644</v>
      </c>
      <c r="BI106" s="248"/>
      <c r="BJ106" s="248"/>
      <c r="BK106" s="248"/>
      <c r="BL106" s="248"/>
      <c r="BM106" s="248"/>
      <c r="BN106" s="248"/>
      <c r="BO106" s="170"/>
      <c r="BP106" s="177" t="s">
        <v>4532</v>
      </c>
      <c r="BQ106" s="177" t="s">
        <v>4567</v>
      </c>
      <c r="BR106" s="177" t="s">
        <v>1976</v>
      </c>
      <c r="BS106" s="177" t="s">
        <v>1467</v>
      </c>
      <c r="BT106" s="177" t="s">
        <v>4568</v>
      </c>
      <c r="BU106" s="177" t="s">
        <v>4569</v>
      </c>
      <c r="BV106" s="177"/>
      <c r="BW106" s="177" t="s">
        <v>4570</v>
      </c>
      <c r="BX106" s="218"/>
      <c r="BY106" s="177" t="s">
        <v>4145</v>
      </c>
      <c r="BZ106" s="218"/>
      <c r="CA106" s="218"/>
      <c r="CB106" s="218"/>
      <c r="CC106" s="218"/>
      <c r="CD106" s="218"/>
      <c r="CE106" s="218"/>
      <c r="CF106" s="234" t="s">
        <v>4571</v>
      </c>
      <c r="CG106" s="234" t="s">
        <v>190</v>
      </c>
      <c r="CH106" s="249"/>
      <c r="CI106" s="249"/>
      <c r="CJ106" s="249"/>
      <c r="CK106" s="234" t="s">
        <v>4572</v>
      </c>
      <c r="CL106" s="234" t="s">
        <v>4573</v>
      </c>
      <c r="CM106" s="234" t="s">
        <v>3636</v>
      </c>
      <c r="CN106" s="249"/>
      <c r="CO106" s="249"/>
      <c r="CP106" s="249"/>
      <c r="CQ106" s="249"/>
      <c r="CR106" s="249"/>
      <c r="CS106" s="170"/>
      <c r="CT106" s="219"/>
      <c r="CU106" s="219"/>
      <c r="CV106" s="219"/>
      <c r="CW106" s="219"/>
      <c r="CX106" s="219"/>
      <c r="CY106" s="219"/>
      <c r="CZ106" s="278" t="s">
        <v>4574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4575</v>
      </c>
      <c r="B107" s="130" t="s">
        <v>4576</v>
      </c>
      <c r="C107" s="131" t="s">
        <v>818</v>
      </c>
      <c r="D107" s="132" t="s">
        <v>818</v>
      </c>
      <c r="E107" s="133" t="s">
        <v>818</v>
      </c>
      <c r="F107" s="134" t="s">
        <v>616</v>
      </c>
      <c r="G107" s="130" t="s">
        <v>2164</v>
      </c>
      <c r="H107" s="185" t="s">
        <v>4577</v>
      </c>
      <c r="I107" s="210" t="s">
        <v>592</v>
      </c>
      <c r="J107" s="185" t="s">
        <v>4578</v>
      </c>
      <c r="K107" s="185" t="s">
        <v>2170</v>
      </c>
      <c r="L107" s="185" t="s">
        <v>4579</v>
      </c>
      <c r="M107" s="225"/>
      <c r="N107" s="185" t="s">
        <v>4580</v>
      </c>
      <c r="O107" s="185" t="s">
        <v>3356</v>
      </c>
      <c r="P107" s="185" t="s">
        <v>2689</v>
      </c>
      <c r="Q107" s="225"/>
      <c r="R107" s="185" t="s">
        <v>608</v>
      </c>
      <c r="S107" s="185" t="s">
        <v>3809</v>
      </c>
      <c r="T107" s="225"/>
      <c r="U107" s="185" t="s">
        <v>4581</v>
      </c>
      <c r="V107" s="225"/>
      <c r="W107" s="164"/>
      <c r="X107" s="185" t="s">
        <v>4582</v>
      </c>
      <c r="Y107" s="142" t="s">
        <v>4583</v>
      </c>
      <c r="Z107" s="185" t="s">
        <v>2355</v>
      </c>
      <c r="AA107" s="225"/>
      <c r="AB107" s="185" t="s">
        <v>2451</v>
      </c>
      <c r="AC107" s="225"/>
      <c r="AD107" s="225"/>
      <c r="AE107" s="225"/>
      <c r="AF107" s="185" t="s">
        <v>355</v>
      </c>
      <c r="AG107" s="225"/>
      <c r="AH107" s="225"/>
      <c r="AI107" s="225"/>
      <c r="AJ107" s="225"/>
      <c r="AK107" s="164"/>
      <c r="AL107" s="225"/>
      <c r="AM107" s="185" t="s">
        <v>4584</v>
      </c>
      <c r="AN107" s="225"/>
      <c r="AO107" s="225"/>
      <c r="AP107" s="185" t="s">
        <v>4585</v>
      </c>
      <c r="AQ107" s="225"/>
      <c r="AR107" s="225"/>
      <c r="AS107" s="185" t="s">
        <v>572</v>
      </c>
      <c r="AT107" s="225"/>
      <c r="AU107" s="225"/>
      <c r="AV107" s="225"/>
      <c r="AW107" s="225"/>
      <c r="AX107" s="225"/>
      <c r="AY107" s="170"/>
      <c r="AZ107" s="225"/>
      <c r="BA107" s="185" t="s">
        <v>1165</v>
      </c>
      <c r="BB107" s="185" t="s">
        <v>1338</v>
      </c>
      <c r="BC107" s="186" t="s">
        <v>2521</v>
      </c>
      <c r="BD107" s="185" t="s">
        <v>4452</v>
      </c>
      <c r="BE107" s="225"/>
      <c r="BF107" s="225"/>
      <c r="BG107" s="185" t="s">
        <v>4586</v>
      </c>
      <c r="BH107" s="185" t="s">
        <v>4587</v>
      </c>
      <c r="BI107" s="185"/>
      <c r="BJ107" s="185" t="s">
        <v>2353</v>
      </c>
      <c r="BK107" s="225"/>
      <c r="BL107" s="185" t="s">
        <v>3190</v>
      </c>
      <c r="BM107" s="225"/>
      <c r="BN107" s="225"/>
      <c r="BO107" s="170"/>
      <c r="BP107" s="227"/>
      <c r="BQ107" s="185" t="s">
        <v>2824</v>
      </c>
      <c r="BR107" s="185" t="s">
        <v>3462</v>
      </c>
      <c r="BS107" s="227"/>
      <c r="BT107" s="185" t="s">
        <v>4588</v>
      </c>
      <c r="BU107" s="185" t="s">
        <v>3968</v>
      </c>
      <c r="BV107" s="225"/>
      <c r="BW107" s="185" t="s">
        <v>1744</v>
      </c>
      <c r="BX107" s="225"/>
      <c r="BY107" s="225"/>
      <c r="BZ107" s="225"/>
      <c r="CA107" s="225"/>
      <c r="CB107" s="225"/>
      <c r="CC107" s="225"/>
      <c r="CD107" s="225"/>
      <c r="CE107" s="225"/>
      <c r="CF107" s="185" t="s">
        <v>4589</v>
      </c>
      <c r="CG107" s="185" t="s">
        <v>2627</v>
      </c>
      <c r="CH107" s="185" t="s">
        <v>4590</v>
      </c>
      <c r="CI107" s="185" t="s">
        <v>4591</v>
      </c>
      <c r="CJ107" s="225"/>
      <c r="CK107" s="185" t="s">
        <v>4592</v>
      </c>
      <c r="CL107" s="186" t="s">
        <v>2554</v>
      </c>
      <c r="CM107" s="185" t="s">
        <v>3241</v>
      </c>
      <c r="CN107" s="225"/>
      <c r="CO107" s="225"/>
      <c r="CP107" s="225"/>
      <c r="CQ107" s="225"/>
      <c r="CR107" s="225"/>
      <c r="CS107" s="170"/>
      <c r="CT107" s="185" t="s">
        <v>4593</v>
      </c>
      <c r="CU107" s="185" t="s">
        <v>340</v>
      </c>
      <c r="CV107" s="185" t="s">
        <v>2882</v>
      </c>
      <c r="CW107" s="185" t="s">
        <v>4594</v>
      </c>
      <c r="CX107" s="225"/>
      <c r="CY107" s="185" t="s">
        <v>4595</v>
      </c>
      <c r="CZ107" s="142" t="s">
        <v>4596</v>
      </c>
      <c r="DA107" s="185" t="s">
        <v>4597</v>
      </c>
      <c r="DB107" s="225"/>
      <c r="DC107" s="225"/>
      <c r="DD107" s="225"/>
      <c r="DE107" s="225"/>
      <c r="DF107" s="170"/>
      <c r="DG107" s="185" t="s">
        <v>2861</v>
      </c>
      <c r="DH107" s="225"/>
      <c r="DI107" s="225"/>
      <c r="DJ107" s="225"/>
      <c r="DK107" s="225"/>
      <c r="DL107" s="225"/>
      <c r="DM107" s="225"/>
      <c r="DN107" s="225"/>
      <c r="DO107" s="225"/>
      <c r="DP107" s="225"/>
      <c r="DQ107" s="225"/>
      <c r="DR107" s="225"/>
      <c r="DS107" s="185" t="s">
        <v>4598</v>
      </c>
      <c r="DT107" s="185" t="s">
        <v>2441</v>
      </c>
      <c r="DU107" s="185" t="s">
        <v>4599</v>
      </c>
      <c r="DV107" s="185"/>
      <c r="DW107" s="207" t="s">
        <v>4600</v>
      </c>
      <c r="DX107" s="185" t="s">
        <v>2753</v>
      </c>
      <c r="DY107" s="185" t="s">
        <v>4601</v>
      </c>
      <c r="DZ107" s="185" t="s">
        <v>4602</v>
      </c>
      <c r="EA107" s="225"/>
      <c r="EB107" s="225"/>
    </row>
    <row r="108" ht="15.75" customHeight="1">
      <c r="A108" s="62" t="s">
        <v>4603</v>
      </c>
      <c r="B108" s="63" t="s">
        <v>4604</v>
      </c>
      <c r="C108" s="64" t="s">
        <v>818</v>
      </c>
      <c r="D108" s="65" t="s">
        <v>818</v>
      </c>
      <c r="E108" s="66" t="s">
        <v>818</v>
      </c>
      <c r="F108" s="67" t="s">
        <v>321</v>
      </c>
      <c r="G108" s="63" t="s">
        <v>424</v>
      </c>
      <c r="H108" s="230"/>
      <c r="I108" s="230"/>
      <c r="J108" s="230"/>
      <c r="K108" s="230"/>
      <c r="L108" s="71" t="s">
        <v>4605</v>
      </c>
      <c r="M108" s="230"/>
      <c r="N108" s="230"/>
      <c r="O108" s="161" t="s">
        <v>4606</v>
      </c>
      <c r="P108" s="230"/>
      <c r="Q108" s="230"/>
      <c r="R108" s="230"/>
      <c r="S108" s="230"/>
      <c r="T108" s="230"/>
      <c r="U108" s="230"/>
      <c r="V108" s="230"/>
      <c r="W108" s="164"/>
      <c r="X108" s="246"/>
      <c r="Y108" s="246"/>
      <c r="Z108" s="79" t="s">
        <v>4607</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4608</v>
      </c>
      <c r="BR108" s="178" t="s">
        <v>3087</v>
      </c>
      <c r="BS108" s="218"/>
      <c r="BT108" s="218"/>
      <c r="BU108" s="103" t="s">
        <v>4609</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2894</v>
      </c>
      <c r="CW108" s="219"/>
      <c r="CX108" s="219"/>
      <c r="CY108" s="120" t="s">
        <v>4610</v>
      </c>
      <c r="CZ108" s="219"/>
      <c r="DA108" s="219"/>
      <c r="DB108" s="219"/>
      <c r="DC108" s="219"/>
      <c r="DD108" s="219"/>
      <c r="DE108" s="219"/>
      <c r="DF108" s="170"/>
      <c r="DG108" s="220"/>
      <c r="DH108" s="220"/>
      <c r="DI108" s="220"/>
      <c r="DJ108" s="220"/>
      <c r="DK108" s="220"/>
      <c r="DL108" s="220"/>
      <c r="DM108" s="220"/>
      <c r="DN108" s="182" t="s">
        <v>4460</v>
      </c>
      <c r="DO108" s="182"/>
      <c r="DP108" s="220"/>
      <c r="DQ108" s="220"/>
      <c r="DR108" s="220"/>
      <c r="DS108" s="220"/>
      <c r="DT108" s="220"/>
      <c r="DU108" s="220"/>
      <c r="DV108" s="220"/>
      <c r="DW108" s="222"/>
      <c r="DX108" s="220"/>
      <c r="DY108" s="220"/>
      <c r="DZ108" s="220"/>
      <c r="EA108" s="220"/>
      <c r="EB108" s="220"/>
    </row>
    <row r="109" ht="15.75" customHeight="1">
      <c r="A109" s="531" t="s">
        <v>4611</v>
      </c>
      <c r="B109" s="130" t="s">
        <v>4612</v>
      </c>
      <c r="C109" s="131" t="s">
        <v>818</v>
      </c>
      <c r="D109" s="132" t="s">
        <v>818</v>
      </c>
      <c r="E109" s="133" t="s">
        <v>818</v>
      </c>
      <c r="F109" s="134" t="s">
        <v>819</v>
      </c>
      <c r="G109" s="130" t="s">
        <v>2767</v>
      </c>
      <c r="H109" s="186"/>
      <c r="I109" s="186" t="s">
        <v>4613</v>
      </c>
      <c r="J109" s="186" t="s">
        <v>2129</v>
      </c>
      <c r="K109" s="186" t="s">
        <v>4614</v>
      </c>
      <c r="L109" s="210" t="s">
        <v>4615</v>
      </c>
      <c r="M109" s="225"/>
      <c r="N109" s="225"/>
      <c r="O109" s="225"/>
      <c r="P109" s="186" t="s">
        <v>4616</v>
      </c>
      <c r="Q109" s="225"/>
      <c r="R109" s="225"/>
      <c r="S109" s="185" t="s">
        <v>3151</v>
      </c>
      <c r="T109" s="225"/>
      <c r="U109" s="185" t="s">
        <v>1405</v>
      </c>
      <c r="V109" s="225"/>
      <c r="W109" s="164"/>
      <c r="X109" s="225"/>
      <c r="Y109" s="225"/>
      <c r="Z109" s="225"/>
      <c r="AA109" s="225"/>
      <c r="AB109" s="186" t="s">
        <v>4227</v>
      </c>
      <c r="AC109" s="225"/>
      <c r="AD109" s="225"/>
      <c r="AE109" s="225"/>
      <c r="AF109" s="186" t="s">
        <v>4363</v>
      </c>
      <c r="AG109" s="225"/>
      <c r="AH109" s="225"/>
      <c r="AI109" s="185" t="s">
        <v>4617</v>
      </c>
      <c r="AJ109" s="225"/>
      <c r="AK109" s="164"/>
      <c r="AL109" s="225"/>
      <c r="AM109" s="225"/>
      <c r="AN109" s="225"/>
      <c r="AO109" s="225"/>
      <c r="AP109" s="225"/>
      <c r="AQ109" s="225"/>
      <c r="AR109" s="225"/>
      <c r="AS109" s="186" t="s">
        <v>4226</v>
      </c>
      <c r="AT109" s="186" t="s">
        <v>1765</v>
      </c>
      <c r="AU109" s="225"/>
      <c r="AV109" s="225"/>
      <c r="AW109" s="185" t="s">
        <v>4618</v>
      </c>
      <c r="AX109" s="225"/>
      <c r="AY109" s="170"/>
      <c r="AZ109" s="225"/>
      <c r="BA109" s="235" t="s">
        <v>4619</v>
      </c>
      <c r="BB109" s="186"/>
      <c r="BC109" s="186" t="s">
        <v>4620</v>
      </c>
      <c r="BD109" s="225"/>
      <c r="BE109" s="225"/>
      <c r="BF109" s="225"/>
      <c r="BG109" s="225"/>
      <c r="BH109" s="225"/>
      <c r="BI109" s="225"/>
      <c r="BJ109" s="186" t="s">
        <v>2539</v>
      </c>
      <c r="BK109" s="225"/>
      <c r="BL109" s="225"/>
      <c r="BM109" s="225"/>
      <c r="BN109" s="225"/>
      <c r="BO109" s="170"/>
      <c r="BP109" s="225"/>
      <c r="BQ109" s="225"/>
      <c r="BR109" s="186" t="s">
        <v>3414</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4621</v>
      </c>
      <c r="CI109" s="185" t="s">
        <v>4622</v>
      </c>
      <c r="CJ109" s="185" t="s">
        <v>2431</v>
      </c>
      <c r="CK109" s="185" t="s">
        <v>4623</v>
      </c>
      <c r="CL109" s="185" t="s">
        <v>4624</v>
      </c>
      <c r="CM109" s="185" t="s">
        <v>4625</v>
      </c>
      <c r="CN109" s="225"/>
      <c r="CO109" s="225"/>
      <c r="CP109" s="225"/>
      <c r="CQ109" s="225"/>
      <c r="CR109" s="225"/>
      <c r="CS109" s="170"/>
      <c r="CT109" s="225"/>
      <c r="CU109" s="225"/>
      <c r="CV109" s="185" t="s">
        <v>3118</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4482</v>
      </c>
      <c r="DT109" s="225"/>
      <c r="DU109" s="225"/>
      <c r="DV109" s="225"/>
      <c r="DW109" s="207"/>
      <c r="DX109" s="225"/>
      <c r="DY109" s="225"/>
      <c r="DZ109" s="225"/>
      <c r="EA109" s="225"/>
      <c r="EB109" s="225"/>
    </row>
    <row r="110" ht="15.75" customHeight="1">
      <c r="A110" s="62" t="s">
        <v>4626</v>
      </c>
      <c r="B110" s="63" t="s">
        <v>4627</v>
      </c>
      <c r="C110" s="64" t="s">
        <v>818</v>
      </c>
      <c r="D110" s="65" t="s">
        <v>818</v>
      </c>
      <c r="E110" s="66" t="s">
        <v>818</v>
      </c>
      <c r="F110" s="67" t="s">
        <v>676</v>
      </c>
      <c r="G110" s="63" t="s">
        <v>4628</v>
      </c>
      <c r="H110" s="163" t="s">
        <v>872</v>
      </c>
      <c r="I110" s="163" t="s">
        <v>4629</v>
      </c>
      <c r="J110" s="163" t="s">
        <v>1506</v>
      </c>
      <c r="K110" s="163" t="s">
        <v>631</v>
      </c>
      <c r="L110" s="163" t="s">
        <v>4630</v>
      </c>
      <c r="M110" s="230"/>
      <c r="N110" s="163"/>
      <c r="O110" s="230"/>
      <c r="P110" s="230"/>
      <c r="Q110" s="163" t="s">
        <v>4631</v>
      </c>
      <c r="R110" s="230"/>
      <c r="S110" s="230"/>
      <c r="T110" s="230"/>
      <c r="U110" s="230"/>
      <c r="V110" s="69" t="str">
        <f>HYPERLINK("https://www.twitch.tv/videos/318933523","2:46.96")</f>
        <v>2:46.96</v>
      </c>
      <c r="W110" s="188"/>
      <c r="X110" s="166" t="s">
        <v>4632</v>
      </c>
      <c r="Y110" s="258"/>
      <c r="Z110" s="166" t="s">
        <v>4633</v>
      </c>
      <c r="AA110" s="166" t="s">
        <v>4238</v>
      </c>
      <c r="AB110" s="166"/>
      <c r="AC110" s="166"/>
      <c r="AD110" s="246"/>
      <c r="AE110" s="246"/>
      <c r="AF110" s="246"/>
      <c r="AG110" s="246"/>
      <c r="AH110" s="166"/>
      <c r="AI110" s="166" t="s">
        <v>981</v>
      </c>
      <c r="AJ110" s="76" t="str">
        <f>HYPERLINK("https://www.twitch.tv/videos/318931469","2:27.57")</f>
        <v>2:27.57</v>
      </c>
      <c r="AK110" s="164"/>
      <c r="AL110" s="169" t="s">
        <v>4634</v>
      </c>
      <c r="AM110" s="247"/>
      <c r="AN110" s="247"/>
      <c r="AO110" s="247"/>
      <c r="AP110" s="247"/>
      <c r="AQ110" s="247"/>
      <c r="AR110" s="247"/>
      <c r="AS110" s="247"/>
      <c r="AT110" s="247"/>
      <c r="AU110" s="247"/>
      <c r="AV110" s="247"/>
      <c r="AW110" s="88" t="str">
        <f>HYPERLINK("https://clips.twitch.tv/PeppyAbstruseSmoothieCurseLit","39.09")</f>
        <v>39.09</v>
      </c>
      <c r="AX110" s="169" t="s">
        <v>4635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4444</v>
      </c>
      <c r="BS110" s="178" t="s">
        <v>1097</v>
      </c>
      <c r="BT110" s="218"/>
      <c r="BU110" s="263" t="s">
        <v>4636</v>
      </c>
      <c r="BV110" s="218"/>
      <c r="BW110" s="218"/>
      <c r="BX110" s="218"/>
      <c r="BY110" s="218"/>
      <c r="BZ110" s="218"/>
      <c r="CA110" s="178"/>
      <c r="CB110" s="178" t="s">
        <v>4637</v>
      </c>
      <c r="CC110" s="178" t="s">
        <v>3649</v>
      </c>
      <c r="CD110" s="178" t="s">
        <v>4638</v>
      </c>
      <c r="CE110" s="178"/>
      <c r="CF110" s="249"/>
      <c r="CG110" s="249"/>
      <c r="CH110" s="249"/>
      <c r="CI110" s="249"/>
      <c r="CJ110" s="249"/>
      <c r="CK110" s="249"/>
      <c r="CL110" s="243" t="s">
        <v>4639</v>
      </c>
      <c r="CM110" s="249"/>
      <c r="CN110" s="249"/>
      <c r="CO110" s="249"/>
      <c r="CP110" s="243"/>
      <c r="CQ110" s="243" t="s">
        <v>4640</v>
      </c>
      <c r="CR110" s="243" t="s">
        <v>4641</v>
      </c>
      <c r="CS110" s="170"/>
      <c r="CT110" s="219"/>
      <c r="CU110" s="219"/>
      <c r="CV110" s="181"/>
      <c r="CW110" s="219"/>
      <c r="CX110" s="219"/>
      <c r="CY110" s="219"/>
      <c r="CZ110" s="181" t="s">
        <v>4642</v>
      </c>
      <c r="DA110" s="219"/>
      <c r="DB110" s="219"/>
      <c r="DC110" s="219"/>
      <c r="DD110" s="219"/>
      <c r="DE110" s="181" t="s">
        <v>4643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4505</v>
      </c>
      <c r="EA110" s="220"/>
      <c r="EB110" s="220"/>
    </row>
    <row r="111" ht="15.75" customHeight="1">
      <c r="A111" s="223" t="s">
        <v>4644</v>
      </c>
      <c r="B111" s="130" t="s">
        <v>4645</v>
      </c>
      <c r="C111" s="131" t="s">
        <v>818</v>
      </c>
      <c r="D111" s="132" t="s">
        <v>818</v>
      </c>
      <c r="E111" s="133" t="s">
        <v>818</v>
      </c>
      <c r="F111" s="134" t="s">
        <v>819</v>
      </c>
      <c r="G111" s="130" t="s">
        <v>4646</v>
      </c>
      <c r="H111" s="225"/>
      <c r="I111" s="225"/>
      <c r="J111" s="186" t="s">
        <v>4647</v>
      </c>
      <c r="K111" s="185" t="s">
        <v>692</v>
      </c>
      <c r="L111" s="186" t="s">
        <v>4648</v>
      </c>
      <c r="M111" s="225"/>
      <c r="N111" s="186" t="s">
        <v>2326</v>
      </c>
      <c r="O111" s="185" t="s">
        <v>4649</v>
      </c>
      <c r="P111" s="225"/>
      <c r="Q111" s="225"/>
      <c r="R111" s="225"/>
      <c r="S111" s="225"/>
      <c r="T111" s="225"/>
      <c r="U111" s="225"/>
      <c r="V111" s="225"/>
      <c r="W111" s="164"/>
      <c r="X111" s="225"/>
      <c r="Y111" s="225"/>
      <c r="Z111" s="185" t="s">
        <v>4650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4651</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818</v>
      </c>
      <c r="D113" s="132" t="s">
        <v>818</v>
      </c>
      <c r="E113" s="133" t="s">
        <v>818</v>
      </c>
      <c r="F113" s="134" t="s">
        <v>615</v>
      </c>
      <c r="G113" s="130" t="s">
        <v>3460</v>
      </c>
      <c r="H113" s="225"/>
      <c r="I113" s="225"/>
      <c r="J113" s="186" t="s">
        <v>4656</v>
      </c>
      <c r="K113" s="186" t="s">
        <v>4317</v>
      </c>
      <c r="L113" s="186" t="s">
        <v>4657</v>
      </c>
      <c r="M113" s="225"/>
      <c r="N113" s="186" t="s">
        <v>4658</v>
      </c>
      <c r="O113" s="225"/>
      <c r="P113" s="225"/>
      <c r="Q113" s="225"/>
      <c r="R113" s="225"/>
      <c r="S113" s="225"/>
      <c r="T113" s="225"/>
      <c r="U113" s="225"/>
      <c r="V113" s="225"/>
      <c r="W113" s="164"/>
      <c r="X113" s="186" t="s">
        <v>2700</v>
      </c>
      <c r="Y113" s="159" t="str">
        <f>HYPERLINK("https://clips.twitch.tv/RudeLuckyBananaSMOrc","17.25")</f>
        <v>17.25</v>
      </c>
      <c r="Z113" s="186" t="s">
        <v>4659</v>
      </c>
      <c r="AA113" s="186" t="s">
        <v>4494</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3644</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4664</v>
      </c>
      <c r="B114" s="63" t="s">
        <v>4665</v>
      </c>
      <c r="C114" s="64" t="s">
        <v>818</v>
      </c>
      <c r="D114" s="65" t="s">
        <v>818</v>
      </c>
      <c r="E114" s="66" t="s">
        <v>818</v>
      </c>
      <c r="F114" s="67" t="s">
        <v>818</v>
      </c>
      <c r="G114" s="63" t="s">
        <v>2224</v>
      </c>
      <c r="H114" s="230"/>
      <c r="I114" s="163" t="s">
        <v>4666</v>
      </c>
      <c r="J114" s="230"/>
      <c r="K114" s="163" t="s">
        <v>4667</v>
      </c>
      <c r="L114" s="163" t="s">
        <v>4166</v>
      </c>
      <c r="M114" s="230"/>
      <c r="N114" s="230"/>
      <c r="O114" s="230"/>
      <c r="P114" s="230"/>
      <c r="Q114" s="230"/>
      <c r="R114" s="230"/>
      <c r="S114" s="163" t="s">
        <v>2441</v>
      </c>
      <c r="T114" s="230"/>
      <c r="U114" s="230"/>
      <c r="V114" s="230"/>
      <c r="W114" s="164"/>
      <c r="X114" s="246"/>
      <c r="Y114" s="246"/>
      <c r="Z114" s="166" t="s">
        <v>3532</v>
      </c>
      <c r="AA114" s="246"/>
      <c r="AB114" s="166" t="s">
        <v>1830</v>
      </c>
      <c r="AC114" s="246"/>
      <c r="AD114" s="246"/>
      <c r="AE114" s="246"/>
      <c r="AF114" s="246"/>
      <c r="AG114" s="246"/>
      <c r="AH114" s="246"/>
      <c r="AI114" s="246"/>
      <c r="AJ114" s="246"/>
      <c r="AK114" s="164"/>
      <c r="AL114" s="247"/>
      <c r="AM114" s="261" t="s">
        <v>2713</v>
      </c>
      <c r="AN114" s="247"/>
      <c r="AO114" s="261" t="s">
        <v>4668</v>
      </c>
      <c r="AP114" s="247"/>
      <c r="AQ114" s="247"/>
      <c r="AR114" s="247"/>
      <c r="AS114" s="247"/>
      <c r="AT114" s="261" t="s">
        <v>4669</v>
      </c>
      <c r="AU114" s="169" t="s">
        <v>4127</v>
      </c>
      <c r="AV114" s="247"/>
      <c r="AW114" s="169" t="s">
        <v>4670</v>
      </c>
      <c r="AX114" s="247"/>
      <c r="AY114" s="170"/>
      <c r="AZ114" s="173" t="s">
        <v>1928</v>
      </c>
      <c r="BA114" s="248"/>
      <c r="BB114" s="248"/>
      <c r="BC114" s="198" t="s">
        <v>4671</v>
      </c>
      <c r="BD114" s="198" t="s">
        <v>4672</v>
      </c>
      <c r="BE114" s="248"/>
      <c r="BF114" s="248"/>
      <c r="BG114" s="198" t="s">
        <v>774</v>
      </c>
      <c r="BH114" s="248"/>
      <c r="BI114" s="173" t="s">
        <v>4673</v>
      </c>
      <c r="BJ114" s="248"/>
      <c r="BK114" s="248"/>
      <c r="BL114" s="248"/>
      <c r="BM114" s="248"/>
      <c r="BN114" s="248"/>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34" t="s">
        <v>354</v>
      </c>
      <c r="CG114" s="249"/>
      <c r="CH114" s="249"/>
      <c r="CI114" s="243" t="s">
        <v>4677</v>
      </c>
      <c r="CJ114" s="249"/>
      <c r="CK114" s="249"/>
      <c r="CL114" s="243" t="s">
        <v>3011</v>
      </c>
      <c r="CM114" s="249"/>
      <c r="CN114" s="249"/>
      <c r="CO114" s="249"/>
      <c r="CP114" s="249"/>
      <c r="CQ114" s="249"/>
      <c r="CR114" s="243" t="s">
        <v>4678</v>
      </c>
      <c r="CS114" s="170"/>
      <c r="CT114" s="219"/>
      <c r="CU114" s="219"/>
      <c r="CV114" s="181" t="s">
        <v>2509</v>
      </c>
      <c r="CW114" s="181" t="s">
        <v>4679</v>
      </c>
      <c r="CX114" s="278"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4681</v>
      </c>
      <c r="EA114" s="220"/>
      <c r="EB114" s="220"/>
    </row>
    <row r="115" ht="15.75" customHeight="1">
      <c r="A115" s="335" t="s">
        <v>4682</v>
      </c>
      <c r="B115" s="130" t="s">
        <v>4683</v>
      </c>
      <c r="C115" s="131" t="s">
        <v>818</v>
      </c>
      <c r="D115" s="132" t="s">
        <v>818</v>
      </c>
      <c r="E115" s="133" t="s">
        <v>818</v>
      </c>
      <c r="F115" s="134" t="s">
        <v>818</v>
      </c>
      <c r="G115" s="130" t="s">
        <v>2767</v>
      </c>
      <c r="H115" s="185" t="s">
        <v>535</v>
      </c>
      <c r="I115" s="185" t="s">
        <v>4684</v>
      </c>
      <c r="J115" s="185" t="s">
        <v>1693</v>
      </c>
      <c r="K115" s="185" t="s">
        <v>2035</v>
      </c>
      <c r="L115" s="185" t="s">
        <v>1944</v>
      </c>
      <c r="M115" s="185" t="s">
        <v>4685</v>
      </c>
      <c r="N115" s="185" t="s">
        <v>4686</v>
      </c>
      <c r="O115" s="185" t="s">
        <v>4687</v>
      </c>
      <c r="P115" s="185" t="s">
        <v>3355</v>
      </c>
      <c r="Q115" s="225"/>
      <c r="R115" s="225"/>
      <c r="S115" s="225"/>
      <c r="T115" s="225"/>
      <c r="U115" s="225"/>
      <c r="V115" s="225"/>
      <c r="W115" s="164"/>
      <c r="X115" s="185" t="s">
        <v>3792</v>
      </c>
      <c r="Y115" s="185" t="s">
        <v>2827</v>
      </c>
      <c r="Z115" s="185" t="s">
        <v>4560</v>
      </c>
      <c r="AA115" s="185" t="s">
        <v>4688</v>
      </c>
      <c r="AB115" s="185" t="s">
        <v>4689</v>
      </c>
      <c r="AC115" s="185" t="s">
        <v>1621</v>
      </c>
      <c r="AD115" s="225"/>
      <c r="AE115" s="225"/>
      <c r="AF115" s="185" t="s">
        <v>3147</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3722</v>
      </c>
      <c r="CH115" s="225"/>
      <c r="CI115" s="225"/>
      <c r="CJ115" s="185" t="s">
        <v>2274</v>
      </c>
      <c r="CK115" s="225"/>
      <c r="CL115" s="185" t="s">
        <v>3800</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818</v>
      </c>
      <c r="D116" s="65" t="s">
        <v>818</v>
      </c>
      <c r="E116" s="66" t="s">
        <v>818</v>
      </c>
      <c r="F116" s="67" t="s">
        <v>818</v>
      </c>
      <c r="G116" s="63" t="s">
        <v>1264</v>
      </c>
      <c r="H116" s="161" t="s">
        <v>4694</v>
      </c>
      <c r="I116" s="161" t="s">
        <v>4695</v>
      </c>
      <c r="J116" s="161" t="s">
        <v>1318</v>
      </c>
      <c r="K116" s="161" t="s">
        <v>4696</v>
      </c>
      <c r="L116" s="161" t="s">
        <v>3985</v>
      </c>
      <c r="M116" s="230"/>
      <c r="N116" s="161" t="s">
        <v>4697</v>
      </c>
      <c r="O116" s="161" t="s">
        <v>4065</v>
      </c>
      <c r="P116" s="161" t="s">
        <v>2194</v>
      </c>
      <c r="Q116" s="161" t="s">
        <v>4698</v>
      </c>
      <c r="R116" s="230"/>
      <c r="S116" s="161" t="s">
        <v>3755</v>
      </c>
      <c r="T116" s="230"/>
      <c r="U116" s="161" t="s">
        <v>4699</v>
      </c>
      <c r="V116" s="161" t="s">
        <v>4700</v>
      </c>
      <c r="W116" s="164"/>
      <c r="X116" s="259" t="s">
        <v>4701</v>
      </c>
      <c r="Y116" s="259" t="s">
        <v>1114</v>
      </c>
      <c r="Z116" s="259" t="s">
        <v>1333</v>
      </c>
      <c r="AA116" s="259" t="s">
        <v>1723</v>
      </c>
      <c r="AB116" s="259" t="s">
        <v>3788</v>
      </c>
      <c r="AC116" s="246"/>
      <c r="AD116" s="246"/>
      <c r="AE116" s="259" t="s">
        <v>488</v>
      </c>
      <c r="AF116" s="259" t="s">
        <v>2647</v>
      </c>
      <c r="AG116" s="259" t="s">
        <v>1355</v>
      </c>
      <c r="AH116" s="246"/>
      <c r="AI116" s="259" t="s">
        <v>4702</v>
      </c>
      <c r="AJ116" s="259" t="s">
        <v>4703</v>
      </c>
      <c r="AK116" s="164"/>
      <c r="AL116" s="261" t="s">
        <v>4704</v>
      </c>
      <c r="AM116" s="247"/>
      <c r="AN116" s="247"/>
      <c r="AO116" s="247"/>
      <c r="AP116" s="247"/>
      <c r="AQ116" s="247"/>
      <c r="AR116" s="247"/>
      <c r="AS116" s="261" t="s">
        <v>1969</v>
      </c>
      <c r="AT116" s="261" t="s">
        <v>773</v>
      </c>
      <c r="AU116" s="247"/>
      <c r="AV116" s="247"/>
      <c r="AW116" s="261" t="s">
        <v>3641</v>
      </c>
      <c r="AX116" s="247"/>
      <c r="AY116" s="170"/>
      <c r="AZ116" s="173" t="s">
        <v>4705</v>
      </c>
      <c r="BA116" s="173" t="s">
        <v>2665</v>
      </c>
      <c r="BB116" s="248"/>
      <c r="BC116" s="173" t="s">
        <v>3765</v>
      </c>
      <c r="BD116" s="173" t="s">
        <v>4706</v>
      </c>
      <c r="BE116" s="173" t="s">
        <v>4707</v>
      </c>
      <c r="BF116" s="173" t="s">
        <v>4708</v>
      </c>
      <c r="BG116" s="173" t="s">
        <v>2248</v>
      </c>
      <c r="BH116" s="173" t="s">
        <v>4709</v>
      </c>
      <c r="BI116" s="173"/>
      <c r="BJ116" s="173" t="s">
        <v>4710</v>
      </c>
      <c r="BK116" s="173" t="s">
        <v>4711</v>
      </c>
      <c r="BL116" s="173" t="s">
        <v>1765</v>
      </c>
      <c r="BM116" s="173" t="s">
        <v>2583</v>
      </c>
      <c r="BN116" s="173" t="s">
        <v>4712</v>
      </c>
      <c r="BO116" s="170"/>
      <c r="BP116" s="218"/>
      <c r="BQ116" s="177" t="s">
        <v>4713</v>
      </c>
      <c r="BR116" s="177" t="s">
        <v>2195</v>
      </c>
      <c r="BS116" s="177" t="s">
        <v>3177</v>
      </c>
      <c r="BT116" s="177" t="s">
        <v>4714</v>
      </c>
      <c r="BU116" s="177" t="s">
        <v>4636</v>
      </c>
      <c r="BV116" s="218"/>
      <c r="BW116" s="218"/>
      <c r="BX116" s="218"/>
      <c r="BY116" s="177" t="s">
        <v>1796</v>
      </c>
      <c r="BZ116" s="177" t="s">
        <v>4715</v>
      </c>
      <c r="CA116" s="177"/>
      <c r="CB116" s="177" t="s">
        <v>343</v>
      </c>
      <c r="CC116" s="177" t="s">
        <v>4716</v>
      </c>
      <c r="CD116" s="218"/>
      <c r="CE116" s="218"/>
      <c r="CF116" s="234" t="s">
        <v>4717</v>
      </c>
      <c r="CG116" s="234" t="s">
        <v>1681</v>
      </c>
      <c r="CH116" s="234" t="s">
        <v>4718</v>
      </c>
      <c r="CI116" s="249"/>
      <c r="CJ116" s="249"/>
      <c r="CK116" s="234" t="s">
        <v>4719</v>
      </c>
      <c r="CL116" s="249"/>
      <c r="CM116" s="234" t="s">
        <v>4720</v>
      </c>
      <c r="CN116" s="234" t="s">
        <v>4721</v>
      </c>
      <c r="CO116" s="249"/>
      <c r="CP116" s="234"/>
      <c r="CQ116" s="234" t="s">
        <v>4722</v>
      </c>
      <c r="CR116" s="249"/>
      <c r="CS116" s="170"/>
      <c r="CT116" s="278" t="s">
        <v>4723</v>
      </c>
      <c r="CU116" s="219"/>
      <c r="CV116" s="278" t="s">
        <v>4081</v>
      </c>
      <c r="CW116" s="278" t="s">
        <v>4724</v>
      </c>
      <c r="CX116" s="278" t="s">
        <v>4725</v>
      </c>
      <c r="CY116" s="219"/>
      <c r="CZ116" s="278" t="s">
        <v>4726</v>
      </c>
      <c r="DA116" s="278" t="s">
        <v>2744</v>
      </c>
      <c r="DB116" s="278" t="s">
        <v>4727</v>
      </c>
      <c r="DC116" s="278" t="s">
        <v>264</v>
      </c>
      <c r="DD116" s="278" t="s">
        <v>4078</v>
      </c>
      <c r="DE116" s="278" t="s">
        <v>4728</v>
      </c>
      <c r="DF116" s="170"/>
      <c r="DG116" s="221"/>
      <c r="DH116" s="221"/>
      <c r="DI116" s="221"/>
      <c r="DJ116" s="220"/>
      <c r="DK116" s="244" t="s">
        <v>4729</v>
      </c>
      <c r="DL116" s="244" t="s">
        <v>4730</v>
      </c>
      <c r="DM116" s="244" t="s">
        <v>4731</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4732</v>
      </c>
      <c r="B117" s="130" t="s">
        <v>4733</v>
      </c>
      <c r="C117" s="131" t="s">
        <v>818</v>
      </c>
      <c r="D117" s="132" t="s">
        <v>818</v>
      </c>
      <c r="E117" s="133" t="s">
        <v>818</v>
      </c>
      <c r="F117" s="134" t="s">
        <v>818</v>
      </c>
      <c r="G117" s="130" t="s">
        <v>2224</v>
      </c>
      <c r="H117" s="186" t="s">
        <v>1991</v>
      </c>
      <c r="I117" s="186" t="s">
        <v>4734</v>
      </c>
      <c r="J117" s="186" t="s">
        <v>841</v>
      </c>
      <c r="K117" s="186" t="s">
        <v>1069</v>
      </c>
      <c r="L117" s="186" t="s">
        <v>4735</v>
      </c>
      <c r="M117" s="225"/>
      <c r="N117" s="225"/>
      <c r="O117" s="186" t="s">
        <v>1706</v>
      </c>
      <c r="P117" s="186" t="s">
        <v>118</v>
      </c>
      <c r="Q117" s="186"/>
      <c r="R117" s="225"/>
      <c r="S117" s="186" t="s">
        <v>4736</v>
      </c>
      <c r="T117" s="225"/>
      <c r="U117" s="186" t="s">
        <v>2047</v>
      </c>
      <c r="V117" s="225"/>
      <c r="W117" s="164"/>
      <c r="X117" s="186" t="s">
        <v>4737</v>
      </c>
      <c r="Y117" s="225"/>
      <c r="Z117" s="186" t="s">
        <v>980</v>
      </c>
      <c r="AA117" s="225"/>
      <c r="AB117" s="225"/>
      <c r="AC117" s="225"/>
      <c r="AD117" s="225"/>
      <c r="AE117" s="225"/>
      <c r="AF117" s="186" t="s">
        <v>4738</v>
      </c>
      <c r="AG117" s="186" t="s">
        <v>4739</v>
      </c>
      <c r="AH117" s="186"/>
      <c r="AI117" s="186" t="s">
        <v>2755</v>
      </c>
      <c r="AJ117" s="225"/>
      <c r="AK117" s="164"/>
      <c r="AL117" s="225"/>
      <c r="AM117" s="186" t="s">
        <v>2238</v>
      </c>
      <c r="AN117" s="225"/>
      <c r="AO117" s="225"/>
      <c r="AP117" s="225"/>
      <c r="AQ117" s="225"/>
      <c r="AR117" s="225"/>
      <c r="AS117" s="225"/>
      <c r="AT117" s="186" t="s">
        <v>4740</v>
      </c>
      <c r="AU117" s="225"/>
      <c r="AV117" s="225"/>
      <c r="AW117" s="186" t="s">
        <v>1119</v>
      </c>
      <c r="AX117" s="225"/>
      <c r="AY117" s="170"/>
      <c r="AZ117" s="225"/>
      <c r="BA117" s="225"/>
      <c r="BB117" s="186" t="s">
        <v>4741</v>
      </c>
      <c r="BC117" s="225"/>
      <c r="BD117" s="225"/>
      <c r="BE117" s="186" t="s">
        <v>4742</v>
      </c>
      <c r="BF117" s="225"/>
      <c r="BG117" s="186" t="s">
        <v>4743</v>
      </c>
      <c r="BH117" s="225"/>
      <c r="BI117" s="225"/>
      <c r="BJ117" s="225"/>
      <c r="BK117" s="225"/>
      <c r="BL117" s="225"/>
      <c r="BM117" s="225"/>
      <c r="BN117" s="225"/>
      <c r="BO117" s="170"/>
      <c r="BP117" s="185"/>
      <c r="BQ117" s="225"/>
      <c r="BR117" s="225"/>
      <c r="BS117" s="186" t="s">
        <v>4744</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4745</v>
      </c>
      <c r="DY117" s="225"/>
      <c r="DZ117" s="225"/>
      <c r="EA117" s="225"/>
      <c r="EB117" s="186" t="s">
        <v>4252</v>
      </c>
    </row>
    <row r="118">
      <c r="A118" s="536" t="s">
        <v>4746</v>
      </c>
      <c r="B118" s="63" t="s">
        <v>4747</v>
      </c>
      <c r="C118" s="64" t="s">
        <v>818</v>
      </c>
      <c r="D118" s="65" t="s">
        <v>818</v>
      </c>
      <c r="E118" s="66" t="s">
        <v>818</v>
      </c>
      <c r="F118" s="67" t="s">
        <v>818</v>
      </c>
      <c r="G118" s="63" t="s">
        <v>4748</v>
      </c>
      <c r="H118" s="161" t="s">
        <v>3086</v>
      </c>
      <c r="I118" s="161" t="s">
        <v>4749</v>
      </c>
      <c r="J118" s="161" t="s">
        <v>4581</v>
      </c>
      <c r="K118" s="161" t="s">
        <v>3754</v>
      </c>
      <c r="L118" s="161" t="s">
        <v>580</v>
      </c>
      <c r="M118" s="230"/>
      <c r="N118" s="161" t="s">
        <v>4750</v>
      </c>
      <c r="O118" s="161" t="s">
        <v>3657</v>
      </c>
      <c r="P118" s="161" t="s">
        <v>244</v>
      </c>
      <c r="Q118" s="230"/>
      <c r="R118" s="230"/>
      <c r="S118" s="230"/>
      <c r="T118" s="230"/>
      <c r="U118" s="230"/>
      <c r="V118" s="230"/>
      <c r="W118" s="164"/>
      <c r="X118" s="259" t="s">
        <v>4751</v>
      </c>
      <c r="Y118" s="259" t="s">
        <v>4752</v>
      </c>
      <c r="Z118" s="259" t="s">
        <v>4753</v>
      </c>
      <c r="AA118" s="259" t="s">
        <v>2757</v>
      </c>
      <c r="AB118" s="259" t="s">
        <v>4127</v>
      </c>
      <c r="AC118" s="259" t="s">
        <v>4754</v>
      </c>
      <c r="AD118" s="246"/>
      <c r="AE118" s="259" t="s">
        <v>4755</v>
      </c>
      <c r="AF118" s="259" t="s">
        <v>4101</v>
      </c>
      <c r="AG118" s="259" t="s">
        <v>4756</v>
      </c>
      <c r="AH118" s="246"/>
      <c r="AI118" s="246"/>
      <c r="AJ118" s="246"/>
      <c r="AK118" s="164"/>
      <c r="AL118" s="499"/>
      <c r="AM118" s="261" t="s">
        <v>4757</v>
      </c>
      <c r="AN118" s="247"/>
      <c r="AO118" s="247"/>
      <c r="AP118" s="261" t="s">
        <v>4758</v>
      </c>
      <c r="AQ118" s="247"/>
      <c r="AR118" s="247"/>
      <c r="AS118" s="261" t="s">
        <v>1836</v>
      </c>
      <c r="AT118" s="247"/>
      <c r="AU118" s="261" t="s">
        <v>4759</v>
      </c>
      <c r="AV118" s="247"/>
      <c r="AW118" s="247"/>
      <c r="AX118" s="247"/>
      <c r="AY118" s="170"/>
      <c r="AZ118" s="248"/>
      <c r="BA118" s="173" t="s">
        <v>731</v>
      </c>
      <c r="BB118" s="173" t="s">
        <v>2013</v>
      </c>
      <c r="BC118" s="173" t="s">
        <v>3443</v>
      </c>
      <c r="BD118" s="248"/>
      <c r="BE118" s="173" t="s">
        <v>4760</v>
      </c>
      <c r="BF118" s="173" t="s">
        <v>4761</v>
      </c>
      <c r="BG118" s="173" t="s">
        <v>4762</v>
      </c>
      <c r="BH118" s="248"/>
      <c r="BI118" s="248"/>
      <c r="BJ118" s="173" t="s">
        <v>4440</v>
      </c>
      <c r="BK118" s="248"/>
      <c r="BL118" s="248"/>
      <c r="BM118" s="248"/>
      <c r="BN118" s="248"/>
      <c r="BO118" s="170"/>
      <c r="BP118" s="218"/>
      <c r="BQ118" s="218"/>
      <c r="BR118" s="177" t="s">
        <v>4763</v>
      </c>
      <c r="BS118" s="177" t="s">
        <v>4764</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4765</v>
      </c>
      <c r="CM118" s="249"/>
      <c r="CN118" s="249"/>
      <c r="CO118" s="249"/>
      <c r="CP118" s="249"/>
      <c r="CQ118" s="249"/>
      <c r="CR118" s="249"/>
      <c r="CS118" s="170"/>
      <c r="CT118" s="219"/>
      <c r="CU118" s="219"/>
      <c r="CV118" s="278" t="s">
        <v>4766</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4767</v>
      </c>
      <c r="DO118" s="244" t="s">
        <v>2370</v>
      </c>
      <c r="DP118" s="220"/>
      <c r="DQ118" s="244" t="s">
        <v>2534</v>
      </c>
      <c r="DR118" s="220"/>
      <c r="DS118" s="220"/>
      <c r="DT118" s="220"/>
      <c r="DU118" s="244" t="s">
        <v>4768</v>
      </c>
      <c r="DV118" s="220"/>
      <c r="DW118" s="537" t="s">
        <v>4769</v>
      </c>
      <c r="DX118" s="220"/>
      <c r="DY118" s="220"/>
      <c r="DZ118" s="220"/>
      <c r="EA118" s="220"/>
      <c r="EB118" s="244" t="s">
        <v>3712</v>
      </c>
    </row>
    <row r="119">
      <c r="A119" s="223" t="s">
        <v>4770</v>
      </c>
      <c r="B119" s="130" t="s">
        <v>4771</v>
      </c>
      <c r="C119" s="131" t="s">
        <v>818</v>
      </c>
      <c r="D119" s="132" t="s">
        <v>818</v>
      </c>
      <c r="E119" s="133" t="s">
        <v>818</v>
      </c>
      <c r="F119" s="134" t="s">
        <v>616</v>
      </c>
      <c r="G119" s="130" t="s">
        <v>3760</v>
      </c>
      <c r="H119" s="225"/>
      <c r="I119" s="185" t="s">
        <v>1188</v>
      </c>
      <c r="J119" s="185" t="s">
        <v>2322</v>
      </c>
      <c r="K119" s="185" t="s">
        <v>4667</v>
      </c>
      <c r="L119" s="185" t="s">
        <v>4772</v>
      </c>
      <c r="M119" s="185" t="s">
        <v>4773</v>
      </c>
      <c r="N119" s="185" t="s">
        <v>4774</v>
      </c>
      <c r="O119" s="185" t="s">
        <v>4775</v>
      </c>
      <c r="P119" s="185" t="s">
        <v>997</v>
      </c>
      <c r="Q119" s="225"/>
      <c r="R119" s="225"/>
      <c r="S119" s="225"/>
      <c r="T119" s="225"/>
      <c r="U119" s="225"/>
      <c r="V119" s="225"/>
      <c r="W119" s="164"/>
      <c r="X119" s="185" t="s">
        <v>1721</v>
      </c>
      <c r="Y119" s="185" t="s">
        <v>1149</v>
      </c>
      <c r="Z119" s="185" t="s">
        <v>1729</v>
      </c>
      <c r="AA119" s="185" t="s">
        <v>2546</v>
      </c>
      <c r="AB119" s="185" t="s">
        <v>2743</v>
      </c>
      <c r="AC119" s="142" t="s">
        <v>4776</v>
      </c>
      <c r="AD119" s="225"/>
      <c r="AE119" s="225"/>
      <c r="AF119" s="225"/>
      <c r="AG119" s="225"/>
      <c r="AH119" s="225"/>
      <c r="AI119" s="225"/>
      <c r="AJ119" s="225"/>
      <c r="AK119" s="164"/>
      <c r="AL119" s="225"/>
      <c r="AM119" s="225"/>
      <c r="AN119" s="225"/>
      <c r="AO119" s="225"/>
      <c r="AP119" s="225"/>
      <c r="AQ119" s="225"/>
      <c r="AR119" s="225"/>
      <c r="AS119" s="185" t="s">
        <v>4777</v>
      </c>
      <c r="AT119" s="185" t="s">
        <v>1277</v>
      </c>
      <c r="AU119" s="225"/>
      <c r="AV119" s="225"/>
      <c r="AW119" s="225"/>
      <c r="AX119" s="225"/>
      <c r="AY119" s="170"/>
      <c r="AZ119" s="225"/>
      <c r="BA119" s="185" t="s">
        <v>4778</v>
      </c>
      <c r="BB119" s="225"/>
      <c r="BC119" s="185" t="s">
        <v>1893</v>
      </c>
      <c r="BD119" s="225"/>
      <c r="BE119" s="185" t="s">
        <v>4779</v>
      </c>
      <c r="BF119" s="225"/>
      <c r="BG119" s="142" t="s">
        <v>3822</v>
      </c>
      <c r="BH119" s="225"/>
      <c r="BI119" s="225"/>
      <c r="BJ119" s="185" t="s">
        <v>4780</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3234</v>
      </c>
      <c r="CH119" s="225"/>
      <c r="CI119" s="225"/>
      <c r="CJ119" s="225"/>
      <c r="CK119" s="225"/>
      <c r="CL119" s="225"/>
      <c r="CM119" s="225"/>
      <c r="CN119" s="225"/>
      <c r="CO119" s="225"/>
      <c r="CP119" s="225"/>
      <c r="CQ119" s="225"/>
      <c r="CR119" s="225"/>
      <c r="CS119" s="170"/>
      <c r="CT119" s="185" t="s">
        <v>4781</v>
      </c>
      <c r="CU119" s="185" t="s">
        <v>436</v>
      </c>
      <c r="CV119" s="185" t="s">
        <v>3409</v>
      </c>
      <c r="CW119" s="185" t="s">
        <v>2837</v>
      </c>
      <c r="CX119" s="225"/>
      <c r="CY119" s="225"/>
      <c r="CZ119" s="225"/>
      <c r="DA119" s="185" t="s">
        <v>4782</v>
      </c>
      <c r="DB119" s="225"/>
      <c r="DC119" s="225"/>
      <c r="DD119" s="225"/>
      <c r="DE119" s="225"/>
      <c r="DF119" s="170"/>
      <c r="DG119" s="185" t="s">
        <v>2855</v>
      </c>
      <c r="DH119" s="225"/>
      <c r="DI119" s="225"/>
      <c r="DJ119" s="185" t="s">
        <v>2091</v>
      </c>
      <c r="DK119" s="185" t="s">
        <v>4783</v>
      </c>
      <c r="DL119" s="225"/>
      <c r="DM119" s="225"/>
      <c r="DN119" s="225"/>
      <c r="DO119" s="225"/>
      <c r="DP119" s="225"/>
      <c r="DQ119" s="225"/>
      <c r="DR119" s="225"/>
      <c r="DS119" s="225"/>
      <c r="DT119" s="225"/>
      <c r="DU119" s="225"/>
      <c r="DV119" s="225"/>
      <c r="DW119" s="207"/>
      <c r="DX119" s="225"/>
      <c r="DY119" s="185" t="s">
        <v>4784</v>
      </c>
      <c r="DZ119" s="225"/>
      <c r="EA119" s="225"/>
      <c r="EB119" s="185" t="s">
        <v>2829</v>
      </c>
    </row>
    <row r="120" ht="15.75" customHeight="1">
      <c r="A120" s="62" t="s">
        <v>4785</v>
      </c>
      <c r="B120" s="63" t="s">
        <v>4786</v>
      </c>
      <c r="C120" s="64" t="s">
        <v>818</v>
      </c>
      <c r="D120" s="65" t="s">
        <v>818</v>
      </c>
      <c r="E120" s="66" t="s">
        <v>818</v>
      </c>
      <c r="F120" s="67" t="s">
        <v>322</v>
      </c>
      <c r="G120" s="63" t="s">
        <v>3760</v>
      </c>
      <c r="H120" s="163"/>
      <c r="I120" s="71" t="s">
        <v>4787</v>
      </c>
      <c r="J120" s="71" t="s">
        <v>3121</v>
      </c>
      <c r="K120" s="71" t="s">
        <v>1326</v>
      </c>
      <c r="L120" s="71" t="s">
        <v>4788</v>
      </c>
      <c r="M120" s="163" t="s">
        <v>4789</v>
      </c>
      <c r="N120" s="161" t="s">
        <v>4790</v>
      </c>
      <c r="O120" s="161" t="s">
        <v>4791</v>
      </c>
      <c r="P120" s="163" t="s">
        <v>3355</v>
      </c>
      <c r="Q120" s="230"/>
      <c r="R120" s="230"/>
      <c r="S120" s="230"/>
      <c r="T120" s="230"/>
      <c r="U120" s="230"/>
      <c r="V120" s="230"/>
      <c r="W120" s="164"/>
      <c r="X120" s="259" t="s">
        <v>4792</v>
      </c>
      <c r="Y120" s="246"/>
      <c r="Z120" s="166" t="s">
        <v>451</v>
      </c>
      <c r="AA120" s="259" t="s">
        <v>3604</v>
      </c>
      <c r="AB120" s="259" t="s">
        <v>4669</v>
      </c>
      <c r="AC120" s="246"/>
      <c r="AD120" s="246"/>
      <c r="AE120" s="259" t="s">
        <v>4755</v>
      </c>
      <c r="AF120" s="166" t="s">
        <v>4793</v>
      </c>
      <c r="AG120" s="246"/>
      <c r="AH120" s="246"/>
      <c r="AI120" s="246"/>
      <c r="AJ120" s="246"/>
      <c r="AK120" s="164"/>
      <c r="AL120" s="261"/>
      <c r="AM120" s="261" t="s">
        <v>4290</v>
      </c>
      <c r="AN120" s="247"/>
      <c r="AO120" s="247"/>
      <c r="AP120" s="247"/>
      <c r="AQ120" s="247"/>
      <c r="AR120" s="247"/>
      <c r="AS120" s="261" t="s">
        <v>4794</v>
      </c>
      <c r="AT120" s="247"/>
      <c r="AU120" s="169" t="s">
        <v>153</v>
      </c>
      <c r="AV120" s="247"/>
      <c r="AW120" s="247"/>
      <c r="AX120" s="247"/>
      <c r="AY120" s="170"/>
      <c r="AZ120" s="248"/>
      <c r="BA120" s="173" t="s">
        <v>4502</v>
      </c>
      <c r="BB120" s="248"/>
      <c r="BC120" s="173" t="s">
        <v>1952</v>
      </c>
      <c r="BD120" s="173" t="s">
        <v>649</v>
      </c>
      <c r="BE120" s="173" t="s">
        <v>3711</v>
      </c>
      <c r="BF120" s="248"/>
      <c r="BG120" s="248"/>
      <c r="BH120" s="248"/>
      <c r="BI120" s="248"/>
      <c r="BJ120" s="173" t="s">
        <v>2431</v>
      </c>
      <c r="BK120" s="248"/>
      <c r="BL120" s="248"/>
      <c r="BM120" s="248"/>
      <c r="BN120" s="248"/>
      <c r="BO120" s="170"/>
      <c r="BP120" s="177"/>
      <c r="BQ120" s="218"/>
      <c r="BR120" s="218"/>
      <c r="BS120" s="177" t="s">
        <v>4795</v>
      </c>
      <c r="BT120" s="218"/>
      <c r="BU120" s="177" t="s">
        <v>3585</v>
      </c>
      <c r="BV120" s="218"/>
      <c r="BW120" s="177" t="s">
        <v>4796</v>
      </c>
      <c r="BX120" s="218"/>
      <c r="BY120" s="177" t="s">
        <v>4797</v>
      </c>
      <c r="BZ120" s="218"/>
      <c r="CA120" s="218"/>
      <c r="CB120" s="218"/>
      <c r="CC120" s="218"/>
      <c r="CD120" s="218"/>
      <c r="CE120" s="218"/>
      <c r="CF120" s="249"/>
      <c r="CG120" s="234" t="s">
        <v>4798</v>
      </c>
      <c r="CH120" s="249"/>
      <c r="CI120" s="266" t="s">
        <v>4799</v>
      </c>
      <c r="CJ120" s="234" t="s">
        <v>4485</v>
      </c>
      <c r="CK120" s="249"/>
      <c r="CL120" s="249"/>
      <c r="CM120" s="249"/>
      <c r="CN120" s="249"/>
      <c r="CO120" s="249"/>
      <c r="CP120" s="249"/>
      <c r="CQ120" s="249"/>
      <c r="CR120" s="249"/>
      <c r="CS120" s="170"/>
      <c r="CT120" s="219"/>
      <c r="CU120" s="181" t="s">
        <v>4800</v>
      </c>
      <c r="CV120" s="181" t="s">
        <v>4801</v>
      </c>
      <c r="CW120" s="219"/>
      <c r="CX120" s="219"/>
      <c r="CY120" s="278" t="s">
        <v>4536</v>
      </c>
      <c r="CZ120" s="269" t="s">
        <v>4802</v>
      </c>
      <c r="DA120" s="278" t="s">
        <v>4675</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4803</v>
      </c>
      <c r="B121" s="130" t="s">
        <v>4804</v>
      </c>
      <c r="C121" s="131" t="s">
        <v>818</v>
      </c>
      <c r="D121" s="132" t="s">
        <v>818</v>
      </c>
      <c r="E121" s="133" t="s">
        <v>818</v>
      </c>
      <c r="F121" s="134" t="s">
        <v>818</v>
      </c>
      <c r="G121" s="130" t="s">
        <v>4805</v>
      </c>
      <c r="H121" s="187" t="s">
        <v>4266</v>
      </c>
      <c r="I121" s="187" t="s">
        <v>4806</v>
      </c>
      <c r="J121" s="187" t="s">
        <v>2465</v>
      </c>
      <c r="K121" s="186" t="s">
        <v>1156</v>
      </c>
      <c r="L121" s="186" t="s">
        <v>3277</v>
      </c>
      <c r="M121" s="186"/>
      <c r="N121" s="225"/>
      <c r="O121" s="225"/>
      <c r="P121" s="187" t="s">
        <v>1319</v>
      </c>
      <c r="Q121" s="225"/>
      <c r="R121" s="225"/>
      <c r="S121" s="225"/>
      <c r="T121" s="225"/>
      <c r="U121" s="225"/>
      <c r="V121" s="225"/>
      <c r="W121" s="164"/>
      <c r="X121" s="225"/>
      <c r="Y121" s="186" t="s">
        <v>130</v>
      </c>
      <c r="Z121" s="186" t="s">
        <v>3418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4807</v>
      </c>
      <c r="B122" s="63" t="s">
        <v>4808</v>
      </c>
      <c r="C122" s="64" t="s">
        <v>818</v>
      </c>
      <c r="D122" s="65" t="s">
        <v>818</v>
      </c>
      <c r="E122" s="66" t="s">
        <v>818</v>
      </c>
      <c r="F122" s="67" t="s">
        <v>518</v>
      </c>
      <c r="G122" s="63" t="s">
        <v>4809</v>
      </c>
      <c r="H122" s="163" t="s">
        <v>4810</v>
      </c>
      <c r="I122" s="163" t="s">
        <v>4811</v>
      </c>
      <c r="J122" s="163" t="s">
        <v>3040</v>
      </c>
      <c r="K122" s="163" t="s">
        <v>631</v>
      </c>
      <c r="L122" s="163" t="s">
        <v>2474</v>
      </c>
      <c r="M122" s="163" t="s">
        <v>4812</v>
      </c>
      <c r="N122" s="163" t="s">
        <v>4813</v>
      </c>
      <c r="O122" s="230"/>
      <c r="P122" s="230"/>
      <c r="Q122" s="230"/>
      <c r="R122" s="230"/>
      <c r="S122" s="230"/>
      <c r="T122" s="230"/>
      <c r="U122" s="230"/>
      <c r="V122" s="230"/>
      <c r="W122" s="164"/>
      <c r="X122" s="76" t="str">
        <f>HYPERLINK("https://www.youtube.com/watch?v=F9HuyJ73joE","56.96")</f>
        <v>56.96</v>
      </c>
      <c r="Y122" s="166" t="s">
        <v>3325</v>
      </c>
      <c r="Z122" s="166" t="s">
        <v>2647</v>
      </c>
      <c r="AA122" s="166" t="s">
        <v>3522</v>
      </c>
      <c r="AB122" s="166" t="s">
        <v>3569</v>
      </c>
      <c r="AC122" s="76" t="str">
        <f>HYPERLINK("https://www.youtube.com/watch?v=4W9_mJO1W30","58.79")</f>
        <v>58.79</v>
      </c>
      <c r="AD122" s="246"/>
      <c r="AE122" s="166" t="s">
        <v>597</v>
      </c>
      <c r="AF122" s="166" t="s">
        <v>2851</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4814</v>
      </c>
      <c r="BR122" s="178" t="s">
        <v>4815</v>
      </c>
      <c r="BS122" s="218"/>
      <c r="BT122" s="218"/>
      <c r="BU122" s="178" t="s">
        <v>4816</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2759</v>
      </c>
      <c r="Q123" s="225"/>
      <c r="R123" s="225"/>
      <c r="S123" s="225"/>
      <c r="T123" s="225"/>
      <c r="U123" s="225"/>
      <c r="V123" s="225"/>
      <c r="W123" s="164"/>
      <c r="X123" s="210" t="s">
        <v>2837</v>
      </c>
      <c r="Y123" s="142" t="s">
        <v>3154</v>
      </c>
      <c r="Z123" s="142" t="s">
        <v>2698</v>
      </c>
      <c r="AA123" s="225"/>
      <c r="AB123" s="225"/>
      <c r="AC123" s="142" t="s">
        <v>4825</v>
      </c>
      <c r="AD123" s="225"/>
      <c r="AE123" s="185" t="s">
        <v>4826</v>
      </c>
      <c r="AF123" s="142" t="s">
        <v>2851</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1194</v>
      </c>
      <c r="BF123" s="225"/>
      <c r="BG123" s="185" t="s">
        <v>2317</v>
      </c>
      <c r="BH123" s="225"/>
      <c r="BI123" s="225"/>
      <c r="BJ123" s="225"/>
      <c r="BK123" s="225"/>
      <c r="BL123" s="225"/>
      <c r="BM123" s="225"/>
      <c r="BN123" s="225"/>
      <c r="BO123" s="170"/>
      <c r="BP123" s="225"/>
      <c r="BQ123" s="225"/>
      <c r="BR123" s="225"/>
      <c r="BS123" s="185" t="s">
        <v>4830</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3457</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2767</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2139</v>
      </c>
      <c r="Z125" s="225"/>
      <c r="AA125" s="185" t="s">
        <v>4845</v>
      </c>
      <c r="AB125" s="185" t="s">
        <v>2530</v>
      </c>
      <c r="AC125" s="225"/>
      <c r="AD125" s="225"/>
      <c r="AE125" s="225"/>
      <c r="AF125" s="185" t="s">
        <v>3862</v>
      </c>
      <c r="AG125" s="225"/>
      <c r="AH125" s="225"/>
      <c r="AI125" s="225"/>
      <c r="AJ125" s="185" t="s">
        <v>4846</v>
      </c>
      <c r="AK125" s="164"/>
      <c r="AL125" s="225"/>
      <c r="AM125" s="225"/>
      <c r="AN125" s="185" t="s">
        <v>4847</v>
      </c>
      <c r="AO125" s="225"/>
      <c r="AP125" s="185" t="s">
        <v>2444</v>
      </c>
      <c r="AQ125" s="225"/>
      <c r="AR125" s="225"/>
      <c r="AS125" s="225"/>
      <c r="AT125" s="186" t="s">
        <v>3451</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1858</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2472</v>
      </c>
      <c r="DL125" s="185" t="s">
        <v>4560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1738</v>
      </c>
      <c r="H126" s="230"/>
      <c r="I126" s="162" t="s">
        <v>2543</v>
      </c>
      <c r="J126" s="163" t="s">
        <v>4861</v>
      </c>
      <c r="K126" s="163" t="s">
        <v>4667</v>
      </c>
      <c r="L126" s="163" t="s">
        <v>4862</v>
      </c>
      <c r="M126" s="230"/>
      <c r="N126" s="230"/>
      <c r="O126" s="230"/>
      <c r="P126" s="163" t="s">
        <v>2122</v>
      </c>
      <c r="Q126" s="230"/>
      <c r="R126" s="230"/>
      <c r="S126" s="230"/>
      <c r="T126" s="230"/>
      <c r="U126" s="230"/>
      <c r="V126" s="230"/>
      <c r="W126" s="164"/>
      <c r="X126" s="538" t="s">
        <v>1178</v>
      </c>
      <c r="Y126" s="246"/>
      <c r="Z126" s="166" t="s">
        <v>3464</v>
      </c>
      <c r="AA126" s="76" t="str">
        <f>HYPERLINK("https://clips.twitch.tv/DeliciousHomelyChoughMingLee","53.66")</f>
        <v>53.66</v>
      </c>
      <c r="AB126" s="166" t="s">
        <v>2238</v>
      </c>
      <c r="AC126" s="166" t="s">
        <v>4588</v>
      </c>
      <c r="AD126" s="246"/>
      <c r="AE126" s="246"/>
      <c r="AF126" s="166" t="s">
        <v>2122</v>
      </c>
      <c r="AG126" s="246"/>
      <c r="AH126" s="246"/>
      <c r="AI126" s="246"/>
      <c r="AJ126" s="246"/>
      <c r="AK126" s="164"/>
      <c r="AL126" s="247"/>
      <c r="AM126" s="247"/>
      <c r="AN126" s="247"/>
      <c r="AO126" s="247"/>
      <c r="AP126" s="247"/>
      <c r="AQ126" s="247"/>
      <c r="AR126" s="247"/>
      <c r="AS126" s="169" t="s">
        <v>4863</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3049</v>
      </c>
      <c r="CN126" s="249"/>
      <c r="CO126" s="249"/>
      <c r="CP126" s="249"/>
      <c r="CQ126" s="249"/>
      <c r="CR126" s="249"/>
      <c r="CS126" s="170"/>
      <c r="CT126" s="181" t="s">
        <v>1351</v>
      </c>
      <c r="CU126" s="181" t="s">
        <v>4864</v>
      </c>
      <c r="CV126" s="181" t="s">
        <v>3644</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4868</v>
      </c>
      <c r="B128" s="63" t="s">
        <v>4869</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4870</v>
      </c>
      <c r="B129" s="130" t="s">
        <v>4871</v>
      </c>
      <c r="C129" s="131" t="s">
        <v>818</v>
      </c>
      <c r="D129" s="132" t="s">
        <v>818</v>
      </c>
      <c r="E129" s="133" t="s">
        <v>818</v>
      </c>
      <c r="F129" s="134" t="s">
        <v>321</v>
      </c>
      <c r="G129" s="130" t="s">
        <v>321</v>
      </c>
      <c r="H129" s="225"/>
      <c r="I129" s="225"/>
      <c r="J129" s="225"/>
      <c r="K129" s="142" t="s">
        <v>4431</v>
      </c>
      <c r="L129" s="142" t="s">
        <v>4872</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4873</v>
      </c>
      <c r="BS129" s="142" t="s">
        <v>3738</v>
      </c>
      <c r="BT129" s="225"/>
      <c r="BU129" s="142" t="s">
        <v>4874</v>
      </c>
      <c r="BV129" s="225"/>
      <c r="BW129" s="225"/>
      <c r="BX129" s="225"/>
      <c r="BY129" s="225"/>
      <c r="BZ129" s="225"/>
      <c r="CA129" s="225"/>
      <c r="CB129" s="225"/>
      <c r="CC129" s="225"/>
      <c r="CD129" s="225"/>
      <c r="CE129" s="225"/>
      <c r="CF129" s="185"/>
      <c r="CG129" s="142" t="s">
        <v>4875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4876</v>
      </c>
      <c r="B130" s="63" t="s">
        <v>4877</v>
      </c>
      <c r="C130" s="64" t="s">
        <v>818</v>
      </c>
      <c r="D130" s="65" t="s">
        <v>818</v>
      </c>
      <c r="E130" s="66" t="s">
        <v>818</v>
      </c>
      <c r="F130" s="67" t="s">
        <v>818</v>
      </c>
      <c r="G130" s="63" t="s">
        <v>4508</v>
      </c>
      <c r="H130" s="161" t="s">
        <v>1185</v>
      </c>
      <c r="I130" s="161" t="s">
        <v>3103</v>
      </c>
      <c r="J130" s="230"/>
      <c r="K130" s="161" t="s">
        <v>3252</v>
      </c>
      <c r="L130" s="230"/>
      <c r="M130" s="230"/>
      <c r="N130" s="230"/>
      <c r="O130" s="161" t="s">
        <v>4878</v>
      </c>
      <c r="P130" s="161" t="s">
        <v>3610</v>
      </c>
      <c r="Q130" s="230"/>
      <c r="R130" s="230"/>
      <c r="S130" s="230"/>
      <c r="T130" s="230"/>
      <c r="U130" s="230"/>
      <c r="V130" s="230"/>
      <c r="W130" s="164"/>
      <c r="X130" s="259" t="s">
        <v>2568</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3469</v>
      </c>
      <c r="BV130" s="218"/>
      <c r="BW130" s="218"/>
      <c r="BX130" s="218"/>
      <c r="BY130" s="218"/>
      <c r="BZ130" s="218"/>
      <c r="CA130" s="218"/>
      <c r="CB130" s="218"/>
      <c r="CC130" s="218"/>
      <c r="CD130" s="218"/>
      <c r="CE130" s="218"/>
      <c r="CF130" s="234" t="s">
        <v>4132</v>
      </c>
      <c r="CG130" s="249"/>
      <c r="CH130" s="249"/>
      <c r="CI130" s="249"/>
      <c r="CJ130" s="249"/>
      <c r="CK130" s="249"/>
      <c r="CL130" s="249"/>
      <c r="CM130" s="234" t="s">
        <v>2918</v>
      </c>
      <c r="CN130" s="249"/>
      <c r="CO130" s="249"/>
      <c r="CP130" s="249"/>
      <c r="CQ130" s="249"/>
      <c r="CR130" s="249"/>
      <c r="CS130" s="170"/>
      <c r="CT130" s="219"/>
      <c r="CU130" s="219"/>
      <c r="CV130" s="278" t="s">
        <v>1094</v>
      </c>
      <c r="CW130" s="219"/>
      <c r="CX130" s="219"/>
      <c r="CY130" s="219"/>
      <c r="CZ130" s="219"/>
      <c r="DA130" s="278" t="s">
        <v>4616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3762</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4889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4890</v>
      </c>
      <c r="B133" s="130" t="s">
        <v>4891</v>
      </c>
      <c r="C133" s="131" t="s">
        <v>818</v>
      </c>
      <c r="D133" s="132" t="s">
        <v>818</v>
      </c>
      <c r="E133" s="133" t="s">
        <v>818</v>
      </c>
      <c r="F133" s="134" t="s">
        <v>818</v>
      </c>
      <c r="G133" s="130" t="s">
        <v>4016</v>
      </c>
      <c r="H133" s="225"/>
      <c r="I133" s="186" t="s">
        <v>4892</v>
      </c>
      <c r="J133" s="186" t="s">
        <v>1339</v>
      </c>
      <c r="K133" s="186" t="s">
        <v>4822</v>
      </c>
      <c r="L133" s="186" t="s">
        <v>4893</v>
      </c>
      <c r="M133" s="186" t="s">
        <v>4894</v>
      </c>
      <c r="N133" s="225"/>
      <c r="O133" s="185" t="s">
        <v>4895</v>
      </c>
      <c r="P133" s="186" t="s">
        <v>4896</v>
      </c>
      <c r="Q133" s="225"/>
      <c r="R133" s="225"/>
      <c r="S133" s="225"/>
      <c r="T133" s="225"/>
      <c r="U133" s="225"/>
      <c r="V133" s="225"/>
      <c r="W133" s="164"/>
      <c r="X133" s="186" t="s">
        <v>4567</v>
      </c>
      <c r="Y133" s="186" t="s">
        <v>4897</v>
      </c>
      <c r="Z133" s="186" t="s">
        <v>4597</v>
      </c>
      <c r="AA133" s="186" t="s">
        <v>4898</v>
      </c>
      <c r="AB133" s="186" t="s">
        <v>1669</v>
      </c>
      <c r="AC133" s="186" t="s">
        <v>4899</v>
      </c>
      <c r="AD133" s="225"/>
      <c r="AE133" s="186" t="s">
        <v>4900</v>
      </c>
      <c r="AF133" s="186" t="s">
        <v>1401</v>
      </c>
      <c r="AG133" s="225"/>
      <c r="AH133" s="225"/>
      <c r="AI133" s="225"/>
      <c r="AJ133" s="225"/>
      <c r="AK133" s="164"/>
      <c r="AL133" s="225"/>
      <c r="AM133" s="225"/>
      <c r="AN133" s="225"/>
      <c r="AO133" s="225"/>
      <c r="AP133" s="225"/>
      <c r="AQ133" s="225"/>
      <c r="AR133" s="225"/>
      <c r="AS133" s="186" t="s">
        <v>1556</v>
      </c>
      <c r="AT133" s="186" t="s">
        <v>4901</v>
      </c>
      <c r="AU133" s="225"/>
      <c r="AV133" s="225"/>
      <c r="AW133" s="225"/>
      <c r="AX133" s="225"/>
      <c r="AY133" s="170"/>
      <c r="AZ133" s="225"/>
      <c r="BA133" s="186" t="s">
        <v>360</v>
      </c>
      <c r="BB133" s="186" t="s">
        <v>2508</v>
      </c>
      <c r="BC133" s="186" t="s">
        <v>4902</v>
      </c>
      <c r="BD133" s="186" t="s">
        <v>4903</v>
      </c>
      <c r="BE133" s="225"/>
      <c r="BF133" s="225"/>
      <c r="BG133" s="186" t="s">
        <v>4904</v>
      </c>
      <c r="BH133" s="186" t="s">
        <v>4905</v>
      </c>
      <c r="BI133" s="186"/>
      <c r="BJ133" s="186" t="s">
        <v>309</v>
      </c>
      <c r="BK133" s="225"/>
      <c r="BL133" s="225"/>
      <c r="BM133" s="225"/>
      <c r="BN133" s="225"/>
      <c r="BO133" s="170"/>
      <c r="BP133" s="185"/>
      <c r="BQ133" s="225"/>
      <c r="BR133" s="186" t="s">
        <v>4906</v>
      </c>
      <c r="BS133" s="186" t="s">
        <v>4907</v>
      </c>
      <c r="BT133" s="225"/>
      <c r="BU133" s="186" t="s">
        <v>182</v>
      </c>
      <c r="BV133" s="186" t="s">
        <v>4908</v>
      </c>
      <c r="BW133" s="186" t="s">
        <v>4909</v>
      </c>
      <c r="BX133" s="225"/>
      <c r="BY133" s="186" t="s">
        <v>1380</v>
      </c>
      <c r="BZ133" s="225"/>
      <c r="CA133" s="225"/>
      <c r="CB133" s="225"/>
      <c r="CC133" s="225"/>
      <c r="CD133" s="225"/>
      <c r="CE133" s="225"/>
      <c r="CF133" s="186" t="s">
        <v>4910</v>
      </c>
      <c r="CG133" s="186" t="s">
        <v>1547</v>
      </c>
      <c r="CH133" s="186" t="s">
        <v>2351</v>
      </c>
      <c r="CI133" s="186" t="s">
        <v>4911</v>
      </c>
      <c r="CJ133" s="186" t="s">
        <v>3905</v>
      </c>
      <c r="CK133" s="225"/>
      <c r="CL133" s="186" t="s">
        <v>3757</v>
      </c>
      <c r="CM133" s="186" t="s">
        <v>2545</v>
      </c>
      <c r="CN133" s="225"/>
      <c r="CO133" s="225"/>
      <c r="CP133" s="225"/>
      <c r="CQ133" s="225"/>
      <c r="CR133" s="225"/>
      <c r="CS133" s="170"/>
      <c r="CT133" s="186" t="s">
        <v>4912</v>
      </c>
      <c r="CU133" s="186" t="s">
        <v>4913</v>
      </c>
      <c r="CV133" s="185" t="s">
        <v>4914</v>
      </c>
      <c r="CW133" s="225"/>
      <c r="CX133" s="225"/>
      <c r="CY133" s="225"/>
      <c r="CZ133" s="186" t="s">
        <v>4915</v>
      </c>
      <c r="DA133" s="186" t="s">
        <v>4916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2970</v>
      </c>
      <c r="J135" s="186" t="s">
        <v>1130</v>
      </c>
      <c r="K135" s="186" t="s">
        <v>3252</v>
      </c>
      <c r="L135" s="186" t="s">
        <v>2038</v>
      </c>
      <c r="M135" s="186" t="s">
        <v>4924</v>
      </c>
      <c r="N135" s="186" t="s">
        <v>4925</v>
      </c>
      <c r="O135" s="186" t="s">
        <v>4926</v>
      </c>
      <c r="P135" s="186" t="s">
        <v>270</v>
      </c>
      <c r="Q135" s="186"/>
      <c r="R135" s="186"/>
      <c r="S135" s="186"/>
      <c r="T135" s="186"/>
      <c r="U135" s="186"/>
      <c r="V135" s="186"/>
      <c r="W135" s="164"/>
      <c r="X135" s="186" t="s">
        <v>4582</v>
      </c>
      <c r="Y135" s="186" t="s">
        <v>4083</v>
      </c>
      <c r="Z135" s="186" t="s">
        <v>4927</v>
      </c>
      <c r="AA135" s="186" t="s">
        <v>3010</v>
      </c>
      <c r="AB135" s="186" t="s">
        <v>4928</v>
      </c>
      <c r="AC135" s="186" t="s">
        <v>4929</v>
      </c>
      <c r="AD135" s="186" t="s">
        <v>2783</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2840</v>
      </c>
      <c r="BB135" s="186" t="s">
        <v>3473</v>
      </c>
      <c r="BC135" s="186" t="s">
        <v>4934</v>
      </c>
      <c r="BD135" s="186" t="s">
        <v>4935</v>
      </c>
      <c r="BE135" s="186" t="s">
        <v>3651</v>
      </c>
      <c r="BF135" s="186" t="s">
        <v>3889</v>
      </c>
      <c r="BG135" s="186" t="s">
        <v>1589</v>
      </c>
      <c r="BH135" s="192"/>
      <c r="BI135" s="225"/>
      <c r="BJ135" s="225"/>
      <c r="BK135" s="186"/>
      <c r="BL135" s="186"/>
      <c r="BM135" s="186"/>
      <c r="BN135" s="186"/>
      <c r="BO135" s="170"/>
      <c r="BP135" s="185"/>
      <c r="BQ135" s="225"/>
      <c r="BR135" s="520" t="s">
        <v>4936</v>
      </c>
      <c r="BS135" s="186" t="s">
        <v>4937</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3739</v>
      </c>
      <c r="CU135" s="186" t="s">
        <v>1496</v>
      </c>
      <c r="CV135" s="186" t="s">
        <v>4775</v>
      </c>
      <c r="CW135" s="225"/>
      <c r="CX135" s="186" t="s">
        <v>4938</v>
      </c>
      <c r="CY135" s="225"/>
      <c r="CZ135" s="225"/>
      <c r="DA135" s="225"/>
      <c r="DB135" s="225"/>
      <c r="DC135" s="225"/>
      <c r="DD135" s="225"/>
      <c r="DE135" s="225"/>
      <c r="DF135" s="170"/>
      <c r="DG135" s="186" t="s">
        <v>3394</v>
      </c>
      <c r="DH135" s="225"/>
      <c r="DI135" s="225"/>
      <c r="DJ135" s="225"/>
      <c r="DK135" s="225"/>
      <c r="DL135" s="225"/>
      <c r="DM135" s="225"/>
      <c r="DN135" s="186" t="s">
        <v>4939</v>
      </c>
      <c r="DO135" s="186"/>
      <c r="DP135" s="520"/>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3221</v>
      </c>
      <c r="Y136" s="246"/>
      <c r="Z136" s="166" t="s">
        <v>4607</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4941</v>
      </c>
      <c r="C137" s="131" t="s">
        <v>818</v>
      </c>
      <c r="D137" s="132" t="s">
        <v>818</v>
      </c>
      <c r="E137" s="133" t="s">
        <v>818</v>
      </c>
      <c r="F137" s="134" t="s">
        <v>818</v>
      </c>
      <c r="G137" s="130" t="s">
        <v>4554</v>
      </c>
      <c r="H137" s="225"/>
      <c r="I137" s="186" t="s">
        <v>4946</v>
      </c>
      <c r="J137" s="186" t="s">
        <v>4947</v>
      </c>
      <c r="K137" s="186" t="s">
        <v>440</v>
      </c>
      <c r="L137" s="186" t="s">
        <v>4948</v>
      </c>
      <c r="M137" s="186" t="s">
        <v>4949</v>
      </c>
      <c r="N137" s="225"/>
      <c r="O137" s="186" t="s">
        <v>2830</v>
      </c>
      <c r="P137" s="186" t="s">
        <v>1401</v>
      </c>
      <c r="Q137" s="225"/>
      <c r="R137" s="225"/>
      <c r="S137" s="225"/>
      <c r="T137" s="225"/>
      <c r="U137" s="225"/>
      <c r="V137" s="225"/>
      <c r="W137" s="164"/>
      <c r="X137" s="186" t="s">
        <v>4950</v>
      </c>
      <c r="Y137" s="186" t="s">
        <v>4951</v>
      </c>
      <c r="Z137" s="186" t="s">
        <v>160</v>
      </c>
      <c r="AA137" s="225"/>
      <c r="AB137" s="186" t="s">
        <v>4952</v>
      </c>
      <c r="AC137" s="225"/>
      <c r="AD137" s="225"/>
      <c r="AE137" s="225"/>
      <c r="AF137" s="186" t="s">
        <v>3333</v>
      </c>
      <c r="AG137" s="225"/>
      <c r="AH137" s="225"/>
      <c r="AI137" s="225"/>
      <c r="AJ137" s="225"/>
      <c r="AK137" s="164"/>
      <c r="AL137" s="225"/>
      <c r="AM137" s="225"/>
      <c r="AN137" s="225"/>
      <c r="AO137" s="225"/>
      <c r="AP137" s="225"/>
      <c r="AQ137" s="225"/>
      <c r="AR137" s="225"/>
      <c r="AS137" s="186" t="s">
        <v>3241</v>
      </c>
      <c r="AT137" s="186" t="s">
        <v>2028</v>
      </c>
      <c r="AU137" s="225"/>
      <c r="AV137" s="225"/>
      <c r="AW137" s="225"/>
      <c r="AX137" s="225"/>
      <c r="AY137" s="170"/>
      <c r="AZ137" s="186" t="s">
        <v>2804</v>
      </c>
      <c r="BA137" s="186" t="s">
        <v>3986</v>
      </c>
      <c r="BB137" s="225"/>
      <c r="BC137" s="186" t="s">
        <v>843</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2685</v>
      </c>
      <c r="BZ137" s="225"/>
      <c r="CA137" s="225"/>
      <c r="CB137" s="225"/>
      <c r="CC137" s="225"/>
      <c r="CD137" s="225"/>
      <c r="CE137" s="225"/>
      <c r="CF137" s="186" t="s">
        <v>4957</v>
      </c>
      <c r="CG137" s="186" t="s">
        <v>3762</v>
      </c>
      <c r="CH137" s="186" t="s">
        <v>729</v>
      </c>
      <c r="CI137" s="186" t="s">
        <v>4958</v>
      </c>
      <c r="CJ137" s="225"/>
      <c r="CK137" s="225"/>
      <c r="CL137" s="186" t="s">
        <v>2795</v>
      </c>
      <c r="CM137" s="186" t="s">
        <v>4863</v>
      </c>
      <c r="CN137" s="225"/>
      <c r="CO137" s="225"/>
      <c r="CP137" s="225"/>
      <c r="CQ137" s="225"/>
      <c r="CR137" s="225"/>
      <c r="CS137" s="170"/>
      <c r="CT137" s="186" t="s">
        <v>990</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4974</v>
      </c>
      <c r="B140" s="63" t="s">
        <v>4975</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818</v>
      </c>
      <c r="D142" s="65" t="s">
        <v>818</v>
      </c>
      <c r="E142" s="66" t="s">
        <v>818</v>
      </c>
      <c r="F142" s="67" t="s">
        <v>819</v>
      </c>
      <c r="G142" s="63" t="s">
        <v>4983</v>
      </c>
      <c r="H142" s="230"/>
      <c r="I142" s="230"/>
      <c r="J142" s="230"/>
      <c r="K142" s="161" t="s">
        <v>4667</v>
      </c>
      <c r="L142" s="533"/>
      <c r="M142" s="533"/>
      <c r="N142" s="230"/>
      <c r="O142" s="230"/>
      <c r="P142" s="230"/>
      <c r="Q142" s="230"/>
      <c r="R142" s="230"/>
      <c r="S142" s="230"/>
      <c r="T142" s="230"/>
      <c r="U142" s="230"/>
      <c r="V142" s="230"/>
      <c r="W142" s="164"/>
      <c r="X142" s="259" t="s">
        <v>3135</v>
      </c>
      <c r="Y142" s="246"/>
      <c r="Z142" s="259" t="s">
        <v>1550</v>
      </c>
      <c r="AA142" s="246"/>
      <c r="AB142" s="79" t="s">
        <v>4984</v>
      </c>
      <c r="AC142" s="259" t="s">
        <v>1844</v>
      </c>
      <c r="AD142" s="246"/>
      <c r="AE142" s="246"/>
      <c r="AF142" s="259" t="s">
        <v>4985</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4986</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3870</v>
      </c>
      <c r="CI142" s="249"/>
      <c r="CJ142" s="234" t="s">
        <v>2086</v>
      </c>
      <c r="CK142" s="249"/>
      <c r="CL142" s="234" t="s">
        <v>2152</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818</v>
      </c>
      <c r="D144" s="65" t="s">
        <v>818</v>
      </c>
      <c r="E144" s="66" t="s">
        <v>818</v>
      </c>
      <c r="F144" s="67" t="s">
        <v>819</v>
      </c>
      <c r="G144" s="63" t="s">
        <v>4993</v>
      </c>
      <c r="H144" s="161" t="s">
        <v>4994</v>
      </c>
      <c r="I144" s="230"/>
      <c r="J144" s="161" t="s">
        <v>2511</v>
      </c>
      <c r="K144" s="161" t="s">
        <v>2170</v>
      </c>
      <c r="L144" s="255" t="s">
        <v>4995</v>
      </c>
      <c r="M144" s="230"/>
      <c r="N144" s="230"/>
      <c r="O144" s="230"/>
      <c r="P144" s="161" t="s">
        <v>4996</v>
      </c>
      <c r="Q144" s="230"/>
      <c r="R144" s="230"/>
      <c r="S144" s="230"/>
      <c r="T144" s="230"/>
      <c r="U144" s="230"/>
      <c r="V144" s="230"/>
      <c r="W144" s="164"/>
      <c r="X144" s="246"/>
      <c r="Y144" s="259" t="s">
        <v>4323</v>
      </c>
      <c r="Z144" s="259" t="s">
        <v>2189</v>
      </c>
      <c r="AA144" s="246"/>
      <c r="AB144" s="259" t="s">
        <v>4997</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4998</v>
      </c>
      <c r="BD144" s="248"/>
      <c r="BE144" s="173" t="s">
        <v>2749</v>
      </c>
      <c r="BF144" s="173" t="s">
        <v>4999</v>
      </c>
      <c r="BG144" s="173" t="s">
        <v>5000</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6"/>
      <c r="CU144" s="278" t="s">
        <v>2168</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818</v>
      </c>
      <c r="D145" s="132" t="s">
        <v>818</v>
      </c>
      <c r="E145" s="133" t="s">
        <v>818</v>
      </c>
      <c r="F145" s="134" t="s">
        <v>615</v>
      </c>
      <c r="G145" s="130" t="s">
        <v>424</v>
      </c>
      <c r="H145" s="142" t="s">
        <v>1450</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45" t="s">
        <v>5011</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818</v>
      </c>
      <c r="D147" s="132" t="s">
        <v>818</v>
      </c>
      <c r="E147" s="133" t="s">
        <v>818</v>
      </c>
      <c r="F147" s="134" t="s">
        <v>818</v>
      </c>
      <c r="G147" s="130" t="s">
        <v>2998</v>
      </c>
      <c r="H147" s="225"/>
      <c r="I147" s="186" t="s">
        <v>5015</v>
      </c>
      <c r="J147" s="186" t="s">
        <v>3056</v>
      </c>
      <c r="K147" s="186" t="s">
        <v>3716</v>
      </c>
      <c r="L147" s="186" t="s">
        <v>5016</v>
      </c>
      <c r="M147" s="186" t="s">
        <v>5017</v>
      </c>
      <c r="N147" s="186" t="s">
        <v>2266</v>
      </c>
      <c r="O147" s="186" t="s">
        <v>5018</v>
      </c>
      <c r="P147" s="186" t="s">
        <v>2599</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3848</v>
      </c>
      <c r="AM147" s="186" t="s">
        <v>3015</v>
      </c>
      <c r="AN147" s="186" t="s">
        <v>5026</v>
      </c>
      <c r="AO147" s="186" t="s">
        <v>3642</v>
      </c>
      <c r="AP147" s="186" t="s">
        <v>5027</v>
      </c>
      <c r="AQ147" s="186" t="s">
        <v>3706</v>
      </c>
      <c r="AR147" s="186" t="s">
        <v>5028</v>
      </c>
      <c r="AS147" s="186" t="s">
        <v>2671</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3559</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3427</v>
      </c>
      <c r="CI147" s="186" t="s">
        <v>5046</v>
      </c>
      <c r="CJ147" s="186" t="s">
        <v>2825</v>
      </c>
      <c r="CK147" s="186" t="s">
        <v>5047</v>
      </c>
      <c r="CL147" s="186" t="s">
        <v>498</v>
      </c>
      <c r="CM147" s="186" t="s">
        <v>632</v>
      </c>
      <c r="CN147" s="225"/>
      <c r="CO147" s="225"/>
      <c r="CP147" s="225"/>
      <c r="CQ147" s="225"/>
      <c r="CR147" s="225"/>
      <c r="CS147" s="170"/>
      <c r="CT147" s="186" t="s">
        <v>5048</v>
      </c>
      <c r="CU147" s="186" t="s">
        <v>5049</v>
      </c>
      <c r="CV147" s="186" t="s">
        <v>1472</v>
      </c>
      <c r="CW147" s="186" t="s">
        <v>3903</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1857</v>
      </c>
      <c r="C148" s="64" t="s">
        <v>818</v>
      </c>
      <c r="D148" s="65" t="s">
        <v>818</v>
      </c>
      <c r="E148" s="66" t="s">
        <v>818</v>
      </c>
      <c r="F148" s="67" t="s">
        <v>818</v>
      </c>
      <c r="G148" s="63" t="s">
        <v>423</v>
      </c>
      <c r="H148" s="163"/>
      <c r="I148" s="230"/>
      <c r="J148" s="230"/>
      <c r="K148" s="163" t="s">
        <v>3077</v>
      </c>
      <c r="L148" s="533"/>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5056</v>
      </c>
      <c r="BA148" s="198" t="s">
        <v>380</v>
      </c>
      <c r="BB148" s="198" t="s">
        <v>550</v>
      </c>
      <c r="BC148" s="198" t="s">
        <v>3659</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5057</v>
      </c>
      <c r="B149" s="130" t="s">
        <v>820</v>
      </c>
      <c r="C149" s="131" t="s">
        <v>818</v>
      </c>
      <c r="D149" s="132" t="s">
        <v>818</v>
      </c>
      <c r="E149" s="133" t="s">
        <v>818</v>
      </c>
      <c r="F149" s="134" t="s">
        <v>818</v>
      </c>
      <c r="G149" s="130" t="s">
        <v>3460</v>
      </c>
      <c r="H149" s="225"/>
      <c r="I149" s="185" t="s">
        <v>5058</v>
      </c>
      <c r="J149" s="185" t="s">
        <v>2826</v>
      </c>
      <c r="K149" s="185" t="s">
        <v>3077</v>
      </c>
      <c r="L149" s="185" t="s">
        <v>5059</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3456</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2115</v>
      </c>
      <c r="C150" s="64" t="s">
        <v>818</v>
      </c>
      <c r="D150" s="65" t="s">
        <v>818</v>
      </c>
      <c r="E150" s="66" t="s">
        <v>818</v>
      </c>
      <c r="F150" s="67" t="s">
        <v>818</v>
      </c>
      <c r="G150" s="63" t="s">
        <v>3752</v>
      </c>
      <c r="H150" s="161" t="s">
        <v>5063</v>
      </c>
      <c r="I150" s="161" t="s">
        <v>5064</v>
      </c>
      <c r="J150" s="161" t="s">
        <v>5065</v>
      </c>
      <c r="K150" s="161" t="s">
        <v>1401</v>
      </c>
      <c r="L150" s="161" t="s">
        <v>3306</v>
      </c>
      <c r="M150" s="161" t="s">
        <v>5066</v>
      </c>
      <c r="N150" s="161" t="s">
        <v>5067</v>
      </c>
      <c r="O150" s="161" t="s">
        <v>5068</v>
      </c>
      <c r="P150" s="161" t="s">
        <v>3510</v>
      </c>
      <c r="Q150" s="230"/>
      <c r="R150" s="230"/>
      <c r="S150" s="230"/>
      <c r="T150" s="230"/>
      <c r="U150" s="230"/>
      <c r="V150" s="230"/>
      <c r="W150" s="164"/>
      <c r="X150" s="259" t="s">
        <v>5069</v>
      </c>
      <c r="Y150" s="259" t="s">
        <v>5070</v>
      </c>
      <c r="Z150" s="246"/>
      <c r="AA150" s="246"/>
      <c r="AB150" s="259" t="s">
        <v>3652</v>
      </c>
      <c r="AC150" s="246"/>
      <c r="AD150" s="246"/>
      <c r="AE150" s="246"/>
      <c r="AF150" s="259" t="s">
        <v>136</v>
      </c>
      <c r="AG150" s="246"/>
      <c r="AH150" s="246"/>
      <c r="AI150" s="246"/>
      <c r="AJ150" s="246"/>
      <c r="AK150" s="164"/>
      <c r="AL150" s="247"/>
      <c r="AM150" s="247"/>
      <c r="AN150" s="247"/>
      <c r="AO150" s="247"/>
      <c r="AP150" s="247"/>
      <c r="AQ150" s="247"/>
      <c r="AR150" s="247"/>
      <c r="AS150" s="261" t="s">
        <v>3279</v>
      </c>
      <c r="AT150" s="247"/>
      <c r="AU150" s="247"/>
      <c r="AV150" s="247"/>
      <c r="AW150" s="247"/>
      <c r="AX150" s="247"/>
      <c r="AY150" s="170"/>
      <c r="AZ150" s="173" t="s">
        <v>1299</v>
      </c>
      <c r="BA150" s="248"/>
      <c r="BB150" s="173" t="s">
        <v>1561</v>
      </c>
      <c r="BC150" s="248"/>
      <c r="BD150" s="248"/>
      <c r="BE150" s="248"/>
      <c r="BF150" s="248"/>
      <c r="BG150" s="173" t="s">
        <v>2858</v>
      </c>
      <c r="BH150" s="248"/>
      <c r="BI150" s="248"/>
      <c r="BJ150" s="173" t="s">
        <v>3580</v>
      </c>
      <c r="BK150" s="248"/>
      <c r="BL150" s="248"/>
      <c r="BM150" s="248"/>
      <c r="BN150" s="248"/>
      <c r="BO150" s="170"/>
      <c r="BP150" s="218"/>
      <c r="BQ150" s="218"/>
      <c r="BR150" s="218"/>
      <c r="BS150" s="177" t="s">
        <v>3833</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818</v>
      </c>
      <c r="D151" s="132" t="s">
        <v>818</v>
      </c>
      <c r="E151" s="133" t="s">
        <v>818</v>
      </c>
      <c r="F151" s="134" t="s">
        <v>818</v>
      </c>
      <c r="G151" s="130" t="s">
        <v>100</v>
      </c>
      <c r="H151" s="185"/>
      <c r="I151" s="185" t="s">
        <v>5073</v>
      </c>
      <c r="J151" s="185" t="s">
        <v>3394</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543"/>
      <c r="DX151" s="225"/>
      <c r="DY151" s="225"/>
      <c r="DZ151" s="225"/>
      <c r="EA151" s="225"/>
      <c r="EB151" s="225"/>
    </row>
    <row r="152" ht="15.75" customHeight="1">
      <c r="A152" s="545" t="s">
        <v>5083</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5084</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5087</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3760</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3760</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3779</v>
      </c>
      <c r="C157" s="131" t="s">
        <v>818</v>
      </c>
      <c r="D157" s="132" t="s">
        <v>818</v>
      </c>
      <c r="E157" s="133" t="s">
        <v>818</v>
      </c>
      <c r="F157" s="134" t="s">
        <v>818</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2224</v>
      </c>
      <c r="C158" s="64" t="s">
        <v>818</v>
      </c>
      <c r="D158" s="65" t="s">
        <v>818</v>
      </c>
      <c r="E158" s="66" t="s">
        <v>818</v>
      </c>
      <c r="F158" s="67" t="s">
        <v>4805</v>
      </c>
      <c r="G158" s="63" t="s">
        <v>4508</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3532</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4218</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2057</v>
      </c>
      <c r="DR158" s="220"/>
      <c r="DS158" s="220"/>
      <c r="DT158" s="124" t="s">
        <v>4850</v>
      </c>
      <c r="DU158" s="220"/>
      <c r="DV158" s="244"/>
      <c r="DW158" s="222" t="s">
        <v>2649</v>
      </c>
      <c r="DX158" s="220"/>
      <c r="DY158" s="220"/>
      <c r="DZ158" s="124" t="s">
        <v>5091</v>
      </c>
      <c r="EA158" s="220"/>
      <c r="EB158" s="220"/>
    </row>
    <row r="159" ht="15.75" customHeight="1">
      <c r="A159" s="223" t="s">
        <v>5102</v>
      </c>
      <c r="B159" s="130" t="s">
        <v>3752</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3460</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5105</v>
      </c>
      <c r="B162" s="63" t="s">
        <v>4646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4805</v>
      </c>
      <c r="C163" s="131" t="s">
        <v>818</v>
      </c>
      <c r="D163" s="132" t="s">
        <v>818</v>
      </c>
      <c r="E163" s="133" t="s">
        <v>818</v>
      </c>
      <c r="F163" s="134" t="s">
        <v>818</v>
      </c>
      <c r="G163" s="130" t="s">
        <v>322</v>
      </c>
      <c r="H163" s="225"/>
      <c r="I163" s="225"/>
      <c r="J163" s="225"/>
      <c r="K163" s="186" t="s">
        <v>2034</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5110</v>
      </c>
      <c r="H2" s="570" t="s">
        <v>47</v>
      </c>
      <c r="I2" s="570" t="s">
        <v>48</v>
      </c>
      <c r="J2" s="570" t="s">
        <v>5111</v>
      </c>
      <c r="K2" s="570" t="s">
        <v>54</v>
      </c>
      <c r="N2" s="570" t="s">
        <v>5112</v>
      </c>
      <c r="P2" s="571"/>
      <c r="Q2" s="572" t="s">
        <v>47</v>
      </c>
      <c r="R2" s="572" t="s">
        <v>5113</v>
      </c>
      <c r="S2" s="572" t="s">
        <v>52</v>
      </c>
      <c r="T2" s="572" t="s">
        <v>53</v>
      </c>
      <c r="U2" s="572" t="s">
        <v>54</v>
      </c>
      <c r="V2" s="572" t="s">
        <v>5114</v>
      </c>
      <c r="W2" s="571"/>
      <c r="X2" s="573" t="s">
        <v>47</v>
      </c>
      <c r="Y2" s="573" t="s">
        <v>48</v>
      </c>
      <c r="Z2" s="573" t="s">
        <v>49</v>
      </c>
      <c r="AA2" s="573" t="s">
        <v>50</v>
      </c>
      <c r="AC2" s="573" t="s">
        <v>52</v>
      </c>
      <c r="AD2" s="573" t="s">
        <v>53</v>
      </c>
      <c r="AE2" s="573" t="s">
        <v>54</v>
      </c>
      <c r="AF2" s="573" t="s">
        <v>5112</v>
      </c>
      <c r="AH2" s="571"/>
      <c r="AI2" s="574" t="s">
        <v>48</v>
      </c>
      <c r="AK2" s="574" t="s">
        <v>49</v>
      </c>
      <c r="AN2" s="574" t="s">
        <v>51</v>
      </c>
      <c r="AP2" s="574" t="s">
        <v>52</v>
      </c>
      <c r="AT2" s="574" t="s">
        <v>52</v>
      </c>
      <c r="AU2" s="574" t="s">
        <v>53</v>
      </c>
      <c r="AV2" s="574" t="s">
        <v>5114</v>
      </c>
      <c r="AX2" s="575"/>
      <c r="AY2" s="576" t="s">
        <v>47</v>
      </c>
      <c r="AZ2" s="576" t="s">
        <v>52</v>
      </c>
      <c r="BA2" s="576" t="s">
        <v>53</v>
      </c>
      <c r="BB2" s="576" t="s">
        <v>5112</v>
      </c>
      <c r="BD2" s="575"/>
      <c r="BE2" s="577" t="s">
        <v>47</v>
      </c>
      <c r="BF2" s="577" t="s">
        <v>48</v>
      </c>
      <c r="BG2" s="577" t="s">
        <v>50</v>
      </c>
      <c r="BI2" s="577" t="s">
        <v>52</v>
      </c>
      <c r="BJ2" s="577" t="s">
        <v>5112</v>
      </c>
      <c r="BL2" s="571"/>
      <c r="BM2" s="578" t="s">
        <v>49</v>
      </c>
      <c r="BN2" s="578" t="s">
        <v>50</v>
      </c>
      <c r="BO2" s="578" t="s">
        <v>51</v>
      </c>
      <c r="BP2" s="578" t="s">
        <v>52</v>
      </c>
      <c r="BR2" s="578" t="s">
        <v>53</v>
      </c>
      <c r="BS2" s="578" t="s">
        <v>54</v>
      </c>
      <c r="BU2" s="578" t="s">
        <v>5114</v>
      </c>
      <c r="BV2" s="575"/>
      <c r="BW2" s="579" t="s">
        <v>5115</v>
      </c>
      <c r="BX2" s="580" t="s">
        <v>74</v>
      </c>
      <c r="BY2" s="579" t="s">
        <v>80</v>
      </c>
      <c r="CA2" s="579" t="s">
        <v>76</v>
      </c>
      <c r="CB2" s="581" t="s">
        <v>5116</v>
      </c>
      <c r="CC2" s="579" t="s">
        <v>5117</v>
      </c>
      <c r="CD2" s="582" t="s">
        <v>5118</v>
      </c>
      <c r="CE2" s="579" t="s">
        <v>75</v>
      </c>
      <c r="CF2" s="579" t="s">
        <v>66</v>
      </c>
      <c r="CG2" s="580" t="s">
        <v>77</v>
      </c>
    </row>
    <row r="3" ht="23.25" customHeight="1">
      <c r="J3" s="583" t="s">
        <v>5119</v>
      </c>
      <c r="K3" s="583" t="s">
        <v>5120</v>
      </c>
      <c r="L3" s="584" t="s">
        <v>5121</v>
      </c>
      <c r="M3" s="584" t="s">
        <v>5122</v>
      </c>
      <c r="N3" s="584" t="s">
        <v>5123</v>
      </c>
      <c r="O3" s="583" t="s">
        <v>5124</v>
      </c>
      <c r="P3" s="571"/>
      <c r="W3" s="571"/>
      <c r="AA3" s="585" t="s">
        <v>5125</v>
      </c>
      <c r="AB3" s="585" t="s">
        <v>5126</v>
      </c>
      <c r="AF3" s="585" t="s">
        <v>52</v>
      </c>
      <c r="AG3" s="585" t="s">
        <v>49</v>
      </c>
      <c r="AH3" s="571"/>
      <c r="AI3" s="586" t="s">
        <v>5127</v>
      </c>
      <c r="AJ3" s="586" t="s">
        <v>5128</v>
      </c>
      <c r="AK3" s="587" t="s">
        <v>5123</v>
      </c>
      <c r="AL3" s="587" t="s">
        <v>5129</v>
      </c>
      <c r="AM3" s="587" t="s">
        <v>5130</v>
      </c>
      <c r="AN3" s="587" t="s">
        <v>5123</v>
      </c>
      <c r="AO3" s="588" t="s">
        <v>5131</v>
      </c>
      <c r="AP3" s="587" t="s">
        <v>5132</v>
      </c>
      <c r="AQ3" s="587" t="s">
        <v>5133</v>
      </c>
      <c r="AR3" s="587" t="s">
        <v>5134</v>
      </c>
      <c r="AS3" s="587" t="s">
        <v>5135</v>
      </c>
      <c r="AV3" s="587" t="s">
        <v>5136</v>
      </c>
      <c r="AW3" s="587" t="s">
        <v>5137</v>
      </c>
      <c r="AX3" s="575"/>
      <c r="BB3" s="589" t="s">
        <v>5138</v>
      </c>
      <c r="BC3" s="589" t="s">
        <v>5139</v>
      </c>
      <c r="BD3" s="590"/>
      <c r="BG3" s="577" t="s">
        <v>5140</v>
      </c>
      <c r="BH3" s="577" t="s">
        <v>5141</v>
      </c>
      <c r="BJ3" s="591" t="s">
        <v>5142</v>
      </c>
      <c r="BK3" s="591" t="s">
        <v>5143</v>
      </c>
      <c r="BL3" s="571"/>
      <c r="BP3" s="592" t="s">
        <v>5130</v>
      </c>
      <c r="BQ3" s="592" t="s">
        <v>5144</v>
      </c>
      <c r="BS3" s="592" t="s">
        <v>5123</v>
      </c>
      <c r="BT3" s="592" t="s">
        <v>5130</v>
      </c>
      <c r="BV3" s="575"/>
      <c r="BY3" s="593" t="s">
        <v>5145</v>
      </c>
      <c r="BZ3" s="593" t="s">
        <v>5146</v>
      </c>
    </row>
    <row r="4">
      <c r="A4" s="594" t="s">
        <v>5147</v>
      </c>
      <c r="B4" s="63" t="s">
        <v>5148</v>
      </c>
      <c r="C4" s="64" t="s">
        <v>321</v>
      </c>
      <c r="D4" s="65" t="s">
        <v>4805</v>
      </c>
      <c r="E4" s="66" t="s">
        <v>518</v>
      </c>
      <c r="F4" s="67" t="s">
        <v>3752</v>
      </c>
      <c r="G4" s="63" t="s">
        <v>4016</v>
      </c>
      <c r="H4" s="595"/>
      <c r="I4" s="596" t="s">
        <v>5149</v>
      </c>
      <c r="J4" s="596"/>
      <c r="K4" s="597" t="s">
        <v>5150</v>
      </c>
      <c r="L4" s="596" t="s">
        <v>5151</v>
      </c>
      <c r="M4" s="595"/>
      <c r="N4" s="595"/>
      <c r="O4" s="598" t="s">
        <v>5152</v>
      </c>
      <c r="P4" s="599"/>
      <c r="Q4" s="600" t="s">
        <v>5153</v>
      </c>
      <c r="R4" s="601"/>
      <c r="S4" s="601"/>
      <c r="T4" s="602" t="s">
        <v>5154</v>
      </c>
      <c r="U4" s="603"/>
      <c r="V4" s="604" t="s">
        <v>5155</v>
      </c>
      <c r="W4" s="599"/>
      <c r="X4" s="605" t="s">
        <v>139</v>
      </c>
      <c r="Y4" s="605" t="s">
        <v>5156</v>
      </c>
      <c r="Z4" s="606" t="s">
        <v>4278</v>
      </c>
      <c r="AA4" s="607" t="s">
        <v>5157</v>
      </c>
      <c r="AB4" s="608" t="s">
        <v>382</v>
      </c>
      <c r="AC4" s="607" t="s">
        <v>584</v>
      </c>
      <c r="AD4" s="606" t="s">
        <v>1764</v>
      </c>
      <c r="AE4" s="608" t="s">
        <v>5158</v>
      </c>
      <c r="AF4" s="606" t="s">
        <v>5159</v>
      </c>
      <c r="AG4" s="609"/>
      <c r="AH4" s="599"/>
      <c r="AI4" s="610" t="s">
        <v>2255</v>
      </c>
      <c r="AJ4" s="611"/>
      <c r="AK4" s="610" t="s">
        <v>3351</v>
      </c>
      <c r="AL4" s="610"/>
      <c r="AM4" s="612" t="s">
        <v>5160</v>
      </c>
      <c r="AN4" s="611"/>
      <c r="AO4" s="613" t="s">
        <v>5161</v>
      </c>
      <c r="AP4" s="610" t="s">
        <v>5162</v>
      </c>
      <c r="AQ4" s="610" t="s">
        <v>5163</v>
      </c>
      <c r="AR4" s="611"/>
      <c r="AS4" s="611"/>
      <c r="AT4" s="611"/>
      <c r="AU4" s="614" t="s">
        <v>5164</v>
      </c>
      <c r="AV4" s="615" t="s">
        <v>2938</v>
      </c>
      <c r="AW4" s="610" t="s">
        <v>5165</v>
      </c>
      <c r="AX4" s="599"/>
      <c r="AY4" s="616"/>
      <c r="AZ4" s="617" t="s">
        <v>5166</v>
      </c>
      <c r="BA4" s="618" t="s">
        <v>5167</v>
      </c>
      <c r="BB4" s="617" t="s">
        <v>5168</v>
      </c>
      <c r="BC4" s="619"/>
      <c r="BD4" s="599"/>
      <c r="BE4" s="620" t="s">
        <v>5169</v>
      </c>
      <c r="BF4" s="621" t="s">
        <v>3494</v>
      </c>
      <c r="BG4" s="621"/>
      <c r="BH4" s="621"/>
      <c r="BI4" s="622" t="s">
        <v>1336</v>
      </c>
      <c r="BJ4" s="623"/>
      <c r="BK4" s="621" t="s">
        <v>5170</v>
      </c>
      <c r="BL4" s="599"/>
      <c r="BM4" s="624" t="s">
        <v>5171</v>
      </c>
      <c r="BN4" s="625"/>
      <c r="BO4" s="625"/>
      <c r="BP4" s="626" t="s">
        <v>5172</v>
      </c>
      <c r="BQ4" s="625"/>
      <c r="BR4" s="627" t="s">
        <v>856</v>
      </c>
      <c r="BS4" s="625"/>
      <c r="BT4" s="628" t="s">
        <v>2682</v>
      </c>
      <c r="BU4" s="627" t="s">
        <v>5173</v>
      </c>
      <c r="BV4" s="599"/>
      <c r="BW4" s="629" t="s">
        <v>5174</v>
      </c>
      <c r="BX4" s="630" t="s">
        <v>3980</v>
      </c>
      <c r="BY4" s="631"/>
      <c r="BZ4" s="631"/>
      <c r="CA4" s="630" t="s">
        <v>5175</v>
      </c>
      <c r="CB4" s="632" t="s">
        <v>3677</v>
      </c>
      <c r="CC4" s="630" t="s">
        <v>5176</v>
      </c>
      <c r="CD4" s="631"/>
      <c r="CE4" s="631"/>
      <c r="CF4" s="631"/>
      <c r="CG4" s="631"/>
    </row>
    <row r="5">
      <c r="A5" s="526" t="s">
        <v>5177</v>
      </c>
      <c r="B5" s="130" t="s">
        <v>5178</v>
      </c>
      <c r="C5" s="131" t="s">
        <v>424</v>
      </c>
      <c r="D5" s="132" t="s">
        <v>676</v>
      </c>
      <c r="E5" s="133" t="s">
        <v>676</v>
      </c>
      <c r="F5" s="134" t="s">
        <v>4003</v>
      </c>
      <c r="G5" s="130" t="s">
        <v>3855</v>
      </c>
      <c r="H5" s="633" t="str">
        <f>HYPERLINK("https://www.twitch.tv/videos/547050764","52.59")</f>
        <v>52.59</v>
      </c>
      <c r="I5" s="634" t="s">
        <v>5179</v>
      </c>
      <c r="J5" s="635"/>
      <c r="K5" s="636" t="s">
        <v>4598</v>
      </c>
      <c r="L5" s="637" t="str">
        <f>HYPERLINK("https://www.twitch.tv/videos/547050207","1:17.06")</f>
        <v>1:17.06</v>
      </c>
      <c r="M5" s="638"/>
      <c r="N5" s="638"/>
      <c r="O5" s="637" t="s">
        <v>5180</v>
      </c>
      <c r="P5" s="639"/>
      <c r="Q5" s="640" t="s">
        <v>5181</v>
      </c>
      <c r="R5" s="641" t="s">
        <v>2013</v>
      </c>
      <c r="S5" s="642"/>
      <c r="T5" s="641" t="s">
        <v>3532</v>
      </c>
      <c r="U5" s="643"/>
      <c r="V5" s="644" t="s">
        <v>5182</v>
      </c>
      <c r="W5" s="639"/>
      <c r="X5" s="607" t="str">
        <f>HYPERLINK("https://clips.twitch.tv/FrozenResoluteAniseHotPokket","42.50")</f>
        <v>42.50</v>
      </c>
      <c r="Y5" s="608" t="s">
        <v>5183</v>
      </c>
      <c r="Z5" s="608" t="str">
        <f>HYPERLINK("https://www.twitch.tv/videos/547053974","1:16.59")</f>
        <v>1:16.59</v>
      </c>
      <c r="AA5" s="645" t="s">
        <v>5184</v>
      </c>
      <c r="AB5" s="605" t="s">
        <v>3086</v>
      </c>
      <c r="AC5" s="645" t="s">
        <v>5185</v>
      </c>
      <c r="AD5" s="606" t="s">
        <v>1764</v>
      </c>
      <c r="AE5" s="607" t="s">
        <v>2309</v>
      </c>
      <c r="AF5" s="646" t="s">
        <v>5186</v>
      </c>
      <c r="AG5" s="647"/>
      <c r="AH5" s="648"/>
      <c r="AI5" s="610" t="s">
        <v>5187</v>
      </c>
      <c r="AJ5" s="649"/>
      <c r="AK5" s="649" t="s">
        <v>3757</v>
      </c>
      <c r="AL5" s="612" t="s">
        <v>2258</v>
      </c>
      <c r="AM5" s="610" t="s">
        <v>5188</v>
      </c>
      <c r="AN5" s="649" t="s">
        <v>1490</v>
      </c>
      <c r="AO5" s="612" t="s">
        <v>825</v>
      </c>
      <c r="AP5" s="610" t="s">
        <v>5189</v>
      </c>
      <c r="AQ5" s="649"/>
      <c r="AR5" s="612" t="s">
        <v>5190</v>
      </c>
      <c r="AS5" s="649"/>
      <c r="AT5" s="649"/>
      <c r="AU5" s="650" t="s">
        <v>3976</v>
      </c>
      <c r="AV5" s="612" t="s">
        <v>5191</v>
      </c>
      <c r="AW5" s="649"/>
      <c r="AX5" s="639"/>
      <c r="AY5" s="651"/>
      <c r="AZ5" s="618" t="str">
        <f>HYPERLINK("https://www.twitch.tv/videos/548092239","2:03.35")</f>
        <v>2:03.35</v>
      </c>
      <c r="BA5" s="617" t="s">
        <v>1397</v>
      </c>
      <c r="BB5" s="652" t="s">
        <v>5192</v>
      </c>
      <c r="BC5" s="653"/>
      <c r="BD5" s="639"/>
      <c r="BE5" s="622" t="s">
        <v>5193</v>
      </c>
      <c r="BF5" s="620" t="str">
        <f>HYPERLINK("https://clips.twitch.tv/ReliablePluckyGazelleBuddhaBar","34.35")</f>
        <v>34.35</v>
      </c>
      <c r="BG5" s="654">
        <v>27.49</v>
      </c>
      <c r="BH5" s="655"/>
      <c r="BI5" s="656" t="str">
        <f>HYPERLINK("https://www.twitch.tv/videos/548093333","1:15.47")</f>
        <v>1:15.47</v>
      </c>
      <c r="BJ5" s="657"/>
      <c r="BK5" s="621" t="s">
        <v>5194</v>
      </c>
      <c r="BL5" s="639"/>
      <c r="BM5" s="627" t="s">
        <v>5195</v>
      </c>
      <c r="BN5" s="626"/>
      <c r="BO5" s="628" t="s">
        <v>4323</v>
      </c>
      <c r="BP5" s="626" t="s">
        <v>5196</v>
      </c>
      <c r="BQ5" s="658"/>
      <c r="BR5" s="628" t="s">
        <v>5197</v>
      </c>
      <c r="BS5" s="658"/>
      <c r="BT5" s="626" t="s">
        <v>5198</v>
      </c>
      <c r="BU5" s="626" t="s">
        <v>5199</v>
      </c>
      <c r="BV5" s="639"/>
      <c r="BW5" s="659" t="s">
        <v>4947</v>
      </c>
      <c r="BX5" s="630" t="s">
        <v>5200</v>
      </c>
      <c r="BY5" s="660"/>
      <c r="BZ5" s="660"/>
      <c r="CA5" s="660"/>
      <c r="CB5" s="660"/>
      <c r="CC5" s="660"/>
      <c r="CD5" s="660"/>
      <c r="CE5" s="660"/>
      <c r="CF5" s="660"/>
      <c r="CG5" s="660"/>
    </row>
    <row r="6">
      <c r="A6" s="594" t="s">
        <v>5201</v>
      </c>
      <c r="B6" s="63" t="s">
        <v>5202</v>
      </c>
      <c r="C6" s="64" t="s">
        <v>4805</v>
      </c>
      <c r="D6" s="65" t="s">
        <v>676</v>
      </c>
      <c r="E6" s="66" t="s">
        <v>322</v>
      </c>
      <c r="F6" s="67" t="s">
        <v>1152</v>
      </c>
      <c r="G6" s="63" t="s">
        <v>4016</v>
      </c>
      <c r="H6" s="638"/>
      <c r="I6" s="633" t="str">
        <f>HYPERLINK("https://www.twitch.tv/videos/557892613","1:21.52")</f>
        <v>1:21.52</v>
      </c>
      <c r="J6" s="636"/>
      <c r="K6" s="634" t="s">
        <v>5203</v>
      </c>
      <c r="L6" s="634" t="str">
        <f>HYPERLINK("https://www.twitch.tv/videos/559948575","1:16.64")</f>
        <v>1:16.64</v>
      </c>
      <c r="M6" s="638"/>
      <c r="N6" s="638"/>
      <c r="O6" s="661" t="s">
        <v>5204</v>
      </c>
      <c r="P6" s="639"/>
      <c r="Q6" s="604" t="s">
        <v>5205</v>
      </c>
      <c r="R6" s="642"/>
      <c r="S6" s="642"/>
      <c r="T6" s="642" t="s">
        <v>5206</v>
      </c>
      <c r="U6" s="662"/>
      <c r="V6" s="662" t="s">
        <v>5207</v>
      </c>
      <c r="W6" s="639"/>
      <c r="X6" s="606" t="str">
        <f>HYPERLINK("https://clips.twitch.tv/SarcasticTolerantAlfalfaDoubleRainbow","42.36")</f>
        <v>42.36</v>
      </c>
      <c r="Y6" s="647" t="s">
        <v>5208</v>
      </c>
      <c r="Z6" s="645" t="s">
        <v>5209</v>
      </c>
      <c r="AA6" s="645" t="s">
        <v>4395</v>
      </c>
      <c r="AB6" s="663" t="str">
        <f>HYPERLINK("https://youtu.be/h58Ubsz3y7Y","55.42")</f>
        <v>55.42</v>
      </c>
      <c r="AC6" s="645" t="s">
        <v>5210</v>
      </c>
      <c r="AD6" s="664" t="s">
        <v>3775</v>
      </c>
      <c r="AE6" s="665" t="str">
        <f>HYPERLINK("https://clips.twitch.tv/TangibleGlamorousMilkLitty","42.49")</f>
        <v>42.49</v>
      </c>
      <c r="AF6" s="666" t="str">
        <f>HYPERLINK("https://youtu.be/ZVGaWuJWu8E","3:07.27")</f>
        <v>3:07.27</v>
      </c>
      <c r="AG6" s="667" t="str">
        <f>HYPERLINK("https://www.twitch.tv/videos/457597653","2:32.01")</f>
        <v>2:32.01</v>
      </c>
      <c r="AH6" s="648"/>
      <c r="AI6" s="649" t="s">
        <v>5211</v>
      </c>
      <c r="AJ6" s="650" t="s">
        <v>5212</v>
      </c>
      <c r="AK6" s="668" t="str">
        <f>HYPERLINK("https://youtu.be/9AqYY-HceBo?t=23","52.17")</f>
        <v>52.17</v>
      </c>
      <c r="AL6" s="669"/>
      <c r="AM6" s="615" t="str">
        <f>HYPERLINK("https://clips.twitch.tv/WiseObeseDaikonNerfRedBlaster","46.61")</f>
        <v>46.61</v>
      </c>
      <c r="AN6" s="649" t="s">
        <v>5213</v>
      </c>
      <c r="AO6" s="650" t="str">
        <f>HYPERLINK("https://www.twitch.tv/videos/597808860","1:10.86")</f>
        <v>1:10.86</v>
      </c>
      <c r="AP6" s="649"/>
      <c r="AQ6" s="649"/>
      <c r="AR6" s="649"/>
      <c r="AS6" s="649"/>
      <c r="AT6" s="649" t="s">
        <v>5214</v>
      </c>
      <c r="AU6" s="649" t="s">
        <v>493</v>
      </c>
      <c r="AV6" s="670" t="s">
        <v>5215</v>
      </c>
      <c r="AW6" s="670" t="s">
        <v>5216</v>
      </c>
      <c r="AX6" s="639"/>
      <c r="AY6" s="653"/>
      <c r="AZ6" s="653" t="s">
        <v>5217</v>
      </c>
      <c r="BA6" s="671" t="str">
        <f>HYPERLINK("https://youtu.be/8GZbevAHgwo","16.57")</f>
        <v>16.57</v>
      </c>
      <c r="BB6" s="672" t="s">
        <v>5218</v>
      </c>
      <c r="BC6" s="653"/>
      <c r="BD6" s="639"/>
      <c r="BE6" s="656" t="s">
        <v>5219</v>
      </c>
      <c r="BF6" s="673" t="s">
        <v>3712</v>
      </c>
      <c r="BG6" s="657"/>
      <c r="BH6" s="657"/>
      <c r="BI6" s="657"/>
      <c r="BJ6" s="657"/>
      <c r="BK6" s="674" t="str">
        <f>HYPERLINK("https://youtu.be/tWkhQXcNL9s","2:54.91")</f>
        <v>2:54.91</v>
      </c>
      <c r="BL6" s="648"/>
      <c r="BM6" s="675" t="s">
        <v>5220</v>
      </c>
      <c r="BN6" s="658"/>
      <c r="BO6" s="658"/>
      <c r="BP6" s="628" t="str">
        <f>HYPERLINK("https://www.twitch.tv/videos/558359737","1:44.32")</f>
        <v>1:44.32</v>
      </c>
      <c r="BQ6" s="658"/>
      <c r="BR6" s="658" t="s">
        <v>392</v>
      </c>
      <c r="BS6" s="658"/>
      <c r="BT6" s="658" t="s">
        <v>5221</v>
      </c>
      <c r="BU6" s="628" t="s">
        <v>5222</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5223</v>
      </c>
      <c r="B7" s="130" t="s">
        <v>4747</v>
      </c>
      <c r="C7" s="131" t="s">
        <v>1738</v>
      </c>
      <c r="D7" s="132" t="s">
        <v>321</v>
      </c>
      <c r="E7" s="133" t="s">
        <v>616</v>
      </c>
      <c r="F7" s="134" t="s">
        <v>99</v>
      </c>
      <c r="G7" s="130" t="s">
        <v>3589</v>
      </c>
      <c r="H7" s="597" t="s">
        <v>4788</v>
      </c>
      <c r="I7" s="638"/>
      <c r="J7" s="634" t="s">
        <v>5224</v>
      </c>
      <c r="K7" s="633" t="s">
        <v>5225</v>
      </c>
      <c r="L7" s="638"/>
      <c r="M7" s="661" t="s">
        <v>1775</v>
      </c>
      <c r="N7" s="638"/>
      <c r="O7" s="634" t="s">
        <v>5226</v>
      </c>
      <c r="P7" s="639"/>
      <c r="Q7" s="680" t="s">
        <v>5227</v>
      </c>
      <c r="R7" s="604" t="s">
        <v>923</v>
      </c>
      <c r="S7" s="600" t="s">
        <v>5228</v>
      </c>
      <c r="T7" s="600" t="s">
        <v>5229</v>
      </c>
      <c r="U7" s="662"/>
      <c r="V7" s="641" t="s">
        <v>5230</v>
      </c>
      <c r="W7" s="639"/>
      <c r="X7" s="665" t="s">
        <v>4619</v>
      </c>
      <c r="Y7" s="606" t="s">
        <v>5231</v>
      </c>
      <c r="Z7" s="607" t="s">
        <v>5232</v>
      </c>
      <c r="AA7" s="606" t="s">
        <v>5233</v>
      </c>
      <c r="AB7" s="606" t="s">
        <v>5234</v>
      </c>
      <c r="AC7" s="605" t="s">
        <v>2020</v>
      </c>
      <c r="AD7" s="665" t="s">
        <v>1333</v>
      </c>
      <c r="AE7" s="665" t="s">
        <v>1554</v>
      </c>
      <c r="AF7" s="607" t="s">
        <v>5235</v>
      </c>
      <c r="AG7" s="170"/>
      <c r="AH7" s="639"/>
      <c r="AI7" s="649"/>
      <c r="AJ7" s="649"/>
      <c r="AK7" s="650" t="s">
        <v>557</v>
      </c>
      <c r="AL7" s="670"/>
      <c r="AM7" s="649"/>
      <c r="AN7" s="649"/>
      <c r="AO7" s="649"/>
      <c r="AP7" s="649"/>
      <c r="AQ7" s="649"/>
      <c r="AR7" s="649"/>
      <c r="AS7" s="649"/>
      <c r="AT7" s="649"/>
      <c r="AU7" s="615" t="s">
        <v>3630</v>
      </c>
      <c r="AV7" s="681" t="s">
        <v>5236</v>
      </c>
      <c r="AW7" s="649"/>
      <c r="AX7" s="639"/>
      <c r="AY7" s="617" t="s">
        <v>5237</v>
      </c>
      <c r="AZ7" s="652" t="s">
        <v>5238</v>
      </c>
      <c r="BA7" s="682" t="s">
        <v>306</v>
      </c>
      <c r="BB7" s="618" t="s">
        <v>5239</v>
      </c>
      <c r="BC7" s="653"/>
      <c r="BD7" s="639"/>
      <c r="BE7" s="656" t="s">
        <v>5240</v>
      </c>
      <c r="BF7" s="622" t="s">
        <v>3658</v>
      </c>
      <c r="BG7" s="683" t="s">
        <v>5241</v>
      </c>
      <c r="BH7" s="683" t="s">
        <v>5242</v>
      </c>
      <c r="BI7" s="683" t="s">
        <v>5243</v>
      </c>
      <c r="BJ7" s="657"/>
      <c r="BK7" s="684" t="s">
        <v>5244</v>
      </c>
      <c r="BL7" s="648"/>
      <c r="BM7" s="685" t="s">
        <v>5245</v>
      </c>
      <c r="BN7" s="658"/>
      <c r="BO7" s="658"/>
      <c r="BP7" s="626" t="s">
        <v>2015</v>
      </c>
      <c r="BQ7" s="658"/>
      <c r="BR7" s="686" t="s">
        <v>2737</v>
      </c>
      <c r="BS7" s="658"/>
      <c r="BT7" s="685" t="s">
        <v>5246</v>
      </c>
      <c r="BU7" s="626" t="s">
        <v>5247</v>
      </c>
      <c r="BV7" s="639"/>
      <c r="BW7" s="677" t="s">
        <v>5248</v>
      </c>
      <c r="BX7" s="687" t="s">
        <v>5249</v>
      </c>
      <c r="BY7" s="677" t="s">
        <v>5250</v>
      </c>
      <c r="BZ7" s="660"/>
      <c r="CA7" s="677" t="s">
        <v>5251</v>
      </c>
      <c r="CB7" s="688" t="s">
        <v>5252</v>
      </c>
      <c r="CC7" s="689" t="s">
        <v>5253</v>
      </c>
      <c r="CD7" s="677" t="s">
        <v>5254</v>
      </c>
      <c r="CE7" s="659" t="s">
        <v>5255</v>
      </c>
      <c r="CF7" s="660"/>
      <c r="CG7" s="677" t="s">
        <v>389</v>
      </c>
    </row>
    <row r="8">
      <c r="A8" s="594" t="s">
        <v>5256</v>
      </c>
      <c r="B8" s="63" t="s">
        <v>5257</v>
      </c>
      <c r="C8" s="64" t="s">
        <v>320</v>
      </c>
      <c r="D8" s="65" t="s">
        <v>4805</v>
      </c>
      <c r="E8" s="66" t="s">
        <v>322</v>
      </c>
      <c r="F8" s="67" t="s">
        <v>4809</v>
      </c>
      <c r="G8" s="63" t="s">
        <v>753</v>
      </c>
      <c r="H8" s="690" t="s">
        <v>1805</v>
      </c>
      <c r="I8" s="597" t="s">
        <v>5258</v>
      </c>
      <c r="J8" s="597" t="s">
        <v>5259</v>
      </c>
      <c r="K8" s="637" t="s">
        <v>736</v>
      </c>
      <c r="L8" s="638" t="s">
        <v>5260</v>
      </c>
      <c r="M8" s="638"/>
      <c r="N8" s="638"/>
      <c r="O8" s="661" t="s">
        <v>5261</v>
      </c>
      <c r="P8" s="639"/>
      <c r="Q8" s="691" t="s">
        <v>2740</v>
      </c>
      <c r="R8" s="642"/>
      <c r="S8" s="642"/>
      <c r="T8" s="604" t="s">
        <v>4219</v>
      </c>
      <c r="U8" s="662"/>
      <c r="V8" s="662" t="s">
        <v>5262</v>
      </c>
      <c r="W8" s="639"/>
      <c r="X8" s="647"/>
      <c r="Y8" s="645" t="s">
        <v>5263</v>
      </c>
      <c r="Z8" s="647" t="s">
        <v>5260</v>
      </c>
      <c r="AA8" s="647" t="s">
        <v>2593</v>
      </c>
      <c r="AB8" s="607" t="s">
        <v>5264</v>
      </c>
      <c r="AC8" s="645" t="s">
        <v>1773</v>
      </c>
      <c r="AD8" s="608" t="s">
        <v>2070</v>
      </c>
      <c r="AE8" s="606" t="s">
        <v>5265</v>
      </c>
      <c r="AF8" s="647" t="s">
        <v>5266</v>
      </c>
      <c r="AG8" s="647"/>
      <c r="AH8" s="639"/>
      <c r="AI8" s="650" t="str">
        <f>HYPERLINK("https://www.twitch.tv/videos/597048380","1:20.56")</f>
        <v>1:20.56</v>
      </c>
      <c r="AJ8" s="649"/>
      <c r="AK8" s="692"/>
      <c r="AL8" s="692" t="s">
        <v>5267</v>
      </c>
      <c r="AM8" s="693" t="s">
        <v>5268</v>
      </c>
      <c r="AN8" s="694" t="s">
        <v>5269</v>
      </c>
      <c r="AO8" s="694" t="s">
        <v>5270</v>
      </c>
      <c r="AP8" s="695"/>
      <c r="AQ8" s="612" t="s">
        <v>5163</v>
      </c>
      <c r="AR8" s="696"/>
      <c r="AS8" s="697"/>
      <c r="AT8" s="612" t="str">
        <f>HYPERLINK("https://www.twitch.tv/videos/542740999","1:52.15")</f>
        <v>1:52.15</v>
      </c>
      <c r="AU8" s="612" t="s">
        <v>5271</v>
      </c>
      <c r="AV8" s="670" t="s">
        <v>5272</v>
      </c>
      <c r="AW8" s="670" t="s">
        <v>5273</v>
      </c>
      <c r="AX8" s="639"/>
      <c r="AY8" s="616"/>
      <c r="AZ8" s="672" t="s">
        <v>5274</v>
      </c>
      <c r="BA8" s="682" t="s">
        <v>5275</v>
      </c>
      <c r="BB8" s="653" t="s">
        <v>5276</v>
      </c>
      <c r="BC8" s="653"/>
      <c r="BD8" s="639"/>
      <c r="BE8" s="683" t="s">
        <v>5277</v>
      </c>
      <c r="BF8" s="683" t="s">
        <v>4550</v>
      </c>
      <c r="BG8" s="698"/>
      <c r="BH8" s="698"/>
      <c r="BI8" s="698" t="s">
        <v>5278</v>
      </c>
      <c r="BJ8" s="657"/>
      <c r="BK8" s="698" t="s">
        <v>5279</v>
      </c>
      <c r="BL8" s="639"/>
      <c r="BM8" s="628" t="s">
        <v>5280</v>
      </c>
      <c r="BN8" s="658"/>
      <c r="BO8" s="627" t="s">
        <v>723</v>
      </c>
      <c r="BP8" s="685" t="s">
        <v>5281</v>
      </c>
      <c r="BQ8" s="658"/>
      <c r="BR8" s="675" t="s">
        <v>2621</v>
      </c>
      <c r="BS8" s="658"/>
      <c r="BT8" s="658" t="s">
        <v>5282</v>
      </c>
      <c r="BU8" s="699" t="s">
        <v>5283</v>
      </c>
      <c r="BV8" s="648"/>
      <c r="BW8" s="679" t="s">
        <v>3198</v>
      </c>
      <c r="BX8" s="660"/>
      <c r="BY8" s="700"/>
      <c r="BZ8" s="677" t="s">
        <v>5284</v>
      </c>
      <c r="CA8" s="679" t="s">
        <v>945</v>
      </c>
      <c r="CB8" s="660"/>
      <c r="CC8" s="679" t="s">
        <v>5285</v>
      </c>
      <c r="CD8" s="660"/>
      <c r="CE8" s="677" t="s">
        <v>3817</v>
      </c>
      <c r="CF8" s="660"/>
      <c r="CG8" s="660"/>
    </row>
    <row r="9">
      <c r="A9" s="526" t="s">
        <v>5286</v>
      </c>
      <c r="B9" s="130" t="s">
        <v>5287</v>
      </c>
      <c r="C9" s="131" t="s">
        <v>320</v>
      </c>
      <c r="D9" s="132" t="s">
        <v>101</v>
      </c>
      <c r="E9" s="133" t="s">
        <v>4646</v>
      </c>
      <c r="F9" s="134" t="s">
        <v>2164</v>
      </c>
      <c r="G9" s="130" t="s">
        <v>1264</v>
      </c>
      <c r="H9" s="637" t="s">
        <v>733</v>
      </c>
      <c r="I9" s="633" t="s">
        <v>5288</v>
      </c>
      <c r="J9" s="637" t="s">
        <v>5289</v>
      </c>
      <c r="K9" s="633" t="s">
        <v>5290</v>
      </c>
      <c r="L9" s="701" t="s">
        <v>5224</v>
      </c>
      <c r="M9" s="634" t="s">
        <v>5291</v>
      </c>
      <c r="N9" s="597" t="s">
        <v>5292</v>
      </c>
      <c r="O9" s="597" t="s">
        <v>5293</v>
      </c>
      <c r="P9" s="639"/>
      <c r="Q9" s="680" t="s">
        <v>5294</v>
      </c>
      <c r="R9" s="691" t="s">
        <v>5295</v>
      </c>
      <c r="S9" s="602" t="s">
        <v>4268</v>
      </c>
      <c r="T9" s="680" t="s">
        <v>4052</v>
      </c>
      <c r="U9" s="604" t="s">
        <v>5296</v>
      </c>
      <c r="V9" s="602" t="s">
        <v>5297</v>
      </c>
      <c r="W9" s="639"/>
      <c r="X9" s="665" t="s">
        <v>3456</v>
      </c>
      <c r="Y9" s="665" t="s">
        <v>5298</v>
      </c>
      <c r="Z9" s="665" t="s">
        <v>2221</v>
      </c>
      <c r="AA9" s="665" t="s">
        <v>5299</v>
      </c>
      <c r="AB9" s="702" t="s">
        <v>2444</v>
      </c>
      <c r="AC9" s="665" t="s">
        <v>4424</v>
      </c>
      <c r="AD9" s="665" t="s">
        <v>1511</v>
      </c>
      <c r="AE9" s="646" t="s">
        <v>5300</v>
      </c>
      <c r="AF9" s="646" t="s">
        <v>5301</v>
      </c>
      <c r="AG9" s="647" t="s">
        <v>5302</v>
      </c>
      <c r="AH9" s="639"/>
      <c r="AI9" s="612" t="s">
        <v>426</v>
      </c>
      <c r="AJ9" s="612" t="s">
        <v>5303</v>
      </c>
      <c r="AK9" s="614" t="s">
        <v>3769</v>
      </c>
      <c r="AL9" s="610" t="s">
        <v>5304</v>
      </c>
      <c r="AM9" s="610" t="s">
        <v>5305</v>
      </c>
      <c r="AN9" s="650" t="s">
        <v>3983</v>
      </c>
      <c r="AO9" s="610" t="s">
        <v>5306</v>
      </c>
      <c r="AP9" s="612" t="s">
        <v>5307</v>
      </c>
      <c r="AQ9" s="615" t="s">
        <v>5308</v>
      </c>
      <c r="AR9" s="650" t="s">
        <v>5309</v>
      </c>
      <c r="AS9" s="650" t="s">
        <v>1847</v>
      </c>
      <c r="AT9" s="650" t="s">
        <v>5310</v>
      </c>
      <c r="AU9" s="681" t="s">
        <v>5311</v>
      </c>
      <c r="AV9" s="681" t="s">
        <v>3988</v>
      </c>
      <c r="AW9" s="650" t="s">
        <v>5312</v>
      </c>
      <c r="AX9" s="639"/>
      <c r="AY9" s="652"/>
      <c r="AZ9" s="652" t="s">
        <v>5313</v>
      </c>
      <c r="BA9" s="703" t="s">
        <v>1143</v>
      </c>
      <c r="BB9" s="682" t="s">
        <v>5314</v>
      </c>
      <c r="BC9" s="617" t="s">
        <v>5314</v>
      </c>
      <c r="BD9" s="639"/>
      <c r="BE9" s="704" t="s">
        <v>5315</v>
      </c>
      <c r="BF9" s="704" t="s">
        <v>5316</v>
      </c>
      <c r="BG9" s="622" t="s">
        <v>878</v>
      </c>
      <c r="BH9" s="621" t="s">
        <v>5317</v>
      </c>
      <c r="BI9" s="656" t="s">
        <v>5318</v>
      </c>
      <c r="BJ9" s="683" t="s">
        <v>5319</v>
      </c>
      <c r="BK9" s="656" t="s">
        <v>5320</v>
      </c>
      <c r="BL9" s="639"/>
      <c r="BM9" s="626" t="s">
        <v>5034</v>
      </c>
      <c r="BN9" s="628" t="s">
        <v>4500</v>
      </c>
      <c r="BO9" s="675" t="s">
        <v>5321</v>
      </c>
      <c r="BP9" s="675" t="s">
        <v>5322</v>
      </c>
      <c r="BQ9" s="628" t="s">
        <v>409</v>
      </c>
      <c r="BR9" s="686" t="s">
        <v>3015</v>
      </c>
      <c r="BS9" s="627" t="s">
        <v>5323</v>
      </c>
      <c r="BT9" s="627" t="s">
        <v>5324</v>
      </c>
      <c r="BU9" s="675" t="s">
        <v>5325</v>
      </c>
      <c r="BV9" s="639"/>
      <c r="BW9" s="705" t="s">
        <v>953</v>
      </c>
      <c r="BX9" s="659" t="s">
        <v>5326</v>
      </c>
      <c r="BY9" s="700"/>
      <c r="BZ9" s="659" t="s">
        <v>5327</v>
      </c>
      <c r="CA9" s="706" t="s">
        <v>3100</v>
      </c>
      <c r="CB9" s="707" t="s">
        <v>2020</v>
      </c>
      <c r="CC9" s="707" t="s">
        <v>5328</v>
      </c>
      <c r="CD9" s="659" t="s">
        <v>2628</v>
      </c>
      <c r="CE9" s="707" t="s">
        <v>5329</v>
      </c>
      <c r="CF9" s="677" t="s">
        <v>5330</v>
      </c>
      <c r="CG9" s="659" t="s">
        <v>583</v>
      </c>
    </row>
    <row r="10">
      <c r="A10" s="594" t="s">
        <v>5331</v>
      </c>
      <c r="B10" s="63" t="s">
        <v>5332</v>
      </c>
      <c r="C10" s="64" t="s">
        <v>818</v>
      </c>
      <c r="D10" s="65" t="s">
        <v>818</v>
      </c>
      <c r="E10" s="66" t="s">
        <v>818</v>
      </c>
      <c r="F10" s="67" t="s">
        <v>818</v>
      </c>
      <c r="G10" s="63" t="s">
        <v>5333</v>
      </c>
      <c r="H10" s="638"/>
      <c r="I10" s="661" t="s">
        <v>5334</v>
      </c>
      <c r="J10" s="661"/>
      <c r="K10" s="638"/>
      <c r="L10" s="638"/>
      <c r="M10" s="638"/>
      <c r="N10" s="638"/>
      <c r="O10" s="596" t="s">
        <v>5335</v>
      </c>
      <c r="P10" s="639"/>
      <c r="Q10" s="662" t="s">
        <v>5336</v>
      </c>
      <c r="R10" s="642"/>
      <c r="S10" s="642"/>
      <c r="T10" s="662" t="s">
        <v>4985</v>
      </c>
      <c r="U10" s="662"/>
      <c r="V10" s="662" t="s">
        <v>5337</v>
      </c>
      <c r="W10" s="639"/>
      <c r="X10" s="647" t="s">
        <v>5338</v>
      </c>
      <c r="Y10" s="605" t="s">
        <v>5339</v>
      </c>
      <c r="Z10" s="647" t="s">
        <v>5260</v>
      </c>
      <c r="AA10" s="645" t="s">
        <v>5340</v>
      </c>
      <c r="AB10" s="645" t="s">
        <v>1786</v>
      </c>
      <c r="AC10" s="645" t="s">
        <v>3635</v>
      </c>
      <c r="AD10" s="647" t="s">
        <v>501</v>
      </c>
      <c r="AE10" s="645" t="s">
        <v>3746</v>
      </c>
      <c r="AF10" s="645" t="s">
        <v>5341</v>
      </c>
      <c r="AG10" s="647"/>
      <c r="AH10" s="639"/>
      <c r="AI10" s="649" t="s">
        <v>1018</v>
      </c>
      <c r="AJ10" s="670" t="s">
        <v>5342</v>
      </c>
      <c r="AK10" s="649" t="s">
        <v>1099</v>
      </c>
      <c r="AL10" s="649"/>
      <c r="AM10" s="670" t="s">
        <v>506</v>
      </c>
      <c r="AN10" s="649" t="s">
        <v>5343</v>
      </c>
      <c r="AO10" s="670" t="s">
        <v>5344</v>
      </c>
      <c r="AP10" s="670" t="s">
        <v>5345</v>
      </c>
      <c r="AQ10" s="649"/>
      <c r="AR10" s="649"/>
      <c r="AS10" s="649"/>
      <c r="AT10" s="649"/>
      <c r="AU10" s="649" t="s">
        <v>5346</v>
      </c>
      <c r="AV10" s="670" t="s">
        <v>5347</v>
      </c>
      <c r="AW10" s="670" t="s">
        <v>5348</v>
      </c>
      <c r="AX10" s="639"/>
      <c r="AY10" s="708"/>
      <c r="AZ10" s="708" t="s">
        <v>5349</v>
      </c>
      <c r="BA10" s="653"/>
      <c r="BB10" s="708" t="s">
        <v>5350</v>
      </c>
      <c r="BC10" s="653"/>
      <c r="BD10" s="639"/>
      <c r="BE10" s="698" t="s">
        <v>5351</v>
      </c>
      <c r="BF10" s="698" t="s">
        <v>3714</v>
      </c>
      <c r="BG10" s="657"/>
      <c r="BH10" s="657"/>
      <c r="BI10" s="657"/>
      <c r="BJ10" s="657"/>
      <c r="BK10" s="698" t="s">
        <v>5352</v>
      </c>
      <c r="BL10" s="639"/>
      <c r="BM10" s="685" t="s">
        <v>5353</v>
      </c>
      <c r="BN10" s="658"/>
      <c r="BO10" s="658"/>
      <c r="BP10" s="685" t="s">
        <v>5354</v>
      </c>
      <c r="BQ10" s="658"/>
      <c r="BR10" s="685" t="s">
        <v>1846</v>
      </c>
      <c r="BS10" s="658"/>
      <c r="BT10" s="685" t="s">
        <v>2637</v>
      </c>
      <c r="BU10" s="685" t="s">
        <v>5355</v>
      </c>
      <c r="BV10" s="639"/>
      <c r="BW10" s="679" t="s">
        <v>5356</v>
      </c>
      <c r="BX10" s="660"/>
      <c r="BY10" s="660"/>
      <c r="BZ10" s="660"/>
      <c r="CA10" s="660"/>
      <c r="CB10" s="660"/>
      <c r="CC10" s="660"/>
      <c r="CD10" s="660"/>
      <c r="CE10" s="660"/>
      <c r="CF10" s="660"/>
      <c r="CG10" s="660"/>
    </row>
    <row r="11">
      <c r="A11" s="526" t="s">
        <v>970</v>
      </c>
      <c r="B11" s="130" t="s">
        <v>5357</v>
      </c>
      <c r="C11" s="131" t="s">
        <v>616</v>
      </c>
      <c r="D11" s="132" t="s">
        <v>322</v>
      </c>
      <c r="E11" s="133" t="s">
        <v>321</v>
      </c>
      <c r="F11" s="134" t="s">
        <v>4072</v>
      </c>
      <c r="G11" s="130" t="s">
        <v>3934</v>
      </c>
      <c r="H11" s="633" t="s">
        <v>5358</v>
      </c>
      <c r="I11" s="633" t="s">
        <v>5359</v>
      </c>
      <c r="J11" s="638"/>
      <c r="K11" s="638"/>
      <c r="L11" s="597" t="s">
        <v>5360</v>
      </c>
      <c r="M11" s="638"/>
      <c r="N11" s="637" t="s">
        <v>5361</v>
      </c>
      <c r="O11" s="638"/>
      <c r="P11" s="639"/>
      <c r="Q11" s="680" t="s">
        <v>5362</v>
      </c>
      <c r="R11" s="642"/>
      <c r="S11" s="604" t="s">
        <v>5211</v>
      </c>
      <c r="T11" s="691" t="s">
        <v>2578</v>
      </c>
      <c r="U11" s="642"/>
      <c r="V11" s="680" t="s">
        <v>5363</v>
      </c>
      <c r="W11" s="639"/>
      <c r="X11" s="665" t="s">
        <v>368</v>
      </c>
      <c r="Y11" s="665" t="s">
        <v>5364</v>
      </c>
      <c r="Z11" s="665" t="s">
        <v>5365</v>
      </c>
      <c r="AA11" s="702" t="s">
        <v>1389</v>
      </c>
      <c r="AB11" s="665" t="s">
        <v>981</v>
      </c>
      <c r="AC11" s="665" t="s">
        <v>5366</v>
      </c>
      <c r="AD11" s="665" t="s">
        <v>893</v>
      </c>
      <c r="AE11" s="665" t="s">
        <v>5367</v>
      </c>
      <c r="AF11" s="605" t="s">
        <v>5368</v>
      </c>
      <c r="AG11" s="647"/>
      <c r="AH11" s="639"/>
      <c r="AI11" s="615" t="s">
        <v>5369</v>
      </c>
      <c r="AJ11" s="615" t="s">
        <v>5370</v>
      </c>
      <c r="AK11" s="681" t="s">
        <v>1831</v>
      </c>
      <c r="AL11" s="610"/>
      <c r="AM11" s="649"/>
      <c r="AN11" s="615" t="s">
        <v>3306</v>
      </c>
      <c r="AO11" s="649"/>
      <c r="AP11" s="650" t="s">
        <v>5371</v>
      </c>
      <c r="AQ11" s="650" t="s">
        <v>5372</v>
      </c>
      <c r="AR11" s="615" t="s">
        <v>5373</v>
      </c>
      <c r="AS11" s="612" t="s">
        <v>5374</v>
      </c>
      <c r="AT11" s="649"/>
      <c r="AU11" s="681" t="s">
        <v>136</v>
      </c>
      <c r="AV11" s="681" t="s">
        <v>5375</v>
      </c>
      <c r="AW11" s="612" t="s">
        <v>5376</v>
      </c>
      <c r="AX11" s="639"/>
      <c r="AY11" s="653"/>
      <c r="AZ11" s="682" t="s">
        <v>5377</v>
      </c>
      <c r="BA11" s="682" t="s">
        <v>691</v>
      </c>
      <c r="BB11" s="682" t="s">
        <v>5378</v>
      </c>
      <c r="BC11" s="653"/>
      <c r="BD11" s="639"/>
      <c r="BE11" s="621" t="s">
        <v>1355</v>
      </c>
      <c r="BF11" s="621" t="s">
        <v>3735</v>
      </c>
      <c r="BG11" s="657"/>
      <c r="BH11" s="657"/>
      <c r="BI11" s="621" t="s">
        <v>3243</v>
      </c>
      <c r="BJ11" s="657"/>
      <c r="BK11" s="621" t="s">
        <v>5379</v>
      </c>
      <c r="BL11" s="639"/>
      <c r="BM11" s="686" t="s">
        <v>5380</v>
      </c>
      <c r="BN11" s="658"/>
      <c r="BO11" s="658"/>
      <c r="BP11" s="658"/>
      <c r="BQ11" s="658"/>
      <c r="BR11" s="686" t="s">
        <v>926</v>
      </c>
      <c r="BS11" s="658"/>
      <c r="BT11" s="626" t="s">
        <v>5381</v>
      </c>
      <c r="BU11" s="626" t="s">
        <v>5382</v>
      </c>
      <c r="BV11" s="639"/>
      <c r="BW11" s="707" t="s">
        <v>3835</v>
      </c>
      <c r="BX11" s="679"/>
      <c r="BY11" s="660"/>
      <c r="BZ11" s="660"/>
      <c r="CA11" s="660"/>
      <c r="CB11" s="630" t="s">
        <v>5383</v>
      </c>
      <c r="CC11" s="660"/>
      <c r="CD11" s="660"/>
      <c r="CE11" s="660"/>
      <c r="CF11" s="660"/>
      <c r="CG11" s="660"/>
    </row>
    <row r="12">
      <c r="A12" s="594" t="s">
        <v>5384</v>
      </c>
      <c r="B12" s="63" t="s">
        <v>5385</v>
      </c>
      <c r="C12" s="64" t="s">
        <v>818</v>
      </c>
      <c r="D12" s="65" t="s">
        <v>819</v>
      </c>
      <c r="E12" s="66" t="s">
        <v>819</v>
      </c>
      <c r="F12" s="67" t="s">
        <v>321</v>
      </c>
      <c r="G12" s="63" t="s">
        <v>3760</v>
      </c>
      <c r="H12" s="638"/>
      <c r="I12" s="638"/>
      <c r="J12" s="596" t="s">
        <v>5386</v>
      </c>
      <c r="K12" s="596" t="s">
        <v>5387</v>
      </c>
      <c r="L12" s="633" t="s">
        <v>5388</v>
      </c>
      <c r="M12" s="638"/>
      <c r="N12" s="661" t="s">
        <v>5389</v>
      </c>
      <c r="O12" s="596" t="s">
        <v>5390</v>
      </c>
      <c r="P12" s="639"/>
      <c r="Q12" s="662" t="s">
        <v>3275</v>
      </c>
      <c r="R12" s="642"/>
      <c r="S12" s="642"/>
      <c r="T12" s="642"/>
      <c r="U12" s="662"/>
      <c r="V12" s="680" t="s">
        <v>5391</v>
      </c>
      <c r="W12" s="639"/>
      <c r="X12" s="647"/>
      <c r="Y12" s="607" t="s">
        <v>5392</v>
      </c>
      <c r="Z12" s="645" t="s">
        <v>5393</v>
      </c>
      <c r="AA12" s="709"/>
      <c r="AB12" s="647"/>
      <c r="AC12" s="645" t="s">
        <v>409</v>
      </c>
      <c r="AD12" s="645" t="s">
        <v>4499</v>
      </c>
      <c r="AE12" s="645" t="s">
        <v>5394</v>
      </c>
      <c r="AF12" s="645" t="s">
        <v>5395</v>
      </c>
      <c r="AG12" s="647"/>
      <c r="AH12" s="639"/>
      <c r="AI12" s="670" t="s">
        <v>660</v>
      </c>
      <c r="AJ12" s="649"/>
      <c r="AK12" s="649"/>
      <c r="AL12" s="649"/>
      <c r="AM12" s="649"/>
      <c r="AN12" s="670" t="s">
        <v>5396</v>
      </c>
      <c r="AO12" s="649"/>
      <c r="AP12" s="649"/>
      <c r="AQ12" s="649"/>
      <c r="AR12" s="649"/>
      <c r="AS12" s="649"/>
      <c r="AT12" s="649"/>
      <c r="AU12" s="681" t="s">
        <v>2647</v>
      </c>
      <c r="AV12" s="670" t="s">
        <v>5397</v>
      </c>
      <c r="AW12" s="610" t="s">
        <v>5398</v>
      </c>
      <c r="AX12" s="639"/>
      <c r="AY12" s="708"/>
      <c r="AZ12" s="708" t="s">
        <v>4341</v>
      </c>
      <c r="BA12" s="682" t="s">
        <v>287</v>
      </c>
      <c r="BB12" s="708" t="s">
        <v>5399</v>
      </c>
      <c r="BC12" s="653"/>
      <c r="BD12" s="639"/>
      <c r="BE12" s="621" t="s">
        <v>5252</v>
      </c>
      <c r="BF12" s="698" t="s">
        <v>5400</v>
      </c>
      <c r="BG12" s="621"/>
      <c r="BH12" s="698"/>
      <c r="BI12" s="657"/>
      <c r="BJ12" s="657"/>
      <c r="BK12" s="656" t="s">
        <v>5401</v>
      </c>
      <c r="BL12" s="639"/>
      <c r="BM12" s="685" t="s">
        <v>5402</v>
      </c>
      <c r="BN12" s="658"/>
      <c r="BO12" s="658"/>
      <c r="BP12" s="626" t="s">
        <v>5403</v>
      </c>
      <c r="BQ12" s="658"/>
      <c r="BR12" s="685" t="s">
        <v>1009</v>
      </c>
      <c r="BS12" s="658"/>
      <c r="BT12" s="626" t="s">
        <v>5404</v>
      </c>
      <c r="BU12" s="626" t="s">
        <v>5405</v>
      </c>
      <c r="BV12" s="639"/>
      <c r="BW12" s="630" t="s">
        <v>3173</v>
      </c>
      <c r="BX12" s="707" t="s">
        <v>3441</v>
      </c>
      <c r="BY12" s="660"/>
      <c r="BZ12" s="660"/>
      <c r="CA12" s="660"/>
      <c r="CB12" s="630" t="s">
        <v>4580</v>
      </c>
      <c r="CC12" s="679" t="s">
        <v>5406</v>
      </c>
      <c r="CD12" s="660"/>
      <c r="CE12" s="660"/>
      <c r="CF12" s="630" t="s">
        <v>5407</v>
      </c>
      <c r="CG12" s="660"/>
    </row>
    <row r="13">
      <c r="A13" s="526" t="s">
        <v>1310</v>
      </c>
      <c r="B13" s="130" t="s">
        <v>5408</v>
      </c>
      <c r="C13" s="131" t="s">
        <v>818</v>
      </c>
      <c r="D13" s="132" t="s">
        <v>616</v>
      </c>
      <c r="E13" s="133" t="s">
        <v>518</v>
      </c>
      <c r="F13" s="134" t="s">
        <v>320</v>
      </c>
      <c r="G13" s="130" t="s">
        <v>4003</v>
      </c>
      <c r="H13" s="638"/>
      <c r="I13" s="596" t="s">
        <v>1315</v>
      </c>
      <c r="J13" s="661"/>
      <c r="K13" s="638"/>
      <c r="L13" s="638"/>
      <c r="M13" s="661"/>
      <c r="N13" s="638"/>
      <c r="O13" s="596" t="s">
        <v>5409</v>
      </c>
      <c r="P13" s="639"/>
      <c r="Q13" s="642"/>
      <c r="R13" s="603"/>
      <c r="S13" s="691" t="s">
        <v>5410</v>
      </c>
      <c r="T13" s="642"/>
      <c r="U13" s="642"/>
      <c r="V13" s="600" t="s">
        <v>5411</v>
      </c>
      <c r="W13" s="639"/>
      <c r="X13" s="608" t="s">
        <v>1120</v>
      </c>
      <c r="Y13" s="647"/>
      <c r="Z13" s="605" t="s">
        <v>5412</v>
      </c>
      <c r="AA13" s="608" t="s">
        <v>5413</v>
      </c>
      <c r="AB13" s="605" t="s">
        <v>2558</v>
      </c>
      <c r="AC13" s="608" t="s">
        <v>1336</v>
      </c>
      <c r="AD13" s="605" t="s">
        <v>5414</v>
      </c>
      <c r="AE13" s="710" t="s">
        <v>5415</v>
      </c>
      <c r="AF13" s="665" t="s">
        <v>5416</v>
      </c>
      <c r="AG13" s="647"/>
      <c r="AH13" s="639"/>
      <c r="AI13" s="649"/>
      <c r="AJ13" s="611"/>
      <c r="AK13" s="649"/>
      <c r="AL13" s="649"/>
      <c r="AM13" s="649"/>
      <c r="AN13" s="649"/>
      <c r="AO13" s="649"/>
      <c r="AP13" s="649"/>
      <c r="AQ13" s="649"/>
      <c r="AR13" s="649"/>
      <c r="AS13" s="649"/>
      <c r="AT13" s="649"/>
      <c r="AU13" s="649"/>
      <c r="AV13" s="650" t="s">
        <v>5417</v>
      </c>
      <c r="AW13" s="610" t="s">
        <v>5418</v>
      </c>
      <c r="AX13" s="639"/>
      <c r="AY13" s="708"/>
      <c r="AZ13" s="708"/>
      <c r="BA13" s="682" t="s">
        <v>2520</v>
      </c>
      <c r="BB13" s="652" t="s">
        <v>5419</v>
      </c>
      <c r="BC13" s="653"/>
      <c r="BD13" s="639"/>
      <c r="BE13" s="621" t="s">
        <v>4735</v>
      </c>
      <c r="BF13" s="621" t="s">
        <v>3124</v>
      </c>
      <c r="BG13" s="657"/>
      <c r="BH13" s="657"/>
      <c r="BI13" s="620" t="s">
        <v>5420</v>
      </c>
      <c r="BJ13" s="657"/>
      <c r="BK13" s="621" t="s">
        <v>5421</v>
      </c>
      <c r="BL13" s="639"/>
      <c r="BM13" s="626" t="s">
        <v>5422</v>
      </c>
      <c r="BN13" s="685"/>
      <c r="BO13" s="685"/>
      <c r="BP13" s="627" t="s">
        <v>5423</v>
      </c>
      <c r="BQ13" s="685"/>
      <c r="BR13" s="626" t="s">
        <v>314</v>
      </c>
      <c r="BS13" s="658"/>
      <c r="BT13" s="685" t="s">
        <v>5424</v>
      </c>
      <c r="BU13" s="685" t="s">
        <v>5425</v>
      </c>
      <c r="BV13" s="639"/>
      <c r="BW13" s="679" t="s">
        <v>5426</v>
      </c>
      <c r="BX13" s="660"/>
      <c r="BY13" s="660"/>
      <c r="BZ13" s="660"/>
      <c r="CA13" s="660"/>
      <c r="CB13" s="660"/>
      <c r="CC13" s="630" t="s">
        <v>3736</v>
      </c>
      <c r="CD13" s="660"/>
      <c r="CE13" s="660"/>
      <c r="CF13" s="660"/>
      <c r="CG13" s="660"/>
    </row>
    <row r="14">
      <c r="A14" s="711" t="s">
        <v>1685</v>
      </c>
      <c r="B14" s="63" t="s">
        <v>5427</v>
      </c>
      <c r="C14" s="64" t="s">
        <v>818</v>
      </c>
      <c r="D14" s="65" t="s">
        <v>818</v>
      </c>
      <c r="E14" s="66" t="s">
        <v>818</v>
      </c>
      <c r="F14" s="67" t="s">
        <v>818</v>
      </c>
      <c r="G14" s="63" t="s">
        <v>2767</v>
      </c>
      <c r="H14" s="638"/>
      <c r="I14" s="661" t="s">
        <v>5428</v>
      </c>
      <c r="J14" s="661"/>
      <c r="K14" s="638"/>
      <c r="L14" s="661" t="s">
        <v>5429</v>
      </c>
      <c r="M14" s="638"/>
      <c r="N14" s="661" t="s">
        <v>5430</v>
      </c>
      <c r="O14" s="638"/>
      <c r="P14" s="639"/>
      <c r="Q14" s="662" t="s">
        <v>1983</v>
      </c>
      <c r="R14" s="642"/>
      <c r="S14" s="642"/>
      <c r="T14" s="662" t="s">
        <v>3977</v>
      </c>
      <c r="U14" s="662"/>
      <c r="V14" s="662" t="s">
        <v>5431</v>
      </c>
      <c r="W14" s="639"/>
      <c r="X14" s="645" t="s">
        <v>1658</v>
      </c>
      <c r="Y14" s="645" t="s">
        <v>5432</v>
      </c>
      <c r="Z14" s="645" t="s">
        <v>5433</v>
      </c>
      <c r="AA14" s="645" t="s">
        <v>2276</v>
      </c>
      <c r="AB14" s="645" t="s">
        <v>3672</v>
      </c>
      <c r="AC14" s="605" t="s">
        <v>2259</v>
      </c>
      <c r="AD14" s="645" t="s">
        <v>3734</v>
      </c>
      <c r="AE14" s="645" t="s">
        <v>4039</v>
      </c>
      <c r="AF14" s="647"/>
      <c r="AG14" s="193" t="s">
        <v>5434</v>
      </c>
      <c r="AH14" s="639"/>
      <c r="AI14" s="649"/>
      <c r="AJ14" s="649"/>
      <c r="AK14" s="649"/>
      <c r="AL14" s="649"/>
      <c r="AM14" s="670" t="s">
        <v>4687</v>
      </c>
      <c r="AN14" s="670" t="s">
        <v>5435</v>
      </c>
      <c r="AO14" s="670" t="s">
        <v>5436</v>
      </c>
      <c r="AP14" s="649"/>
      <c r="AQ14" s="649"/>
      <c r="AR14" s="649"/>
      <c r="AS14" s="649"/>
      <c r="AT14" s="649"/>
      <c r="AU14" s="670" t="s">
        <v>1936</v>
      </c>
      <c r="AV14" s="670" t="s">
        <v>5190</v>
      </c>
      <c r="AW14" s="649"/>
      <c r="AX14" s="639"/>
      <c r="AY14" s="653"/>
      <c r="AZ14" s="653"/>
      <c r="BA14" s="708" t="s">
        <v>1628</v>
      </c>
      <c r="BB14" s="708" t="s">
        <v>5437</v>
      </c>
      <c r="BC14" s="653"/>
      <c r="BD14" s="639"/>
      <c r="BE14" s="698" t="s">
        <v>5438</v>
      </c>
      <c r="BF14" s="698" t="s">
        <v>3714</v>
      </c>
      <c r="BG14" s="657"/>
      <c r="BH14" s="657"/>
      <c r="BI14" s="698" t="s">
        <v>5439</v>
      </c>
      <c r="BJ14" s="657"/>
      <c r="BK14" s="698" t="s">
        <v>5440</v>
      </c>
      <c r="BL14" s="639"/>
      <c r="BM14" s="685" t="s">
        <v>5441</v>
      </c>
      <c r="BN14" s="658"/>
      <c r="BO14" s="658"/>
      <c r="BP14" s="658"/>
      <c r="BQ14" s="658"/>
      <c r="BR14" s="685" t="s">
        <v>5442</v>
      </c>
      <c r="BS14" s="658"/>
      <c r="BT14" s="658"/>
      <c r="BU14" s="658" t="s">
        <v>5443</v>
      </c>
      <c r="BV14" s="639"/>
      <c r="BW14" s="660"/>
      <c r="BX14" s="660"/>
      <c r="BY14" s="660"/>
      <c r="BZ14" s="660"/>
      <c r="CA14" s="660"/>
      <c r="CB14" s="660"/>
      <c r="CC14" s="660"/>
      <c r="CD14" s="660"/>
      <c r="CE14" s="660"/>
      <c r="CF14" s="660"/>
      <c r="CG14" s="660"/>
    </row>
    <row r="15">
      <c r="A15" s="526" t="s">
        <v>1610</v>
      </c>
      <c r="B15" s="130" t="s">
        <v>4918</v>
      </c>
      <c r="C15" s="131" t="s">
        <v>818</v>
      </c>
      <c r="D15" s="132" t="s">
        <v>616</v>
      </c>
      <c r="E15" s="133" t="s">
        <v>616</v>
      </c>
      <c r="F15" s="134" t="s">
        <v>423</v>
      </c>
      <c r="G15" s="130" t="s">
        <v>1574</v>
      </c>
      <c r="H15" s="633" t="s">
        <v>1002</v>
      </c>
      <c r="I15" s="596" t="s">
        <v>5444</v>
      </c>
      <c r="J15" s="596" t="s">
        <v>5445</v>
      </c>
      <c r="K15" s="596" t="s">
        <v>5446</v>
      </c>
      <c r="L15" s="596" t="s">
        <v>5447</v>
      </c>
      <c r="M15" s="638"/>
      <c r="N15" s="661"/>
      <c r="O15" s="596" t="s">
        <v>5448</v>
      </c>
      <c r="P15" s="639"/>
      <c r="Q15" s="600" t="s">
        <v>5449</v>
      </c>
      <c r="R15" s="600" t="s">
        <v>2309</v>
      </c>
      <c r="S15" s="600" t="s">
        <v>5450</v>
      </c>
      <c r="T15" s="600" t="s">
        <v>1623</v>
      </c>
      <c r="U15" s="600" t="s">
        <v>5451</v>
      </c>
      <c r="V15" s="600" t="s">
        <v>5452</v>
      </c>
      <c r="W15" s="639"/>
      <c r="X15" s="605" t="s">
        <v>2229</v>
      </c>
      <c r="Y15" s="605" t="s">
        <v>5453</v>
      </c>
      <c r="Z15" s="645" t="s">
        <v>5454</v>
      </c>
      <c r="AA15" s="712" t="s">
        <v>2983</v>
      </c>
      <c r="AB15" s="605" t="s">
        <v>5455</v>
      </c>
      <c r="AC15" s="645"/>
      <c r="AD15" s="665" t="s">
        <v>5456</v>
      </c>
      <c r="AE15" s="605" t="s">
        <v>4099</v>
      </c>
      <c r="AF15" s="605" t="s">
        <v>5457</v>
      </c>
      <c r="AG15" s="645" t="s">
        <v>5458</v>
      </c>
      <c r="AH15" s="639"/>
      <c r="AI15" s="681" t="s">
        <v>5459</v>
      </c>
      <c r="AJ15" s="670"/>
      <c r="AK15" s="610" t="s">
        <v>5460</v>
      </c>
      <c r="AL15" s="650" t="s">
        <v>2554</v>
      </c>
      <c r="AM15" s="610" t="s">
        <v>1935</v>
      </c>
      <c r="AN15" s="613" t="s">
        <v>5461</v>
      </c>
      <c r="AO15" s="610" t="s">
        <v>5462</v>
      </c>
      <c r="AP15" s="615" t="s">
        <v>5037</v>
      </c>
      <c r="AQ15" s="610" t="s">
        <v>5463</v>
      </c>
      <c r="AR15" s="670"/>
      <c r="AS15" s="670"/>
      <c r="AT15" s="670"/>
      <c r="AU15" s="613" t="s">
        <v>4793</v>
      </c>
      <c r="AV15" s="670" t="s">
        <v>5464</v>
      </c>
      <c r="AW15" s="670"/>
      <c r="AX15" s="639"/>
      <c r="AY15" s="652" t="s">
        <v>5465</v>
      </c>
      <c r="AZ15" s="652" t="s">
        <v>5466</v>
      </c>
      <c r="BA15" s="652" t="s">
        <v>2355</v>
      </c>
      <c r="BB15" s="708" t="s">
        <v>5467</v>
      </c>
      <c r="BC15" s="708"/>
      <c r="BD15" s="639"/>
      <c r="BE15" s="621" t="s">
        <v>5422</v>
      </c>
      <c r="BF15" s="621" t="s">
        <v>3896</v>
      </c>
      <c r="BG15" s="620" t="s">
        <v>5295</v>
      </c>
      <c r="BH15" s="622" t="s">
        <v>5468</v>
      </c>
      <c r="BI15" s="656" t="s">
        <v>5469</v>
      </c>
      <c r="BJ15" s="698"/>
      <c r="BK15" s="621" t="s">
        <v>5470</v>
      </c>
      <c r="BL15" s="639"/>
      <c r="BM15" s="626" t="s">
        <v>5471</v>
      </c>
      <c r="BN15" s="685"/>
      <c r="BO15" s="686" t="s">
        <v>5472</v>
      </c>
      <c r="BP15" s="626" t="s">
        <v>5473</v>
      </c>
      <c r="BQ15" s="685"/>
      <c r="BR15" s="686" t="s">
        <v>5474</v>
      </c>
      <c r="BS15" s="685" t="s">
        <v>5475</v>
      </c>
      <c r="BT15" s="626" t="s">
        <v>5476</v>
      </c>
      <c r="BU15" s="626" t="s">
        <v>5477</v>
      </c>
      <c r="BV15" s="639"/>
      <c r="BW15" s="630" t="s">
        <v>5478</v>
      </c>
      <c r="BX15" s="630" t="s">
        <v>5479</v>
      </c>
      <c r="BY15" s="660"/>
      <c r="BZ15" s="660"/>
      <c r="CA15" s="679"/>
      <c r="CB15" s="630" t="s">
        <v>5480</v>
      </c>
      <c r="CC15" s="630" t="s">
        <v>5481</v>
      </c>
      <c r="CD15" s="679"/>
      <c r="CE15" s="660"/>
      <c r="CF15" s="660"/>
      <c r="CG15" s="660"/>
    </row>
    <row r="16">
      <c r="A16" s="594" t="s">
        <v>421</v>
      </c>
      <c r="B16" s="63" t="s">
        <v>5482</v>
      </c>
      <c r="C16" s="64" t="s">
        <v>819</v>
      </c>
      <c r="D16" s="65" t="s">
        <v>818</v>
      </c>
      <c r="E16" s="66" t="s">
        <v>616</v>
      </c>
      <c r="F16" s="67" t="s">
        <v>321</v>
      </c>
      <c r="G16" s="63" t="s">
        <v>1152</v>
      </c>
      <c r="H16" s="634" t="s">
        <v>935</v>
      </c>
      <c r="I16" s="637" t="s">
        <v>5483</v>
      </c>
      <c r="J16" s="635"/>
      <c r="K16" s="633" t="s">
        <v>5484</v>
      </c>
      <c r="L16" s="596"/>
      <c r="M16" s="638"/>
      <c r="N16" s="638"/>
      <c r="O16" s="661" t="s">
        <v>5485</v>
      </c>
      <c r="P16" s="639"/>
      <c r="Q16" s="662" t="s">
        <v>1722</v>
      </c>
      <c r="R16" s="642"/>
      <c r="S16" s="642"/>
      <c r="T16" s="662" t="s">
        <v>4052</v>
      </c>
      <c r="U16" s="662"/>
      <c r="V16" s="662" t="s">
        <v>5486</v>
      </c>
      <c r="W16" s="639"/>
      <c r="X16" s="645" t="s">
        <v>3639</v>
      </c>
      <c r="Y16" s="647"/>
      <c r="Z16" s="645" t="s">
        <v>1709</v>
      </c>
      <c r="AA16" s="709"/>
      <c r="AB16" s="645" t="s">
        <v>4186</v>
      </c>
      <c r="AC16" s="647"/>
      <c r="AD16" s="647"/>
      <c r="AE16" s="645" t="s">
        <v>3377</v>
      </c>
      <c r="AF16" s="645" t="s">
        <v>5487</v>
      </c>
      <c r="AG16" s="647"/>
      <c r="AH16" s="639"/>
      <c r="AI16" s="649"/>
      <c r="AJ16" s="649"/>
      <c r="AK16" s="649"/>
      <c r="AL16" s="649"/>
      <c r="AM16" s="670" t="s">
        <v>5002</v>
      </c>
      <c r="AN16" s="649"/>
      <c r="AO16" s="615" t="s">
        <v>5488</v>
      </c>
      <c r="AP16" s="649"/>
      <c r="AQ16" s="649"/>
      <c r="AR16" s="649"/>
      <c r="AS16" s="649"/>
      <c r="AT16" s="649"/>
      <c r="AU16" s="681" t="s">
        <v>742</v>
      </c>
      <c r="AV16" s="649"/>
      <c r="AW16" s="649"/>
      <c r="AX16" s="639"/>
      <c r="AY16" s="653"/>
      <c r="AZ16" s="653"/>
      <c r="BA16" s="653"/>
      <c r="BB16" s="708" t="s">
        <v>5489</v>
      </c>
      <c r="BC16" s="653"/>
      <c r="BD16" s="639"/>
      <c r="BE16" s="698" t="s">
        <v>2425</v>
      </c>
      <c r="BF16" s="657"/>
      <c r="BG16" s="657"/>
      <c r="BH16" s="657"/>
      <c r="BI16" s="657"/>
      <c r="BJ16" s="657"/>
      <c r="BK16" s="698" t="s">
        <v>5490</v>
      </c>
      <c r="BL16" s="639"/>
      <c r="BM16" s="685" t="s">
        <v>5491</v>
      </c>
      <c r="BN16" s="658"/>
      <c r="BO16" s="658"/>
      <c r="BP16" s="658"/>
      <c r="BQ16" s="658"/>
      <c r="BR16" s="658"/>
      <c r="BS16" s="658"/>
      <c r="BT16" s="685" t="s">
        <v>5492</v>
      </c>
      <c r="BU16" s="658"/>
      <c r="BV16" s="639"/>
      <c r="BW16" s="705" t="s">
        <v>5493</v>
      </c>
      <c r="BX16" s="660"/>
      <c r="BY16" s="660"/>
      <c r="BZ16" s="660"/>
      <c r="CA16" s="660"/>
      <c r="CB16" s="705" t="s">
        <v>5494</v>
      </c>
      <c r="CC16" s="679" t="s">
        <v>5495</v>
      </c>
      <c r="CD16" s="660"/>
      <c r="CE16" s="660"/>
      <c r="CF16" s="660"/>
      <c r="CG16" s="660"/>
    </row>
    <row r="17">
      <c r="A17" s="526" t="s">
        <v>5496</v>
      </c>
      <c r="B17" s="130" t="s">
        <v>5497</v>
      </c>
      <c r="C17" s="131" t="s">
        <v>818</v>
      </c>
      <c r="D17" s="132" t="s">
        <v>819</v>
      </c>
      <c r="E17" s="133" t="s">
        <v>819</v>
      </c>
      <c r="F17" s="134" t="s">
        <v>676</v>
      </c>
      <c r="G17" s="130" t="s">
        <v>4508</v>
      </c>
      <c r="H17" s="638"/>
      <c r="I17" s="638"/>
      <c r="J17" s="638"/>
      <c r="K17" s="638"/>
      <c r="L17" s="638" t="s">
        <v>5498</v>
      </c>
      <c r="M17" s="638"/>
      <c r="N17" s="661" t="s">
        <v>5499</v>
      </c>
      <c r="O17" s="638"/>
      <c r="P17" s="639"/>
      <c r="Q17" s="642"/>
      <c r="R17" s="642"/>
      <c r="S17" s="642"/>
      <c r="T17" s="642"/>
      <c r="U17" s="662"/>
      <c r="V17" s="662" t="s">
        <v>5500</v>
      </c>
      <c r="W17" s="639"/>
      <c r="X17" s="647"/>
      <c r="Y17" s="647"/>
      <c r="Z17" s="647" t="s">
        <v>5501</v>
      </c>
      <c r="AA17" s="647"/>
      <c r="AB17" s="647"/>
      <c r="AC17" s="647"/>
      <c r="AD17" s="647"/>
      <c r="AE17" s="663" t="str">
        <f>HYPERLINK("https://youtu.be/0lXotWIeH0g","49.54")</f>
        <v>49.54</v>
      </c>
      <c r="AF17" s="645" t="s">
        <v>5502</v>
      </c>
      <c r="AG17" s="647" t="s">
        <v>5503</v>
      </c>
      <c r="AH17" s="639"/>
      <c r="AI17" s="649"/>
      <c r="AJ17" s="649"/>
      <c r="AK17" s="713" t="str">
        <f>HYPERLINK("https://youtu.be/Tp8lzZy1loo","52.74")</f>
        <v>52.74</v>
      </c>
      <c r="AL17" s="669"/>
      <c r="AM17" s="697"/>
      <c r="AN17" s="649"/>
      <c r="AO17" s="649"/>
      <c r="AP17" s="649"/>
      <c r="AQ17" s="649"/>
      <c r="AR17" s="649"/>
      <c r="AS17" s="649"/>
      <c r="AT17" s="649"/>
      <c r="AU17" s="649"/>
      <c r="AV17" s="649"/>
      <c r="AW17" s="649" t="s">
        <v>5504</v>
      </c>
      <c r="AX17" s="639"/>
      <c r="AY17" s="653"/>
      <c r="AZ17" s="653"/>
      <c r="BA17" s="653" t="s">
        <v>3238</v>
      </c>
      <c r="BB17" s="708" t="s">
        <v>5505</v>
      </c>
      <c r="BC17" s="653"/>
      <c r="BD17" s="639"/>
      <c r="BE17" s="657"/>
      <c r="BF17" s="657"/>
      <c r="BG17" s="657"/>
      <c r="BH17" s="657"/>
      <c r="BI17" s="657"/>
      <c r="BJ17" s="714" t="str">
        <f>HYPERLINK("https://youtu.be/ZWHJWoriERw","3:48.70")</f>
        <v>3:48.70</v>
      </c>
      <c r="BK17" s="656" t="s">
        <v>5506</v>
      </c>
      <c r="BL17" s="639"/>
      <c r="BM17" s="658" t="s">
        <v>5507</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5508</v>
      </c>
      <c r="B18" s="63" t="s">
        <v>5509</v>
      </c>
      <c r="C18" s="64" t="s">
        <v>819</v>
      </c>
      <c r="D18" s="65" t="s">
        <v>819</v>
      </c>
      <c r="E18" s="66" t="s">
        <v>819</v>
      </c>
      <c r="F18" s="67" t="s">
        <v>4805</v>
      </c>
      <c r="G18" s="63" t="s">
        <v>4805</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5510</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5511</v>
      </c>
      <c r="C19" s="131" t="s">
        <v>818</v>
      </c>
      <c r="D19" s="132" t="s">
        <v>818</v>
      </c>
      <c r="E19" s="133" t="s">
        <v>818</v>
      </c>
      <c r="F19" s="134" t="s">
        <v>818</v>
      </c>
      <c r="G19" s="130" t="s">
        <v>3879</v>
      </c>
      <c r="H19" s="638"/>
      <c r="I19" s="638"/>
      <c r="J19" s="596" t="s">
        <v>5512</v>
      </c>
      <c r="K19" s="596" t="s">
        <v>5513</v>
      </c>
      <c r="L19" s="596" t="s">
        <v>5514</v>
      </c>
      <c r="M19" s="638"/>
      <c r="N19" s="638"/>
      <c r="O19" s="596" t="s">
        <v>5515</v>
      </c>
      <c r="P19" s="639"/>
      <c r="Q19" s="600" t="s">
        <v>5516</v>
      </c>
      <c r="R19" s="600" t="s">
        <v>2993</v>
      </c>
      <c r="S19" s="600" t="s">
        <v>719</v>
      </c>
      <c r="T19" s="600" t="s">
        <v>2109</v>
      </c>
      <c r="U19" s="642"/>
      <c r="V19" s="600" t="s">
        <v>5517</v>
      </c>
      <c r="W19" s="639"/>
      <c r="X19" s="605" t="s">
        <v>1032</v>
      </c>
      <c r="Y19" s="647"/>
      <c r="Z19" s="605" t="s">
        <v>5518</v>
      </c>
      <c r="AA19" s="605" t="s">
        <v>5519</v>
      </c>
      <c r="AB19" s="605" t="s">
        <v>5520</v>
      </c>
      <c r="AC19" s="605" t="s">
        <v>5521</v>
      </c>
      <c r="AD19" s="605" t="s">
        <v>5522</v>
      </c>
      <c r="AE19" s="605" t="s">
        <v>3985</v>
      </c>
      <c r="AF19" s="605" t="s">
        <v>5523</v>
      </c>
      <c r="AG19" s="605" t="s">
        <v>2249</v>
      </c>
      <c r="AH19" s="639"/>
      <c r="AI19" s="649"/>
      <c r="AJ19" s="649"/>
      <c r="AK19" s="610" t="s">
        <v>1170</v>
      </c>
      <c r="AL19" s="610"/>
      <c r="AM19" s="649"/>
      <c r="AN19" s="649"/>
      <c r="AO19" s="649"/>
      <c r="AP19" s="610" t="s">
        <v>5524</v>
      </c>
      <c r="AQ19" s="610"/>
      <c r="AR19" s="649"/>
      <c r="AS19" s="610" t="s">
        <v>5525</v>
      </c>
      <c r="AT19" s="670" t="s">
        <v>5526</v>
      </c>
      <c r="AU19" s="610" t="s">
        <v>355</v>
      </c>
      <c r="AV19" s="649"/>
      <c r="AW19" s="610" t="s">
        <v>4255</v>
      </c>
      <c r="AX19" s="639"/>
      <c r="AY19" s="653"/>
      <c r="AZ19" s="653"/>
      <c r="BA19" s="653"/>
      <c r="BB19" s="652" t="s">
        <v>5527</v>
      </c>
      <c r="BC19" s="653"/>
      <c r="BD19" s="639"/>
      <c r="BE19" s="621" t="s">
        <v>3558</v>
      </c>
      <c r="BF19" s="657"/>
      <c r="BG19" s="621" t="s">
        <v>5528</v>
      </c>
      <c r="BH19" s="621" t="s">
        <v>5529</v>
      </c>
      <c r="BI19" s="657"/>
      <c r="BJ19" s="621" t="s">
        <v>5530</v>
      </c>
      <c r="BK19" s="723" t="s">
        <v>5531</v>
      </c>
      <c r="BL19" s="639"/>
      <c r="BM19" s="626" t="s">
        <v>1607</v>
      </c>
      <c r="BN19" s="626" t="s">
        <v>5532</v>
      </c>
      <c r="BO19" s="658"/>
      <c r="BP19" s="658"/>
      <c r="BQ19" s="658"/>
      <c r="BR19" s="658"/>
      <c r="BS19" s="658"/>
      <c r="BT19" s="626" t="s">
        <v>5533</v>
      </c>
      <c r="BU19" s="626" t="s">
        <v>5534</v>
      </c>
      <c r="BV19" s="639"/>
      <c r="BW19" s="724" t="s">
        <v>4195</v>
      </c>
      <c r="BX19" s="660"/>
      <c r="BY19" s="660"/>
      <c r="BZ19" s="660"/>
      <c r="CA19" s="660"/>
      <c r="CB19" s="630" t="s">
        <v>2987</v>
      </c>
      <c r="CC19" s="630" t="s">
        <v>5535</v>
      </c>
      <c r="CD19" s="660"/>
      <c r="CE19" s="660"/>
      <c r="CF19" s="660"/>
      <c r="CG19" s="660"/>
    </row>
    <row r="20">
      <c r="A20" s="594" t="s">
        <v>1572</v>
      </c>
      <c r="B20" s="63" t="s">
        <v>5536</v>
      </c>
      <c r="C20" s="64" t="s">
        <v>818</v>
      </c>
      <c r="D20" s="65" t="s">
        <v>818</v>
      </c>
      <c r="E20" s="66" t="s">
        <v>818</v>
      </c>
      <c r="F20" s="67" t="s">
        <v>818</v>
      </c>
      <c r="G20" s="63" t="s">
        <v>215</v>
      </c>
      <c r="H20" s="638"/>
      <c r="I20" s="638"/>
      <c r="J20" s="638"/>
      <c r="K20" s="638"/>
      <c r="L20" s="596" t="s">
        <v>5537</v>
      </c>
      <c r="M20" s="638"/>
      <c r="N20" s="638"/>
      <c r="O20" s="638"/>
      <c r="P20" s="639"/>
      <c r="Q20" s="642"/>
      <c r="R20" s="642"/>
      <c r="S20" s="642"/>
      <c r="T20" s="642"/>
      <c r="U20" s="642"/>
      <c r="V20" s="600" t="s">
        <v>5538</v>
      </c>
      <c r="W20" s="639"/>
      <c r="X20" s="605" t="s">
        <v>4053</v>
      </c>
      <c r="Y20" s="647"/>
      <c r="Z20" s="605" t="s">
        <v>5539</v>
      </c>
      <c r="AA20" s="725" t="s">
        <v>3881</v>
      </c>
      <c r="AB20" s="647"/>
      <c r="AC20" s="605" t="s">
        <v>5540</v>
      </c>
      <c r="AD20" s="647"/>
      <c r="AE20" s="647"/>
      <c r="AF20" s="647"/>
      <c r="AG20" s="647"/>
      <c r="AH20" s="639"/>
      <c r="AI20" s="649"/>
      <c r="AJ20" s="649"/>
      <c r="AK20" s="610" t="s">
        <v>4779</v>
      </c>
      <c r="AL20" s="649"/>
      <c r="AM20" s="649"/>
      <c r="AN20" s="649"/>
      <c r="AO20" s="649"/>
      <c r="AP20" s="649"/>
      <c r="AQ20" s="649"/>
      <c r="AR20" s="649"/>
      <c r="AS20" s="649"/>
      <c r="AT20" s="649"/>
      <c r="AU20" s="649"/>
      <c r="AV20" s="649"/>
      <c r="AW20" s="649"/>
      <c r="AX20" s="639"/>
      <c r="AY20" s="653"/>
      <c r="AZ20" s="653"/>
      <c r="BA20" s="652" t="s">
        <v>4019</v>
      </c>
      <c r="BB20" s="652" t="s">
        <v>5541</v>
      </c>
      <c r="BC20" s="653"/>
      <c r="BD20" s="639"/>
      <c r="BE20" s="657"/>
      <c r="BF20" s="657"/>
      <c r="BG20" s="657"/>
      <c r="BH20" s="657"/>
      <c r="BI20" s="657"/>
      <c r="BJ20" s="657"/>
      <c r="BK20" s="621" t="s">
        <v>5542</v>
      </c>
      <c r="BL20" s="639"/>
      <c r="BM20" s="626" t="s">
        <v>5543</v>
      </c>
      <c r="BN20" s="658"/>
      <c r="BO20" s="658"/>
      <c r="BP20" s="658"/>
      <c r="BQ20" s="658"/>
      <c r="BR20" s="658"/>
      <c r="BS20" s="658"/>
      <c r="BT20" s="658"/>
      <c r="BU20" s="626" t="s">
        <v>5544</v>
      </c>
      <c r="BV20" s="639"/>
      <c r="BW20" s="630" t="s">
        <v>438</v>
      </c>
      <c r="BX20" s="660"/>
      <c r="BY20" s="660"/>
      <c r="BZ20" s="660"/>
      <c r="CA20" s="660"/>
      <c r="CB20" s="660"/>
      <c r="CC20" s="660"/>
      <c r="CD20" s="660"/>
      <c r="CE20" s="660"/>
      <c r="CF20" s="660"/>
      <c r="CG20" s="660"/>
    </row>
    <row r="21">
      <c r="A21" s="526" t="s">
        <v>5545</v>
      </c>
      <c r="B21" s="130" t="s">
        <v>820</v>
      </c>
      <c r="C21" s="131" t="s">
        <v>818</v>
      </c>
      <c r="D21" s="132" t="s">
        <v>818</v>
      </c>
      <c r="E21" s="133" t="s">
        <v>818</v>
      </c>
      <c r="F21" s="134" t="s">
        <v>818</v>
      </c>
      <c r="G21" s="130" t="s">
        <v>4819</v>
      </c>
      <c r="H21" s="596" t="s">
        <v>2700</v>
      </c>
      <c r="I21" s="661"/>
      <c r="J21" s="661"/>
      <c r="K21" s="638"/>
      <c r="L21" s="596" t="s">
        <v>5546</v>
      </c>
      <c r="M21" s="638"/>
      <c r="N21" s="596" t="s">
        <v>5547</v>
      </c>
      <c r="O21" s="638"/>
      <c r="P21" s="639"/>
      <c r="Q21" s="600" t="s">
        <v>5548</v>
      </c>
      <c r="R21" s="642"/>
      <c r="S21" s="642"/>
      <c r="T21" s="642"/>
      <c r="U21" s="662" t="s">
        <v>5549</v>
      </c>
      <c r="V21" s="600" t="s">
        <v>5550</v>
      </c>
      <c r="W21" s="639"/>
      <c r="X21" s="647"/>
      <c r="Y21" s="647"/>
      <c r="Z21" s="605" t="s">
        <v>5551</v>
      </c>
      <c r="AA21" s="712" t="s">
        <v>3736</v>
      </c>
      <c r="AB21" s="605" t="s">
        <v>5552</v>
      </c>
      <c r="AC21" s="647"/>
      <c r="AD21" s="647"/>
      <c r="AE21" s="605" t="s">
        <v>5553</v>
      </c>
      <c r="AF21" s="605" t="s">
        <v>5554</v>
      </c>
      <c r="AG21" s="645" t="s">
        <v>5555</v>
      </c>
      <c r="AH21" s="639"/>
      <c r="AI21" s="649"/>
      <c r="AJ21" s="649"/>
      <c r="AK21" s="649"/>
      <c r="AL21" s="649"/>
      <c r="AM21" s="649"/>
      <c r="AN21" s="649"/>
      <c r="AO21" s="649"/>
      <c r="AP21" s="670" t="s">
        <v>5556</v>
      </c>
      <c r="AQ21" s="610" t="s">
        <v>1041</v>
      </c>
      <c r="AR21" s="649"/>
      <c r="AS21" s="649"/>
      <c r="AT21" s="670" t="s">
        <v>5557</v>
      </c>
      <c r="AU21" s="610" t="s">
        <v>1091</v>
      </c>
      <c r="AV21" s="649"/>
      <c r="AW21" s="610" t="s">
        <v>5558</v>
      </c>
      <c r="AX21" s="639"/>
      <c r="AY21" s="653"/>
      <c r="AZ21" s="653"/>
      <c r="BA21" s="653"/>
      <c r="BB21" s="652" t="s">
        <v>5559</v>
      </c>
      <c r="BC21" s="653"/>
      <c r="BD21" s="639"/>
      <c r="BE21" s="657"/>
      <c r="BF21" s="657"/>
      <c r="BG21" s="657"/>
      <c r="BH21" s="657"/>
      <c r="BI21" s="657"/>
      <c r="BJ21" s="621" t="s">
        <v>5560</v>
      </c>
      <c r="BK21" s="657"/>
      <c r="BL21" s="639"/>
      <c r="BM21" s="626" t="s">
        <v>5561</v>
      </c>
      <c r="BN21" s="658"/>
      <c r="BO21" s="658"/>
      <c r="BP21" s="626" t="s">
        <v>5562</v>
      </c>
      <c r="BQ21" s="658"/>
      <c r="BR21" s="685" t="s">
        <v>505</v>
      </c>
      <c r="BS21" s="658"/>
      <c r="BT21" s="626" t="s">
        <v>5563</v>
      </c>
      <c r="BU21" s="626" t="s">
        <v>5564</v>
      </c>
      <c r="BV21" s="639"/>
      <c r="BW21" s="660"/>
      <c r="BX21" s="660"/>
      <c r="BY21" s="660"/>
      <c r="BZ21" s="660"/>
      <c r="CA21" s="660"/>
      <c r="CB21" s="630" t="s">
        <v>5565</v>
      </c>
      <c r="CC21" s="660"/>
      <c r="CD21" s="660"/>
      <c r="CE21" s="660"/>
      <c r="CF21" s="660"/>
      <c r="CG21" s="660"/>
    </row>
    <row r="22">
      <c r="A22" s="594" t="s">
        <v>5566</v>
      </c>
      <c r="B22" s="63" t="s">
        <v>4163</v>
      </c>
      <c r="C22" s="64" t="s">
        <v>818</v>
      </c>
      <c r="D22" s="65" t="s">
        <v>818</v>
      </c>
      <c r="E22" s="66" t="s">
        <v>818</v>
      </c>
      <c r="F22" s="67" t="s">
        <v>818</v>
      </c>
      <c r="G22" s="63" t="s">
        <v>320</v>
      </c>
      <c r="H22" s="638"/>
      <c r="I22" s="638"/>
      <c r="J22" s="638"/>
      <c r="K22" s="661" t="s">
        <v>2849</v>
      </c>
      <c r="L22" s="638"/>
      <c r="M22" s="638"/>
      <c r="N22" s="638"/>
      <c r="O22" s="661" t="s">
        <v>5567</v>
      </c>
      <c r="P22" s="639"/>
      <c r="Q22" s="642"/>
      <c r="R22" s="642"/>
      <c r="S22" s="642"/>
      <c r="T22" s="642"/>
      <c r="U22" s="662"/>
      <c r="V22" s="662" t="s">
        <v>5568</v>
      </c>
      <c r="W22" s="639"/>
      <c r="X22" s="647"/>
      <c r="Y22" s="647"/>
      <c r="Z22" s="647"/>
      <c r="AA22" s="709"/>
      <c r="AB22" s="647"/>
      <c r="AC22" s="645" t="s">
        <v>5569</v>
      </c>
      <c r="AD22" s="647"/>
      <c r="AE22" s="647"/>
      <c r="AF22" s="645" t="s">
        <v>5570</v>
      </c>
      <c r="AG22" s="647"/>
      <c r="AH22" s="639"/>
      <c r="AI22" s="649"/>
      <c r="AJ22" s="649"/>
      <c r="AK22" s="610"/>
      <c r="AL22" s="670"/>
      <c r="AM22" s="649"/>
      <c r="AN22" s="649"/>
      <c r="AO22" s="649"/>
      <c r="AP22" s="649"/>
      <c r="AQ22" s="649"/>
      <c r="AR22" s="649"/>
      <c r="AS22" s="649"/>
      <c r="AT22" s="649"/>
      <c r="AU22" s="649"/>
      <c r="AV22" s="670" t="s">
        <v>5571</v>
      </c>
      <c r="AW22" s="649"/>
      <c r="AX22" s="639"/>
      <c r="AY22" s="653"/>
      <c r="AZ22" s="653"/>
      <c r="BA22" s="653"/>
      <c r="BB22" s="708" t="s">
        <v>5572</v>
      </c>
      <c r="BC22" s="653"/>
      <c r="BD22" s="639"/>
      <c r="BE22" s="657"/>
      <c r="BF22" s="698" t="s">
        <v>3246</v>
      </c>
      <c r="BG22" s="657"/>
      <c r="BH22" s="657"/>
      <c r="BI22" s="657"/>
      <c r="BJ22" s="657"/>
      <c r="BK22" s="698" t="s">
        <v>5573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5574</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5575</v>
      </c>
      <c r="V23" s="600" t="s">
        <v>5576</v>
      </c>
      <c r="W23" s="639"/>
      <c r="X23" s="647"/>
      <c r="Y23" s="647"/>
      <c r="Z23" s="647"/>
      <c r="AA23" s="709"/>
      <c r="AB23" s="645"/>
      <c r="AC23" s="606" t="s">
        <v>5577</v>
      </c>
      <c r="AD23" s="605" t="s">
        <v>943</v>
      </c>
      <c r="AE23" s="605" t="s">
        <v>3554</v>
      </c>
      <c r="AF23" s="647"/>
      <c r="AG23" s="647"/>
      <c r="AH23" s="639"/>
      <c r="AI23" s="649"/>
      <c r="AJ23" s="649"/>
      <c r="AK23" s="649"/>
      <c r="AL23" s="649"/>
      <c r="AM23" s="649"/>
      <c r="AN23" s="612" t="s">
        <v>5578</v>
      </c>
      <c r="AO23" s="649"/>
      <c r="AP23" s="649"/>
      <c r="AQ23" s="649"/>
      <c r="AR23" s="649"/>
      <c r="AS23" s="649"/>
      <c r="AT23" s="649"/>
      <c r="AU23" s="649"/>
      <c r="AV23" s="649"/>
      <c r="AW23" s="649"/>
      <c r="AX23" s="639"/>
      <c r="AY23" s="653"/>
      <c r="AZ23" s="653"/>
      <c r="BA23" s="672" t="s">
        <v>4431</v>
      </c>
      <c r="BB23" s="653"/>
      <c r="BC23" s="653"/>
      <c r="BD23" s="639"/>
      <c r="BE23" s="657"/>
      <c r="BF23" s="657"/>
      <c r="BG23" s="657"/>
      <c r="BH23" s="657"/>
      <c r="BI23" s="657"/>
      <c r="BJ23" s="657"/>
      <c r="BK23" s="657"/>
      <c r="BL23" s="639"/>
      <c r="BM23" s="626" t="s">
        <v>5579</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5580</v>
      </c>
      <c r="B24" s="63" t="s">
        <v>1482</v>
      </c>
      <c r="C24" s="64" t="s">
        <v>818</v>
      </c>
      <c r="D24" s="65" t="s">
        <v>818</v>
      </c>
      <c r="E24" s="66" t="s">
        <v>819</v>
      </c>
      <c r="F24" s="67" t="s">
        <v>615</v>
      </c>
      <c r="G24" s="63" t="s">
        <v>2722</v>
      </c>
      <c r="H24" s="633" t="str">
        <f>HYPERLINK("https://twitter.com/Qbe_Root/status/1240777796600975360","53.98")</f>
        <v>53.98</v>
      </c>
      <c r="I24" s="596" t="s">
        <v>5581</v>
      </c>
      <c r="J24" s="661"/>
      <c r="K24" s="661"/>
      <c r="L24" s="661" t="s">
        <v>5582</v>
      </c>
      <c r="M24" s="638"/>
      <c r="N24" s="638"/>
      <c r="O24" s="638"/>
      <c r="P24" s="639"/>
      <c r="Q24" s="642"/>
      <c r="R24" s="642"/>
      <c r="S24" s="642"/>
      <c r="T24" s="642"/>
      <c r="U24" s="600" t="s">
        <v>188</v>
      </c>
      <c r="V24" s="662" t="s">
        <v>5583</v>
      </c>
      <c r="W24" s="639"/>
      <c r="X24" s="645" t="s">
        <v>4050</v>
      </c>
      <c r="Y24" s="647"/>
      <c r="Z24" s="645" t="s">
        <v>5584</v>
      </c>
      <c r="AA24" s="726" t="s">
        <v>5585</v>
      </c>
      <c r="AB24" s="645" t="s">
        <v>1534</v>
      </c>
      <c r="AC24" s="647"/>
      <c r="AD24" s="647"/>
      <c r="AE24" s="665" t="str">
        <f>HYPERLINK("https://twitter.com/Qbe_Root/status/1242884733232648192","56.04")</f>
        <v>56.04</v>
      </c>
      <c r="AF24" s="645" t="s">
        <v>5586</v>
      </c>
      <c r="AG24" s="647"/>
      <c r="AH24" s="639"/>
      <c r="AI24" s="649"/>
      <c r="AJ24" s="610" t="s">
        <v>156</v>
      </c>
      <c r="AK24" s="610" t="s">
        <v>5587</v>
      </c>
      <c r="AL24" s="670"/>
      <c r="AM24" s="649"/>
      <c r="AN24" s="97" t="s">
        <v>5588</v>
      </c>
      <c r="AO24" s="649"/>
      <c r="AP24" s="649"/>
      <c r="AQ24" s="649"/>
      <c r="AR24" s="649"/>
      <c r="AS24" s="649"/>
      <c r="AT24" s="649"/>
      <c r="AU24" s="610" t="s">
        <v>1401</v>
      </c>
      <c r="AV24" s="610" t="s">
        <v>5589</v>
      </c>
      <c r="AW24" s="649"/>
      <c r="AX24" s="639"/>
      <c r="AY24" s="653"/>
      <c r="AZ24" s="653"/>
      <c r="BA24" s="653"/>
      <c r="BB24" s="708" t="s">
        <v>5590</v>
      </c>
      <c r="BC24" s="653"/>
      <c r="BD24" s="639"/>
      <c r="BE24" s="657"/>
      <c r="BF24" s="657"/>
      <c r="BG24" s="657"/>
      <c r="BH24" s="657"/>
      <c r="BI24" s="621" t="s">
        <v>5591</v>
      </c>
      <c r="BJ24" s="657"/>
      <c r="BK24" s="621" t="s">
        <v>5592</v>
      </c>
      <c r="BL24" s="639"/>
      <c r="BM24" s="626" t="s">
        <v>5593</v>
      </c>
      <c r="BN24" s="658"/>
      <c r="BO24" s="658"/>
      <c r="BP24" s="658"/>
      <c r="BQ24" s="658"/>
      <c r="BR24" s="685" t="s">
        <v>5594</v>
      </c>
      <c r="BS24" s="658"/>
      <c r="BT24" s="727" t="str">
        <f>HYPERLINK("https://twitter.com/Qbe_Root/status/1400138849058275330", "1:53.21")</f>
        <v>1:53.21</v>
      </c>
      <c r="BU24" s="626" t="s">
        <v>2366</v>
      </c>
      <c r="BV24" s="639"/>
      <c r="BW24" s="660"/>
      <c r="BX24" s="660"/>
      <c r="BY24" s="660"/>
      <c r="BZ24" s="660"/>
      <c r="CA24" s="679" t="s">
        <v>5595</v>
      </c>
      <c r="CB24" s="660"/>
      <c r="CC24" s="660"/>
      <c r="CD24" s="660"/>
      <c r="CE24" s="660"/>
      <c r="CF24" s="660"/>
      <c r="CG24" s="660"/>
    </row>
    <row r="25">
      <c r="A25" s="526" t="s">
        <v>2375</v>
      </c>
      <c r="B25" s="130" t="s">
        <v>1575</v>
      </c>
      <c r="C25" s="131" t="s">
        <v>818</v>
      </c>
      <c r="D25" s="132" t="s">
        <v>818</v>
      </c>
      <c r="E25" s="133" t="s">
        <v>818</v>
      </c>
      <c r="F25" s="134" t="s">
        <v>818</v>
      </c>
      <c r="G25" s="130" t="s">
        <v>4983</v>
      </c>
      <c r="H25" s="596"/>
      <c r="I25" s="638"/>
      <c r="J25" s="638"/>
      <c r="K25" s="638"/>
      <c r="L25" s="596" t="s">
        <v>5596</v>
      </c>
      <c r="M25" s="638"/>
      <c r="N25" s="596" t="s">
        <v>5597</v>
      </c>
      <c r="O25" s="596"/>
      <c r="P25" s="639"/>
      <c r="Q25" s="642"/>
      <c r="R25" s="642"/>
      <c r="S25" s="642"/>
      <c r="T25" s="642"/>
      <c r="U25" s="642"/>
      <c r="V25" s="600" t="s">
        <v>5598</v>
      </c>
      <c r="W25" s="639"/>
      <c r="X25" s="647"/>
      <c r="Y25" s="647"/>
      <c r="Z25" s="605" t="s">
        <v>5258</v>
      </c>
      <c r="AA25" s="605" t="s">
        <v>5599</v>
      </c>
      <c r="AB25" s="605" t="s">
        <v>5600</v>
      </c>
      <c r="AC25" s="605" t="s">
        <v>5601</v>
      </c>
      <c r="AD25" s="647"/>
      <c r="AE25" s="605" t="s">
        <v>2335</v>
      </c>
      <c r="AF25" s="647"/>
      <c r="AG25" s="605" t="s">
        <v>5602</v>
      </c>
      <c r="AH25" s="639"/>
      <c r="AI25" s="649"/>
      <c r="AJ25" s="649"/>
      <c r="AK25" s="649"/>
      <c r="AL25" s="649"/>
      <c r="AM25" s="649"/>
      <c r="AN25" s="610" t="s">
        <v>5603</v>
      </c>
      <c r="AO25" s="649"/>
      <c r="AP25" s="649"/>
      <c r="AQ25" s="649"/>
      <c r="AR25" s="649"/>
      <c r="AS25" s="649"/>
      <c r="AT25" s="649"/>
      <c r="AU25" s="610" t="s">
        <v>212</v>
      </c>
      <c r="AV25" s="649"/>
      <c r="AW25" s="610" t="s">
        <v>5604</v>
      </c>
      <c r="AX25" s="639"/>
      <c r="AY25" s="653"/>
      <c r="AZ25" s="653"/>
      <c r="BA25" s="653"/>
      <c r="BB25" s="652" t="s">
        <v>5605</v>
      </c>
      <c r="BC25" s="653"/>
      <c r="BD25" s="639"/>
      <c r="BE25" s="657"/>
      <c r="BF25" s="657"/>
      <c r="BG25" s="657"/>
      <c r="BH25" s="657"/>
      <c r="BI25" s="657"/>
      <c r="BJ25" s="621" t="s">
        <v>5606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5607</v>
      </c>
      <c r="B26" s="63" t="s">
        <v>2927</v>
      </c>
      <c r="C26" s="64" t="s">
        <v>818</v>
      </c>
      <c r="D26" s="65" t="s">
        <v>818</v>
      </c>
      <c r="E26" s="66" t="s">
        <v>818</v>
      </c>
      <c r="F26" s="67" t="s">
        <v>818</v>
      </c>
      <c r="G26" s="63" t="s">
        <v>4646</v>
      </c>
      <c r="H26" s="638"/>
      <c r="I26" s="638"/>
      <c r="J26" s="596" t="s">
        <v>5608</v>
      </c>
      <c r="K26" s="638"/>
      <c r="L26" s="638"/>
      <c r="M26" s="638"/>
      <c r="N26" s="638"/>
      <c r="O26" s="596" t="s">
        <v>5609</v>
      </c>
      <c r="P26" s="639"/>
      <c r="Q26" s="642"/>
      <c r="R26" s="642"/>
      <c r="S26" s="642"/>
      <c r="T26" s="642"/>
      <c r="U26" s="642"/>
      <c r="V26" s="600" t="s">
        <v>5610</v>
      </c>
      <c r="W26" s="639"/>
      <c r="X26" s="647"/>
      <c r="Y26" s="647"/>
      <c r="Z26" s="647"/>
      <c r="AA26" s="709"/>
      <c r="AB26" s="647"/>
      <c r="AC26" s="647"/>
      <c r="AD26" s="647"/>
      <c r="AE26" s="605" t="s">
        <v>2912</v>
      </c>
      <c r="AF26" s="605" t="s">
        <v>5611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5612</v>
      </c>
      <c r="BC26" s="653"/>
      <c r="BD26" s="639"/>
      <c r="BE26" s="657"/>
      <c r="BF26" s="657"/>
      <c r="BG26" s="657"/>
      <c r="BH26" s="657"/>
      <c r="BI26" s="657"/>
      <c r="BJ26" s="657"/>
      <c r="BK26" s="621" t="s">
        <v>5613</v>
      </c>
      <c r="BL26" s="639"/>
      <c r="BM26" s="658"/>
      <c r="BN26" s="658"/>
      <c r="BO26" s="658"/>
      <c r="BP26" s="626" t="s">
        <v>5614</v>
      </c>
      <c r="BQ26" s="658"/>
      <c r="BR26" s="658"/>
      <c r="BS26" s="658"/>
      <c r="BT26" s="685" t="s">
        <v>5615</v>
      </c>
      <c r="BU26" s="626" t="s">
        <v>5616</v>
      </c>
      <c r="BV26" s="639"/>
      <c r="BW26" s="630" t="s">
        <v>5617</v>
      </c>
      <c r="BX26" s="660"/>
      <c r="BY26" s="679"/>
      <c r="BZ26" s="679"/>
      <c r="CA26" s="660"/>
      <c r="CB26" s="660"/>
      <c r="CC26" s="660"/>
      <c r="CD26" s="660"/>
      <c r="CE26" s="660"/>
      <c r="CF26" s="660"/>
      <c r="CG26" s="660"/>
    </row>
    <row r="27">
      <c r="A27" s="526" t="s">
        <v>3288</v>
      </c>
      <c r="B27" s="130" t="s">
        <v>1574</v>
      </c>
      <c r="C27" s="131" t="s">
        <v>818</v>
      </c>
      <c r="D27" s="132" t="s">
        <v>818</v>
      </c>
      <c r="E27" s="133" t="s">
        <v>818</v>
      </c>
      <c r="F27" s="134" t="s">
        <v>818</v>
      </c>
      <c r="G27" s="130" t="s">
        <v>4003</v>
      </c>
      <c r="H27" s="596" t="s">
        <v>5618</v>
      </c>
      <c r="I27" s="638"/>
      <c r="J27" s="638"/>
      <c r="K27" s="638"/>
      <c r="L27" s="596" t="s">
        <v>5619</v>
      </c>
      <c r="M27" s="638"/>
      <c r="N27" s="596" t="s">
        <v>5620</v>
      </c>
      <c r="O27" s="638"/>
      <c r="P27" s="639"/>
      <c r="Q27" s="600" t="s">
        <v>5548</v>
      </c>
      <c r="R27" s="642"/>
      <c r="S27" s="642"/>
      <c r="T27" s="642"/>
      <c r="U27" s="662" t="s">
        <v>5221</v>
      </c>
      <c r="V27" s="600" t="s">
        <v>5621</v>
      </c>
      <c r="W27" s="639"/>
      <c r="X27" s="647"/>
      <c r="Y27" s="647"/>
      <c r="Z27" s="605" t="s">
        <v>3137</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4748</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3460</v>
      </c>
      <c r="C29" s="131" t="s">
        <v>818</v>
      </c>
      <c r="D29" s="132" t="s">
        <v>818</v>
      </c>
      <c r="E29" s="133" t="s">
        <v>818</v>
      </c>
      <c r="F29" s="134" t="s">
        <v>818</v>
      </c>
      <c r="G29" s="130" t="s">
        <v>320</v>
      </c>
      <c r="H29" s="638"/>
      <c r="I29" s="638"/>
      <c r="J29" s="638"/>
      <c r="K29" s="638"/>
      <c r="L29" s="596" t="s">
        <v>4154</v>
      </c>
      <c r="M29" s="638"/>
      <c r="N29" s="596" t="s">
        <v>5640</v>
      </c>
      <c r="O29" s="638"/>
      <c r="P29" s="639"/>
      <c r="Q29" s="642"/>
      <c r="R29" s="642"/>
      <c r="S29" s="642"/>
      <c r="T29" s="642"/>
      <c r="U29" s="662"/>
      <c r="V29" s="600" t="s">
        <v>5641</v>
      </c>
      <c r="W29" s="639"/>
      <c r="X29" s="647"/>
      <c r="Y29" s="647"/>
      <c r="Z29" s="645" t="s">
        <v>4348</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3529</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3213</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4817</v>
      </c>
      <c r="B31" s="130" t="s">
        <v>4983</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4664</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2925</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3105</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4940</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3615</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4838</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3781</v>
      </c>
      <c r="CG40" s="660"/>
    </row>
    <row r="41">
      <c r="A41" s="526" t="s">
        <v>5664</v>
      </c>
      <c r="B41" s="130" t="s">
        <v>819</v>
      </c>
      <c r="C41" s="131" t="s">
        <v>818</v>
      </c>
      <c r="D41" s="132" t="s">
        <v>818</v>
      </c>
      <c r="E41" s="133" t="s">
        <v>818</v>
      </c>
      <c r="F41" s="134" t="s">
        <v>818</v>
      </c>
      <c r="G41" s="130" t="s">
        <v>819</v>
      </c>
      <c r="H41" s="596" t="s">
        <v>4466</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5201</v>
      </c>
      <c r="J1" s="736" t="s">
        <v>5669</v>
      </c>
      <c r="K1" s="737" t="s">
        <v>970</v>
      </c>
      <c r="L1" s="736" t="s">
        <v>5177</v>
      </c>
      <c r="M1" s="737" t="s">
        <v>5670</v>
      </c>
      <c r="N1" s="737" t="s">
        <v>5671</v>
      </c>
      <c r="O1" s="737" t="s">
        <v>5580</v>
      </c>
      <c r="P1" s="737" t="s">
        <v>5566</v>
      </c>
      <c r="Q1" s="738" t="s">
        <v>5672</v>
      </c>
      <c r="R1" s="736" t="s">
        <v>1685</v>
      </c>
      <c r="S1" s="736" t="s">
        <v>1238</v>
      </c>
      <c r="T1" s="737" t="s">
        <v>5147</v>
      </c>
      <c r="U1" s="737" t="s">
        <v>1261</v>
      </c>
      <c r="V1" s="737" t="s">
        <v>5673</v>
      </c>
      <c r="W1" s="737" t="s">
        <v>5674</v>
      </c>
      <c r="X1" s="737" t="s">
        <v>5675</v>
      </c>
      <c r="Y1" s="737" t="s">
        <v>3288</v>
      </c>
      <c r="Z1" s="737" t="s">
        <v>1310</v>
      </c>
      <c r="AA1" s="737" t="s">
        <v>516</v>
      </c>
      <c r="AB1" s="736" t="s">
        <v>5676</v>
      </c>
      <c r="AC1" s="737" t="s">
        <v>5677</v>
      </c>
      <c r="AD1" s="737" t="s">
        <v>3070</v>
      </c>
      <c r="AE1" s="737" t="s">
        <v>2162</v>
      </c>
      <c r="AF1" s="737" t="s">
        <v>5678</v>
      </c>
      <c r="AG1" s="737" t="s">
        <v>5679</v>
      </c>
      <c r="AH1" s="737" t="s">
        <v>5680</v>
      </c>
      <c r="AI1" s="738" t="s">
        <v>5508</v>
      </c>
      <c r="AJ1" s="737" t="s">
        <v>674</v>
      </c>
      <c r="AK1" s="737" t="s">
        <v>3213</v>
      </c>
      <c r="AL1" s="737" t="s">
        <v>3399</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5511</v>
      </c>
      <c r="O2" s="741" t="s">
        <v>5691</v>
      </c>
      <c r="P2" s="741" t="s">
        <v>4163</v>
      </c>
      <c r="Q2" s="741" t="s">
        <v>5692</v>
      </c>
      <c r="R2" s="741" t="s">
        <v>5693</v>
      </c>
      <c r="S2" s="741" t="s">
        <v>2115</v>
      </c>
      <c r="T2" s="741" t="s">
        <v>2115</v>
      </c>
      <c r="U2" s="741" t="s">
        <v>99</v>
      </c>
      <c r="V2" s="741" t="s">
        <v>3760</v>
      </c>
      <c r="W2" s="741" t="s">
        <v>4628</v>
      </c>
      <c r="X2" s="741" t="s">
        <v>3779</v>
      </c>
      <c r="Y2" s="741" t="s">
        <v>4819</v>
      </c>
      <c r="Z2" s="741" t="s">
        <v>4993</v>
      </c>
      <c r="AA2" s="741" t="s">
        <v>100</v>
      </c>
      <c r="AB2" s="741" t="s">
        <v>3460</v>
      </c>
      <c r="AC2" s="741" t="s">
        <v>3460</v>
      </c>
      <c r="AD2" s="741" t="s">
        <v>4983</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3879</v>
      </c>
      <c r="M3" s="743" t="s">
        <v>5692</v>
      </c>
      <c r="N3" s="743" t="s">
        <v>902</v>
      </c>
      <c r="O3" s="743" t="s">
        <v>3671</v>
      </c>
      <c r="P3" s="743" t="s">
        <v>4508</v>
      </c>
      <c r="Q3" s="743" t="s">
        <v>3760</v>
      </c>
      <c r="R3" s="743" t="s">
        <v>3779</v>
      </c>
      <c r="S3" s="743" t="s">
        <v>4805</v>
      </c>
      <c r="T3" s="743" t="s">
        <v>3460</v>
      </c>
      <c r="U3" s="743" t="s">
        <v>321</v>
      </c>
      <c r="V3" s="743" t="s">
        <v>676</v>
      </c>
      <c r="W3" s="743" t="s">
        <v>4805</v>
      </c>
      <c r="X3" s="743" t="s">
        <v>322</v>
      </c>
      <c r="Y3" s="743" t="s">
        <v>215</v>
      </c>
      <c r="Z3" s="743" t="s">
        <v>676</v>
      </c>
      <c r="AA3" s="743" t="s">
        <v>322</v>
      </c>
      <c r="AB3" s="743" t="s">
        <v>676</v>
      </c>
      <c r="AC3" s="743" t="s">
        <v>322</v>
      </c>
      <c r="AD3" s="743" t="s">
        <v>320</v>
      </c>
      <c r="AE3" s="743" t="s">
        <v>4805</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3779</v>
      </c>
      <c r="K4" s="747" t="s">
        <v>2723</v>
      </c>
      <c r="L4" s="747" t="s">
        <v>4471</v>
      </c>
      <c r="M4" s="747" t="s">
        <v>2026</v>
      </c>
      <c r="N4" s="747" t="s">
        <v>3589</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3618</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3619</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3727</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3724</v>
      </c>
      <c r="D12" s="754" t="s">
        <v>3724</v>
      </c>
      <c r="E12" s="754" t="s">
        <v>3195</v>
      </c>
      <c r="F12" s="756" t="s">
        <v>2080</v>
      </c>
      <c r="G12" s="756"/>
      <c r="H12" s="768"/>
      <c r="I12" s="756" t="s">
        <v>5719</v>
      </c>
      <c r="J12" s="756" t="s">
        <v>5720</v>
      </c>
      <c r="K12" s="756"/>
      <c r="L12" s="756"/>
      <c r="M12" s="754" t="s">
        <v>5721</v>
      </c>
      <c r="N12" s="754" t="s">
        <v>3620</v>
      </c>
      <c r="O12" s="754" t="s">
        <v>3073</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3108</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3372</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3252</v>
      </c>
      <c r="O14" s="756"/>
      <c r="P14" s="758"/>
      <c r="Q14" s="758" t="s">
        <v>5725</v>
      </c>
      <c r="R14" s="756" t="s">
        <v>833</v>
      </c>
      <c r="S14" s="758"/>
      <c r="T14" s="756"/>
      <c r="U14" s="754" t="s">
        <v>3372</v>
      </c>
      <c r="V14" s="758"/>
      <c r="W14" s="756"/>
      <c r="X14" s="758"/>
      <c r="Y14" s="771" t="s">
        <v>3291</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4954</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3485</v>
      </c>
      <c r="L15" s="758"/>
      <c r="M15" s="755" t="s">
        <v>976</v>
      </c>
      <c r="N15" s="754" t="s">
        <v>2930</v>
      </c>
      <c r="O15" s="755" t="s">
        <v>1816</v>
      </c>
      <c r="P15" s="756"/>
      <c r="Q15" s="756" t="s">
        <v>2353</v>
      </c>
      <c r="R15" s="758"/>
      <c r="S15" s="754" t="s">
        <v>4954</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4526</v>
      </c>
      <c r="D16" s="754" t="s">
        <v>4526</v>
      </c>
      <c r="E16" s="754" t="s">
        <v>1941</v>
      </c>
      <c r="F16" s="754" t="s">
        <v>5522</v>
      </c>
      <c r="G16" s="756" t="s">
        <v>5726</v>
      </c>
      <c r="H16" s="756"/>
      <c r="I16" s="756"/>
      <c r="J16" s="756"/>
      <c r="K16" s="756"/>
      <c r="L16" s="754" t="s">
        <v>5522</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3173</v>
      </c>
      <c r="J18" s="772" t="str">
        <f>HYPERLINK("https://www.youtube.com/watch?v=2TATjRbAkgw","46.87")</f>
        <v>46.87</v>
      </c>
      <c r="K18" s="756"/>
      <c r="L18" s="756"/>
      <c r="M18" s="756" t="s">
        <v>5077</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5188</v>
      </c>
      <c r="F19" s="756"/>
      <c r="G19" s="756"/>
      <c r="H19" s="756"/>
      <c r="I19" s="756"/>
      <c r="J19" s="756"/>
      <c r="K19" s="756"/>
      <c r="L19" s="756"/>
      <c r="M19" s="756"/>
      <c r="N19" s="754" t="s">
        <v>3032</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4947</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3125</v>
      </c>
      <c r="D23" s="772" t="s">
        <v>3125</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5296</v>
      </c>
      <c r="D27" s="754" t="s">
        <v>5296</v>
      </c>
      <c r="E27" s="756"/>
      <c r="F27" s="756"/>
      <c r="G27" s="756"/>
      <c r="H27" s="754" t="s">
        <v>1393</v>
      </c>
      <c r="I27" s="756"/>
      <c r="J27" s="756"/>
      <c r="K27" s="757" t="s">
        <v>978</v>
      </c>
      <c r="L27" s="754" t="s">
        <v>5484</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4943</v>
      </c>
      <c r="D28" s="754" t="s">
        <v>4943</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4449</v>
      </c>
      <c r="K31" s="756"/>
      <c r="L31" s="756"/>
      <c r="M31" s="772" t="s">
        <v>2426</v>
      </c>
      <c r="N31" s="772" t="s">
        <v>4606</v>
      </c>
      <c r="O31" s="756"/>
      <c r="P31" s="756"/>
      <c r="Q31" s="756"/>
      <c r="R31" s="756"/>
      <c r="S31" s="756"/>
      <c r="T31" s="756"/>
      <c r="U31" s="760"/>
      <c r="V31" s="756"/>
      <c r="W31" s="756"/>
      <c r="X31" s="756"/>
      <c r="Y31" s="760"/>
      <c r="Z31" s="756"/>
      <c r="AA31" s="756"/>
      <c r="AB31" s="756"/>
      <c r="AC31" s="756"/>
      <c r="AD31" s="756"/>
      <c r="AE31" s="756"/>
      <c r="AF31" s="756" t="s">
        <v>3040</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4601</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2891</v>
      </c>
      <c r="D37" s="754" t="s">
        <v>2891</v>
      </c>
      <c r="E37" s="754" t="s">
        <v>826</v>
      </c>
      <c r="F37" s="756"/>
      <c r="G37" s="756"/>
      <c r="H37" s="754" t="s">
        <v>1320</v>
      </c>
      <c r="I37" s="754" t="s">
        <v>1320</v>
      </c>
      <c r="J37" s="756"/>
      <c r="K37" s="757" t="s">
        <v>979</v>
      </c>
      <c r="L37" s="754" t="s">
        <v>2891</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3029</v>
      </c>
      <c r="D38" s="754" t="s">
        <v>3029</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5528</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3606</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5081</v>
      </c>
      <c r="D40" s="772" t="str">
        <f>HYPERLINK("https://clips.twitch.tv/StylishVivaciousAirGuitarNotLikeThis","50.47")</f>
        <v>50.47</v>
      </c>
      <c r="E40" s="772" t="s">
        <v>5081</v>
      </c>
      <c r="F40" s="756" t="s">
        <v>372</v>
      </c>
      <c r="G40" s="756" t="s">
        <v>435</v>
      </c>
      <c r="H40" s="756"/>
      <c r="I40" s="772" t="s">
        <v>5081</v>
      </c>
      <c r="J40" s="772" t="str">
        <f>HYPERLINK("https://youtu.be/Z3lDpXDeu-A","48.50")</f>
        <v>48.50</v>
      </c>
      <c r="K40" s="756"/>
      <c r="L40" s="756"/>
      <c r="M40" s="756"/>
      <c r="N40" s="772" t="s">
        <v>3624</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4862</v>
      </c>
      <c r="J49" s="790" t="s">
        <v>2226</v>
      </c>
      <c r="K49" s="757" t="s">
        <v>1019</v>
      </c>
      <c r="L49" s="789"/>
      <c r="M49" s="754" t="s">
        <v>1232</v>
      </c>
      <c r="N49" s="771" t="s">
        <v>3361</v>
      </c>
      <c r="O49" s="789"/>
      <c r="P49" s="789"/>
      <c r="Q49" s="789" t="s">
        <v>2884</v>
      </c>
      <c r="R49" s="789" t="s">
        <v>4742</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4579</v>
      </c>
      <c r="M50" s="768"/>
      <c r="N50" s="789"/>
      <c r="O50" s="789"/>
      <c r="P50" s="789"/>
      <c r="Q50" s="789"/>
      <c r="R50" s="789" t="s">
        <v>4742</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3950</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3352</v>
      </c>
      <c r="D56" s="754" t="s">
        <v>4729</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3784</v>
      </c>
      <c r="E57" s="789"/>
      <c r="F57" s="790" t="s">
        <v>4400</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4383</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5275</v>
      </c>
      <c r="D62" s="754" t="s">
        <v>5275</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4696</v>
      </c>
      <c r="G63" s="771" t="s">
        <v>5816</v>
      </c>
      <c r="H63" s="754" t="s">
        <v>1397</v>
      </c>
      <c r="I63" s="790" t="s">
        <v>631</v>
      </c>
      <c r="J63" s="789" t="s">
        <v>125</v>
      </c>
      <c r="K63" s="757" t="s">
        <v>3077</v>
      </c>
      <c r="L63" s="789"/>
      <c r="M63" s="777" t="s">
        <v>2123</v>
      </c>
      <c r="N63" s="754" t="s">
        <v>3627</v>
      </c>
      <c r="O63" s="754" t="s">
        <v>4360</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5175</v>
      </c>
      <c r="F65" s="754" t="s">
        <v>341</v>
      </c>
      <c r="G65" s="754" t="s">
        <v>438</v>
      </c>
      <c r="H65" s="754" t="s">
        <v>3503</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3043</v>
      </c>
      <c r="O66" s="789"/>
      <c r="P66" s="789"/>
      <c r="Q66" s="789" t="s">
        <v>503</v>
      </c>
      <c r="R66" s="789" t="s">
        <v>3008</v>
      </c>
      <c r="S66" s="789"/>
      <c r="T66" s="789"/>
      <c r="U66" s="789"/>
      <c r="V66" s="754" t="s">
        <v>2968</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3628</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3298</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5051</v>
      </c>
      <c r="D76" s="754" t="s">
        <v>5849</v>
      </c>
      <c r="E76" s="754" t="s">
        <v>837</v>
      </c>
      <c r="F76" s="754" t="s">
        <v>345</v>
      </c>
      <c r="G76" s="754" t="s">
        <v>345</v>
      </c>
      <c r="H76" s="754" t="s">
        <v>766</v>
      </c>
      <c r="I76" s="789" t="s">
        <v>1048</v>
      </c>
      <c r="J76" s="754" t="s">
        <v>5051</v>
      </c>
      <c r="K76" s="789"/>
      <c r="L76" s="789"/>
      <c r="M76" s="754" t="s">
        <v>537</v>
      </c>
      <c r="N76" s="754" t="s">
        <v>3629</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2520</v>
      </c>
      <c r="G77" s="789"/>
      <c r="H77" s="789"/>
      <c r="I77" s="789" t="s">
        <v>3891</v>
      </c>
      <c r="J77" s="755" t="str">
        <f>HYPERLINK("https://youtu.be/HjDDp_Mj_yI","16.74")</f>
        <v>16.74</v>
      </c>
      <c r="K77" s="789"/>
      <c r="L77" s="789"/>
      <c r="M77" s="789"/>
      <c r="N77" s="771" t="s">
        <v>3630</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3282</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2972</v>
      </c>
      <c r="J85" s="807" t="s">
        <v>1631</v>
      </c>
      <c r="K85" s="757" t="s">
        <v>997</v>
      </c>
      <c r="L85" s="807"/>
      <c r="M85" s="806" t="s">
        <v>1702</v>
      </c>
      <c r="N85" s="812" t="s">
        <v>3632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3011</v>
      </c>
      <c r="H87" s="807"/>
      <c r="I87" s="813" t="s">
        <v>3649</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5208</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3633</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3634</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3787</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3635</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3636</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4127</v>
      </c>
      <c r="K101" s="807"/>
      <c r="L101" s="807"/>
      <c r="M101" s="806" t="s">
        <v>5875</v>
      </c>
      <c r="N101" s="806" t="s">
        <v>3357</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5474</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3081</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3043</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3638</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3639</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3119</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3641</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5077</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5000</v>
      </c>
      <c r="D117" s="811"/>
      <c r="E117" s="806" t="s">
        <v>5900</v>
      </c>
      <c r="F117" s="807"/>
      <c r="G117" s="807"/>
      <c r="H117" s="807"/>
      <c r="I117" s="807"/>
      <c r="J117" s="811"/>
      <c r="K117" s="807"/>
      <c r="L117" s="807"/>
      <c r="M117" s="807"/>
      <c r="N117" s="834" t="s">
        <v>2505</v>
      </c>
      <c r="O117" s="807"/>
      <c r="P117" s="807"/>
      <c r="Q117" s="807"/>
      <c r="R117" s="807"/>
      <c r="S117" s="807"/>
      <c r="T117" s="806" t="s">
        <v>5000</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3339</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3339</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3152</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3764</v>
      </c>
      <c r="D123" s="811"/>
      <c r="E123" s="806" t="s">
        <v>3764</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2950</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3843</v>
      </c>
      <c r="R129" s="807"/>
      <c r="S129" s="807"/>
      <c r="T129" s="807"/>
      <c r="U129" s="807"/>
      <c r="V129" s="807"/>
      <c r="W129" s="807"/>
      <c r="X129" s="807"/>
      <c r="Y129" s="807"/>
      <c r="Z129" s="807"/>
      <c r="AA129" s="807"/>
      <c r="AB129" s="807"/>
      <c r="AC129" s="807"/>
      <c r="AD129" s="807"/>
      <c r="AE129" s="807"/>
      <c r="AF129" s="806" t="s">
        <v>5205</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3640</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5537</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3593</v>
      </c>
      <c r="D133" s="806" t="s">
        <v>3593</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4671</v>
      </c>
      <c r="D135" s="835"/>
      <c r="E135" s="835"/>
      <c r="F135" s="807"/>
      <c r="G135" s="807"/>
      <c r="H135" s="807"/>
      <c r="I135" s="806" t="s">
        <v>4671</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5008</v>
      </c>
      <c r="D136" s="835"/>
      <c r="E136" s="835"/>
      <c r="F136" s="806" t="s">
        <v>4455</v>
      </c>
      <c r="G136" s="807"/>
      <c r="H136" s="807"/>
      <c r="I136" s="806" t="s">
        <v>5008</v>
      </c>
      <c r="J136" s="807"/>
      <c r="K136" s="807"/>
      <c r="L136" s="835"/>
      <c r="M136" s="807"/>
      <c r="N136" s="807"/>
      <c r="O136" s="806" t="s">
        <v>3474</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5006</v>
      </c>
      <c r="D142" s="835"/>
      <c r="E142" s="835"/>
      <c r="F142" s="806" t="s">
        <v>5946</v>
      </c>
      <c r="G142" s="807"/>
      <c r="H142" s="806"/>
      <c r="I142" s="807"/>
      <c r="J142" s="807"/>
      <c r="K142" s="807"/>
      <c r="L142" s="835"/>
      <c r="M142" s="807"/>
      <c r="N142" s="807"/>
      <c r="O142" s="807"/>
      <c r="P142" s="806" t="s">
        <v>5006</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3642</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3989</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4731</v>
      </c>
      <c r="H152" s="789"/>
      <c r="I152" s="789"/>
      <c r="J152" s="790"/>
      <c r="K152" s="789"/>
      <c r="L152" s="754" t="s">
        <v>2030</v>
      </c>
      <c r="M152" s="754" t="s">
        <v>1580</v>
      </c>
      <c r="N152" s="789"/>
      <c r="O152" s="754" t="s">
        <v>3153</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3818</v>
      </c>
      <c r="D155" s="754" t="s">
        <v>3818</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3541</v>
      </c>
      <c r="D156" s="765"/>
      <c r="E156" s="789"/>
      <c r="F156" s="789"/>
      <c r="G156" s="789"/>
      <c r="H156" s="789"/>
      <c r="I156" s="789"/>
      <c r="J156" s="789"/>
      <c r="K156" s="754" t="s">
        <v>3541</v>
      </c>
      <c r="L156" s="789"/>
      <c r="M156" s="765"/>
      <c r="N156" s="789"/>
      <c r="O156" s="789"/>
      <c r="P156" s="789"/>
      <c r="Q156" s="789"/>
      <c r="R156" s="789"/>
      <c r="S156" s="789"/>
      <c r="T156" s="789"/>
      <c r="U156" s="789"/>
      <c r="V156" s="789"/>
      <c r="W156" s="789"/>
      <c r="X156" s="789"/>
      <c r="Y156" s="771" t="s">
        <v>4765</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4639</v>
      </c>
      <c r="G157" s="754" t="s">
        <v>862</v>
      </c>
      <c r="H157" s="754" t="s">
        <v>1415</v>
      </c>
      <c r="I157" s="789" t="s">
        <v>4690</v>
      </c>
      <c r="J157" s="789" t="s">
        <v>1195</v>
      </c>
      <c r="K157" s="757" t="s">
        <v>2879</v>
      </c>
      <c r="L157" s="789"/>
      <c r="M157" s="754" t="s">
        <v>2138</v>
      </c>
      <c r="N157" s="754" t="s">
        <v>3644</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3665</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3556</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3495</v>
      </c>
      <c r="K173" s="789"/>
      <c r="L173" s="754" t="s">
        <v>4266</v>
      </c>
      <c r="M173" s="754" t="s">
        <v>2008</v>
      </c>
      <c r="N173" s="754" t="s">
        <v>3645</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5009</v>
      </c>
      <c r="F176" s="789"/>
      <c r="G176" s="790"/>
      <c r="H176" s="789"/>
      <c r="I176" s="789"/>
      <c r="J176" s="789"/>
      <c r="K176" s="754" t="s">
        <v>4843</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3776</v>
      </c>
      <c r="I179" s="789" t="s">
        <v>652</v>
      </c>
      <c r="J179" s="789" t="s">
        <v>6003</v>
      </c>
      <c r="K179" s="754" t="s">
        <v>6004</v>
      </c>
      <c r="L179" s="789"/>
      <c r="M179" s="789"/>
      <c r="N179" s="754" t="s">
        <v>2834</v>
      </c>
      <c r="O179" s="789"/>
      <c r="P179" s="771" t="s">
        <v>2449</v>
      </c>
      <c r="Q179" s="789"/>
      <c r="R179" s="789"/>
      <c r="S179" s="789"/>
      <c r="T179" s="789"/>
      <c r="U179" s="789"/>
      <c r="V179" s="754" t="s">
        <v>3776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3649</v>
      </c>
      <c r="O182" s="789"/>
      <c r="P182" s="789"/>
      <c r="Q182" s="789"/>
      <c r="R182" s="789"/>
      <c r="S182" s="789"/>
      <c r="T182" s="789"/>
      <c r="U182" s="789"/>
      <c r="V182" s="789"/>
      <c r="W182" s="789"/>
      <c r="X182" s="789"/>
      <c r="Y182" s="789"/>
      <c r="Z182" s="754" t="s">
        <v>3263</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3647</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4526</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3552</v>
      </c>
      <c r="L190" s="807"/>
      <c r="M190" s="806" t="s">
        <v>2143</v>
      </c>
      <c r="N190" s="806" t="s">
        <v>4566</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4764</v>
      </c>
      <c r="J191" s="807" t="s">
        <v>255</v>
      </c>
      <c r="K191" s="807"/>
      <c r="L191" s="807"/>
      <c r="M191" s="806" t="s">
        <v>2144</v>
      </c>
      <c r="N191" s="806" t="s">
        <v>5474</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3652</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3608</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3390</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3655</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4841</v>
      </c>
      <c r="J203" s="807" t="s">
        <v>3028</v>
      </c>
      <c r="K203" s="757" t="s">
        <v>4831</v>
      </c>
      <c r="L203" s="806" t="s">
        <v>2710</v>
      </c>
      <c r="M203" s="806" t="s">
        <v>2147</v>
      </c>
      <c r="N203" s="807"/>
      <c r="O203" s="806" t="s">
        <v>2354</v>
      </c>
      <c r="P203" s="807"/>
      <c r="Q203" s="807" t="s">
        <v>5068</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4986</v>
      </c>
      <c r="D205" s="811"/>
      <c r="E205" s="806" t="s">
        <v>4986</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3807</v>
      </c>
      <c r="D207" s="811"/>
      <c r="E207" s="806" t="s">
        <v>3807</v>
      </c>
      <c r="F207" s="807"/>
      <c r="G207" s="807"/>
      <c r="H207" s="831"/>
      <c r="I207" s="807" t="s">
        <v>2102</v>
      </c>
      <c r="J207" s="807" t="s">
        <v>6055</v>
      </c>
      <c r="K207" s="807"/>
      <c r="L207" s="807"/>
      <c r="M207" s="808" t="s">
        <v>305</v>
      </c>
      <c r="N207" s="806" t="s">
        <v>3008</v>
      </c>
      <c r="O207" s="807"/>
      <c r="P207" s="807"/>
      <c r="Q207" s="807" t="s">
        <v>2894</v>
      </c>
      <c r="R207" s="789"/>
      <c r="S207" s="807"/>
      <c r="T207" s="807"/>
      <c r="U207" s="807"/>
      <c r="V207" s="807"/>
      <c r="W207" s="807"/>
      <c r="X207" s="807"/>
      <c r="Y207" s="807"/>
      <c r="Z207" s="806" t="s">
        <v>3807</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4450</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3656</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3709</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3775</v>
      </c>
      <c r="D213" s="806" t="s">
        <v>1278</v>
      </c>
      <c r="E213" s="807"/>
      <c r="F213" s="807"/>
      <c r="G213" s="807"/>
      <c r="H213" s="807"/>
      <c r="I213" s="808" t="str">
        <f>HYPERLINK("https://youtu.be/yGR2akJEjQQ","19.18")</f>
        <v>19.18</v>
      </c>
      <c r="J213" s="807"/>
      <c r="K213" s="807"/>
      <c r="L213" s="806" t="s">
        <v>3775</v>
      </c>
      <c r="M213" s="807"/>
      <c r="N213" s="807"/>
      <c r="O213" s="807"/>
      <c r="P213" s="812" t="s">
        <v>3510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3475</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3437</v>
      </c>
      <c r="D222" s="811"/>
      <c r="E222" s="807"/>
      <c r="F222" s="807"/>
      <c r="G222" s="807"/>
      <c r="H222" s="807"/>
      <c r="I222" s="808" t="str">
        <f>HYPERLINK("https://youtu.be/K8Egs0-qumI","48.41")</f>
        <v>48.41</v>
      </c>
      <c r="J222" s="807"/>
      <c r="K222" s="807"/>
      <c r="L222" s="806" t="s">
        <v>3437</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3797</v>
      </c>
      <c r="D223" s="811"/>
      <c r="E223" s="807"/>
      <c r="F223" s="807"/>
      <c r="G223" s="807"/>
      <c r="H223" s="807"/>
      <c r="I223" s="807" t="s">
        <v>2756</v>
      </c>
      <c r="J223" s="807"/>
      <c r="K223" s="806" t="s">
        <v>3797</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3173</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5426</v>
      </c>
      <c r="I225" s="811"/>
      <c r="J225" s="807"/>
      <c r="K225" s="757" t="s">
        <v>3446</v>
      </c>
      <c r="L225" s="806" t="s">
        <v>4565</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3446</v>
      </c>
      <c r="D226" s="806" t="s">
        <v>3446</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3658</v>
      </c>
      <c r="O229" s="807"/>
      <c r="P229" s="807"/>
      <c r="Q229" s="807" t="s">
        <v>412</v>
      </c>
      <c r="R229" s="807"/>
      <c r="S229" s="807"/>
      <c r="T229" s="807"/>
      <c r="U229" s="807"/>
      <c r="V229" s="807"/>
      <c r="W229" s="807"/>
      <c r="X229" s="807"/>
      <c r="Y229" s="807"/>
      <c r="Z229" s="807"/>
      <c r="AA229" s="807"/>
      <c r="AB229" s="807"/>
      <c r="AC229" s="807"/>
      <c r="AD229" s="807"/>
      <c r="AE229" s="807"/>
      <c r="AF229" s="807"/>
      <c r="AG229" s="812" t="s">
        <v>3099</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3008</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4610</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3119</v>
      </c>
      <c r="D232" s="806" t="s">
        <v>3119</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3008</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2874</v>
      </c>
      <c r="P233" s="812" t="s">
        <v>4617</v>
      </c>
      <c r="Q233" s="807" t="s">
        <v>6098</v>
      </c>
      <c r="R233" s="807"/>
      <c r="S233" s="807"/>
      <c r="T233" s="807"/>
      <c r="U233" s="807"/>
      <c r="V233" s="807"/>
      <c r="W233" s="812" t="s">
        <v>4620</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3476</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5008</v>
      </c>
      <c r="M234" s="806" t="s">
        <v>6100</v>
      </c>
      <c r="N234" s="806" t="s">
        <v>3042</v>
      </c>
      <c r="O234" s="822" t="s">
        <v>2903</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5175</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3611</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4499</v>
      </c>
      <c r="D236" s="806" t="s">
        <v>2044</v>
      </c>
      <c r="E236" s="806" t="s">
        <v>4368</v>
      </c>
      <c r="F236" s="807"/>
      <c r="G236" s="822" t="s">
        <v>6105</v>
      </c>
      <c r="H236" s="806" t="s">
        <v>2702</v>
      </c>
      <c r="I236" s="835"/>
      <c r="J236" s="807"/>
      <c r="K236" s="807"/>
      <c r="L236" s="806" t="s">
        <v>4499</v>
      </c>
      <c r="M236" s="806" t="s">
        <v>196</v>
      </c>
      <c r="N236" s="807"/>
      <c r="O236" s="807"/>
      <c r="P236" s="806" t="s">
        <v>3709</v>
      </c>
      <c r="Q236" s="807"/>
      <c r="R236" s="807"/>
      <c r="S236" s="807"/>
      <c r="T236" s="812" t="s">
        <v>6106</v>
      </c>
      <c r="U236" s="806" t="s">
        <v>3154</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3014</v>
      </c>
      <c r="D238" s="806" t="s">
        <v>3014</v>
      </c>
      <c r="E238" s="812" t="s">
        <v>2843</v>
      </c>
      <c r="F238" s="807"/>
      <c r="G238" s="807"/>
      <c r="H238" s="807"/>
      <c r="I238" s="807"/>
      <c r="J238" s="807" t="s">
        <v>1333</v>
      </c>
      <c r="K238" s="807"/>
      <c r="L238" s="812"/>
      <c r="M238" s="806" t="s">
        <v>3179</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3333</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4753</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3811</v>
      </c>
      <c r="N246" s="812" t="s">
        <v>3663</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4872</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3356</v>
      </c>
      <c r="D249" s="806" t="s">
        <v>3356</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2899</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2968</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3667</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2894</v>
      </c>
      <c r="D271" s="806" t="s">
        <v>2894</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5115</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2900</v>
      </c>
      <c r="D275" s="837" t="s">
        <v>3153</v>
      </c>
      <c r="E275" s="807"/>
      <c r="F275" s="903" t="s">
        <v>1445</v>
      </c>
      <c r="G275" s="807"/>
      <c r="H275" s="807"/>
      <c r="I275" s="806" t="s">
        <v>2900</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3423</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3565</v>
      </c>
      <c r="D289" s="806" t="s">
        <v>3565</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3270</v>
      </c>
      <c r="D292" s="806" t="s">
        <v>3270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3690</v>
      </c>
      <c r="D300" s="806" t="s">
        <v>3690</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4805</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5392</v>
      </c>
      <c r="V3" s="934" t="s">
        <v>3961</v>
      </c>
      <c r="W3" s="936" t="s">
        <v>6305</v>
      </c>
      <c r="X3" s="757" t="s">
        <v>5081</v>
      </c>
      <c r="Y3" s="757" t="s">
        <v>2559</v>
      </c>
      <c r="Z3" s="934" t="s">
        <v>4232</v>
      </c>
      <c r="AA3" s="937" t="s">
        <v>6306</v>
      </c>
      <c r="AB3" s="935" t="s">
        <v>3465</v>
      </c>
      <c r="AC3" s="757" t="s">
        <v>4984</v>
      </c>
      <c r="AD3" s="935" t="s">
        <v>909</v>
      </c>
      <c r="AE3" s="164"/>
      <c r="AF3" s="934" t="s">
        <v>6307</v>
      </c>
      <c r="AG3" s="934" t="s">
        <v>4885</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4164</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5566</v>
      </c>
      <c r="B4" s="927" t="s">
        <v>6321</v>
      </c>
      <c r="C4" s="928" t="s">
        <v>676</v>
      </c>
      <c r="D4" s="929" t="s">
        <v>615</v>
      </c>
      <c r="E4" s="930" t="s">
        <v>819</v>
      </c>
      <c r="F4" s="931" t="s">
        <v>4646</v>
      </c>
      <c r="G4" s="927" t="s">
        <v>3760</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4742</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3671</v>
      </c>
      <c r="G5" s="927" t="s">
        <v>4554</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3104</v>
      </c>
      <c r="AD5" s="757" t="s">
        <v>241</v>
      </c>
      <c r="AE5" s="882"/>
      <c r="AF5" s="82"/>
      <c r="AG5" s="82"/>
      <c r="AH5" s="934" t="s">
        <v>1995</v>
      </c>
      <c r="AI5" s="934" t="s">
        <v>4816</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3193</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3760</v>
      </c>
      <c r="CK5" s="944" t="s">
        <v>2927</v>
      </c>
      <c r="CL5" s="944" t="s">
        <v>3752</v>
      </c>
      <c r="CM5" s="942"/>
      <c r="CN5" s="942"/>
      <c r="CO5" s="942"/>
      <c r="CP5" s="942"/>
      <c r="CQ5" s="944" t="s">
        <v>6377</v>
      </c>
      <c r="CR5" s="90"/>
    </row>
    <row r="6" ht="15.75" customHeight="1">
      <c r="A6" s="945" t="s">
        <v>6378</v>
      </c>
      <c r="B6" s="927" t="s">
        <v>6379</v>
      </c>
      <c r="C6" s="928" t="s">
        <v>819</v>
      </c>
      <c r="D6" s="929" t="s">
        <v>322</v>
      </c>
      <c r="E6" s="930" t="s">
        <v>616</v>
      </c>
      <c r="F6" s="931" t="s">
        <v>4805</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3118</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3855</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4822</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5286</v>
      </c>
      <c r="B7" s="927" t="s">
        <v>6419</v>
      </c>
      <c r="C7" s="928" t="s">
        <v>423</v>
      </c>
      <c r="D7" s="929" t="s">
        <v>676</v>
      </c>
      <c r="E7" s="930" t="s">
        <v>615</v>
      </c>
      <c r="F7" s="931" t="s">
        <v>3779</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3076</v>
      </c>
      <c r="X7" s="936" t="s">
        <v>850</v>
      </c>
      <c r="Y7" s="757" t="s">
        <v>3120</v>
      </c>
      <c r="Z7" s="936" t="s">
        <v>6426</v>
      </c>
      <c r="AA7" s="882"/>
      <c r="AB7" s="206" t="s">
        <v>6427</v>
      </c>
      <c r="AC7" s="757" t="s">
        <v>3565</v>
      </c>
      <c r="AD7" s="757" t="s">
        <v>2358</v>
      </c>
      <c r="AE7" s="951"/>
      <c r="AF7" s="206" t="s">
        <v>6428</v>
      </c>
      <c r="AG7" s="206" t="s">
        <v>3086</v>
      </c>
      <c r="AH7" s="206"/>
      <c r="AI7" s="74" t="s">
        <v>1004</v>
      </c>
      <c r="AJ7" s="206" t="s">
        <v>4935</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3934</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2951</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3779</v>
      </c>
      <c r="H8" s="757" t="s">
        <v>6447</v>
      </c>
      <c r="I8" s="757" t="s">
        <v>6448</v>
      </c>
      <c r="J8" s="951"/>
      <c r="K8" s="164"/>
      <c r="L8" s="164"/>
      <c r="M8" s="164"/>
      <c r="N8" s="164"/>
      <c r="O8" s="164"/>
      <c r="P8" s="74" t="s">
        <v>6449</v>
      </c>
      <c r="Q8" s="164"/>
      <c r="R8" s="936" t="s">
        <v>6450</v>
      </c>
      <c r="S8" s="164"/>
      <c r="T8" s="164"/>
      <c r="U8" s="948" t="s">
        <v>6451</v>
      </c>
      <c r="V8" s="951"/>
      <c r="W8" s="946" t="s">
        <v>372</v>
      </c>
      <c r="X8" s="951"/>
      <c r="Y8" s="757" t="s">
        <v>3609</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3710</v>
      </c>
      <c r="BX8" s="951"/>
      <c r="BY8" s="935" t="s">
        <v>1328</v>
      </c>
      <c r="BZ8" s="948" t="s">
        <v>3200</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3671</v>
      </c>
      <c r="H9" s="963"/>
      <c r="I9" s="963" t="s">
        <v>6464</v>
      </c>
      <c r="J9" s="164"/>
      <c r="K9" s="74" t="s">
        <v>6465</v>
      </c>
      <c r="L9" s="757" t="s">
        <v>6466</v>
      </c>
      <c r="M9" s="74" t="s">
        <v>6467</v>
      </c>
      <c r="N9" s="164"/>
      <c r="O9" s="74" t="s">
        <v>6468</v>
      </c>
      <c r="P9" s="74" t="s">
        <v>6469</v>
      </c>
      <c r="Q9" s="74" t="s">
        <v>6470</v>
      </c>
      <c r="R9" s="74" t="s">
        <v>6471</v>
      </c>
      <c r="S9" s="757" t="s">
        <v>6472</v>
      </c>
      <c r="T9" s="164"/>
      <c r="U9" s="74" t="s">
        <v>2886</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3855</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3879</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3378</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3213</v>
      </c>
      <c r="B11" s="927" t="s">
        <v>6509</v>
      </c>
      <c r="C11" s="928" t="s">
        <v>676</v>
      </c>
      <c r="D11" s="929" t="s">
        <v>321</v>
      </c>
      <c r="E11" s="930" t="s">
        <v>819</v>
      </c>
      <c r="F11" s="931" t="s">
        <v>4508</v>
      </c>
      <c r="G11" s="927" t="s">
        <v>3779</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3602</v>
      </c>
      <c r="AD11" s="164"/>
      <c r="AE11" s="164"/>
      <c r="AF11" s="74" t="s">
        <v>3604</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4973</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3298</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4428</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3942</v>
      </c>
      <c r="X13" s="757" t="s">
        <v>6535</v>
      </c>
      <c r="Y13" s="206" t="s">
        <v>5174</v>
      </c>
      <c r="Z13" s="164"/>
      <c r="AA13" s="164"/>
      <c r="AB13" s="74" t="s">
        <v>6536</v>
      </c>
      <c r="AC13" s="950" t="s">
        <v>3602</v>
      </c>
      <c r="AD13" s="164"/>
      <c r="AE13" s="164"/>
      <c r="AF13" s="206" t="s">
        <v>6537</v>
      </c>
      <c r="AG13" s="164"/>
      <c r="AH13" s="164"/>
      <c r="AI13" s="206" t="s">
        <v>4155</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3671</v>
      </c>
      <c r="CQ13" s="958"/>
      <c r="CR13" s="164"/>
    </row>
    <row r="14" ht="15.75" customHeight="1">
      <c r="A14" s="938" t="s">
        <v>3399</v>
      </c>
      <c r="B14" s="927" t="s">
        <v>6544</v>
      </c>
      <c r="C14" s="928" t="s">
        <v>818</v>
      </c>
      <c r="D14" s="929" t="s">
        <v>819</v>
      </c>
      <c r="E14" s="930" t="s">
        <v>818</v>
      </c>
      <c r="F14" s="931" t="s">
        <v>819</v>
      </c>
      <c r="G14" s="927" t="s">
        <v>3934</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4792</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4016</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3408</v>
      </c>
      <c r="BU14" s="164"/>
      <c r="BV14" s="74" t="s">
        <v>4716</v>
      </c>
      <c r="BW14" s="74" t="s">
        <v>6565</v>
      </c>
      <c r="BX14" s="164"/>
      <c r="BY14" s="164"/>
      <c r="BZ14" s="74" t="s">
        <v>2975</v>
      </c>
      <c r="CA14" s="164"/>
      <c r="CB14" s="164"/>
      <c r="CC14" s="958"/>
      <c r="CD14" s="164"/>
      <c r="CE14" s="164"/>
      <c r="CF14" s="958"/>
      <c r="CG14" s="958"/>
      <c r="CH14" s="942" t="s">
        <v>6566</v>
      </c>
      <c r="CI14" s="942"/>
      <c r="CJ14" s="959" t="s">
        <v>3671</v>
      </c>
      <c r="CK14" s="942" t="s">
        <v>6567</v>
      </c>
      <c r="CL14" s="942" t="s">
        <v>4993</v>
      </c>
      <c r="CM14" s="942" t="s">
        <v>5333</v>
      </c>
      <c r="CN14" s="942" t="s">
        <v>6434</v>
      </c>
      <c r="CO14" s="942" t="s">
        <v>6431</v>
      </c>
      <c r="CP14" s="958"/>
      <c r="CQ14" s="958"/>
      <c r="CR14" s="170"/>
    </row>
    <row r="15">
      <c r="A15" s="981" t="s">
        <v>2024</v>
      </c>
      <c r="B15" s="927" t="s">
        <v>6568</v>
      </c>
      <c r="C15" s="928" t="s">
        <v>4805</v>
      </c>
      <c r="D15" s="929" t="s">
        <v>818</v>
      </c>
      <c r="E15" s="930" t="s">
        <v>818</v>
      </c>
      <c r="F15" s="931" t="s">
        <v>4805</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3288</v>
      </c>
      <c r="B16" s="927" t="s">
        <v>6581</v>
      </c>
      <c r="C16" s="928" t="s">
        <v>819</v>
      </c>
      <c r="D16" s="929" t="s">
        <v>819</v>
      </c>
      <c r="E16" s="930" t="s">
        <v>818</v>
      </c>
      <c r="F16" s="931" t="s">
        <v>615</v>
      </c>
      <c r="G16" s="927" t="s">
        <v>3879</v>
      </c>
      <c r="H16" s="963"/>
      <c r="I16" s="963" t="s">
        <v>6582</v>
      </c>
      <c r="J16" s="206"/>
      <c r="K16" s="206" t="s">
        <v>6583</v>
      </c>
      <c r="L16" s="206"/>
      <c r="M16" s="206" t="s">
        <v>6584</v>
      </c>
      <c r="N16" s="164"/>
      <c r="O16" s="206" t="s">
        <v>6585</v>
      </c>
      <c r="P16" s="164"/>
      <c r="Q16" s="164"/>
      <c r="R16" s="206" t="s">
        <v>6586</v>
      </c>
      <c r="S16" s="757" t="s">
        <v>3322</v>
      </c>
      <c r="T16" s="206" t="s">
        <v>6587</v>
      </c>
      <c r="U16" s="74" t="s">
        <v>6588</v>
      </c>
      <c r="V16" s="206"/>
      <c r="W16" s="206" t="s">
        <v>4567</v>
      </c>
      <c r="X16" s="74" t="s">
        <v>2795</v>
      </c>
      <c r="Y16" s="206" t="s">
        <v>5900</v>
      </c>
      <c r="Z16" s="164"/>
      <c r="AA16" s="164"/>
      <c r="AB16" s="206" t="s">
        <v>3321</v>
      </c>
      <c r="AC16" s="206" t="s">
        <v>1973</v>
      </c>
      <c r="AD16" s="206" t="s">
        <v>6589</v>
      </c>
      <c r="AE16" s="934" t="s">
        <v>6590</v>
      </c>
      <c r="AF16" s="935" t="s">
        <v>3101</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3589</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3879</v>
      </c>
      <c r="CN16" s="206" t="s">
        <v>6602</v>
      </c>
      <c r="CO16" s="206" t="s">
        <v>6371</v>
      </c>
      <c r="CP16" s="206" t="s">
        <v>4072</v>
      </c>
      <c r="CQ16" s="164"/>
      <c r="CR16" s="170"/>
    </row>
    <row r="17" ht="15.75" customHeight="1">
      <c r="A17" s="984" t="s">
        <v>5088</v>
      </c>
      <c r="B17" s="927" t="s">
        <v>4992</v>
      </c>
      <c r="C17" s="928" t="s">
        <v>818</v>
      </c>
      <c r="D17" s="929" t="s">
        <v>818</v>
      </c>
      <c r="E17" s="930" t="s">
        <v>818</v>
      </c>
      <c r="F17" s="931" t="s">
        <v>818</v>
      </c>
      <c r="G17" s="927" t="s">
        <v>4508</v>
      </c>
      <c r="H17" s="963"/>
      <c r="I17" s="963" t="s">
        <v>6603</v>
      </c>
      <c r="J17" s="206"/>
      <c r="K17" s="206" t="s">
        <v>6604</v>
      </c>
      <c r="L17" s="206"/>
      <c r="M17" s="206"/>
      <c r="N17" s="206"/>
      <c r="O17" s="206" t="s">
        <v>6605</v>
      </c>
      <c r="P17" s="206"/>
      <c r="Q17" s="164"/>
      <c r="R17" s="164"/>
      <c r="S17" s="164"/>
      <c r="T17" s="206"/>
      <c r="U17" s="206" t="s">
        <v>6606</v>
      </c>
      <c r="V17" s="206"/>
      <c r="W17" s="206" t="s">
        <v>5074</v>
      </c>
      <c r="X17" s="206"/>
      <c r="Y17" s="206" t="s">
        <v>2899</v>
      </c>
      <c r="Z17" s="206"/>
      <c r="AA17" s="206"/>
      <c r="AB17" s="206" t="s">
        <v>6607</v>
      </c>
      <c r="AC17" s="206" t="s">
        <v>4306</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3855</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4508</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3896</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4551</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4190</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4063</v>
      </c>
      <c r="X20" s="74" t="s">
        <v>2349</v>
      </c>
      <c r="Y20" s="206" t="s">
        <v>1886</v>
      </c>
      <c r="Z20" s="164"/>
      <c r="AA20" s="164"/>
      <c r="AB20" s="206" t="s">
        <v>2437</v>
      </c>
      <c r="AC20" s="206" t="s">
        <v>1207</v>
      </c>
      <c r="AD20" s="206" t="s">
        <v>3293</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6650</v>
      </c>
      <c r="C21" s="928" t="s">
        <v>818</v>
      </c>
      <c r="D21" s="929" t="s">
        <v>819</v>
      </c>
      <c r="E21" s="930" t="s">
        <v>616</v>
      </c>
      <c r="F21" s="931" t="s">
        <v>676</v>
      </c>
      <c r="G21" s="927" t="s">
        <v>3855</v>
      </c>
      <c r="H21" s="967" t="s">
        <v>6651</v>
      </c>
      <c r="I21" s="967" t="s">
        <v>4168</v>
      </c>
      <c r="J21" s="951"/>
      <c r="K21" s="206" t="s">
        <v>6652</v>
      </c>
      <c r="L21" s="206"/>
      <c r="M21" s="206"/>
      <c r="N21" s="206" t="s">
        <v>6653</v>
      </c>
      <c r="O21" s="206" t="s">
        <v>6654</v>
      </c>
      <c r="P21" s="206" t="s">
        <v>6655</v>
      </c>
      <c r="Q21" s="206" t="s">
        <v>6656</v>
      </c>
      <c r="R21" s="206" t="s">
        <v>6657</v>
      </c>
      <c r="S21" s="206" t="s">
        <v>4189</v>
      </c>
      <c r="T21" s="206" t="s">
        <v>6658</v>
      </c>
      <c r="U21" s="206" t="s">
        <v>6659</v>
      </c>
      <c r="V21" s="206"/>
      <c r="W21" s="206" t="s">
        <v>4707</v>
      </c>
      <c r="X21" s="206"/>
      <c r="Y21" s="164"/>
      <c r="Z21" s="164"/>
      <c r="AA21" s="164"/>
      <c r="AB21" s="206" t="s">
        <v>6660</v>
      </c>
      <c r="AC21" s="206" t="s">
        <v>1371</v>
      </c>
      <c r="AD21" s="206" t="s">
        <v>5462</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3455</v>
      </c>
      <c r="BW21" s="936" t="s">
        <v>2096</v>
      </c>
      <c r="BX21" s="206" t="s">
        <v>2444</v>
      </c>
      <c r="BY21" s="206" t="s">
        <v>4269</v>
      </c>
      <c r="BZ21" s="206" t="s">
        <v>3714</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4038</v>
      </c>
    </row>
    <row r="22" ht="15.75" customHeight="1">
      <c r="A22" s="954" t="s">
        <v>5678</v>
      </c>
      <c r="B22" s="927" t="s">
        <v>2499</v>
      </c>
      <c r="C22" s="928" t="s">
        <v>818</v>
      </c>
      <c r="D22" s="929" t="s">
        <v>819</v>
      </c>
      <c r="E22" s="930" t="s">
        <v>818</v>
      </c>
      <c r="F22" s="931" t="s">
        <v>322</v>
      </c>
      <c r="G22" s="927" t="s">
        <v>3752</v>
      </c>
      <c r="H22" s="963"/>
      <c r="I22" s="963" t="s">
        <v>6673</v>
      </c>
      <c r="J22" s="206"/>
      <c r="K22" s="74" t="s">
        <v>6674</v>
      </c>
      <c r="L22" s="935" t="s">
        <v>2941</v>
      </c>
      <c r="M22" s="164"/>
      <c r="N22" s="164"/>
      <c r="O22" s="164"/>
      <c r="P22" s="74" t="s">
        <v>6675</v>
      </c>
      <c r="Q22" s="164"/>
      <c r="R22" s="757" t="s">
        <v>6676</v>
      </c>
      <c r="S22" s="164"/>
      <c r="T22" s="164"/>
      <c r="U22" s="74" t="s">
        <v>338</v>
      </c>
      <c r="V22" s="206"/>
      <c r="W22" s="206" t="s">
        <v>1620</v>
      </c>
      <c r="X22" s="74" t="s">
        <v>6677</v>
      </c>
      <c r="Y22" s="757" t="s">
        <v>4801</v>
      </c>
      <c r="Z22" s="164"/>
      <c r="AA22" s="164"/>
      <c r="AB22" s="206" t="s">
        <v>6678</v>
      </c>
      <c r="AC22" s="206" t="s">
        <v>6679</v>
      </c>
      <c r="AD22" s="206" t="s">
        <v>6680</v>
      </c>
      <c r="AE22" s="206"/>
      <c r="AF22" s="206" t="s">
        <v>6681</v>
      </c>
      <c r="AG22" s="164"/>
      <c r="AH22" s="164"/>
      <c r="AI22" s="773" t="s">
        <v>2990</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3482</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4850</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4914</v>
      </c>
      <c r="AD25" s="74" t="s">
        <v>2553</v>
      </c>
      <c r="AE25" s="74" t="s">
        <v>3716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3520</v>
      </c>
      <c r="B27" s="927" t="s">
        <v>3589</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3441</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3541</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4692</v>
      </c>
      <c r="B28" s="927" t="s">
        <v>3855</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4770</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5531</v>
      </c>
      <c r="W29" s="164"/>
      <c r="X29" s="74" t="s">
        <v>6718</v>
      </c>
      <c r="Y29" s="74" t="s">
        <v>6719</v>
      </c>
      <c r="Z29" s="164"/>
      <c r="AA29" s="164"/>
      <c r="AB29" s="936" t="s">
        <v>5255</v>
      </c>
      <c r="AC29" s="74" t="s">
        <v>4289</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4646</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4471</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2882</v>
      </c>
      <c r="BX31" s="948" t="s">
        <v>6731</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4819</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5201</v>
      </c>
      <c r="B33" s="927" t="s">
        <v>4819</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3725</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4876</v>
      </c>
      <c r="B36" s="927" t="s">
        <v>3460</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4575</v>
      </c>
      <c r="B39" s="927" t="s">
        <v>4805</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3146</v>
      </c>
    </row>
    <row r="41">
      <c r="A41" s="988" t="s">
        <v>3615</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4603</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3923</v>
      </c>
      <c r="Q2" s="1031" t="s">
        <v>6799</v>
      </c>
      <c r="R2" s="1031" t="s">
        <v>6700</v>
      </c>
      <c r="S2" s="1031" t="s">
        <v>6795</v>
      </c>
      <c r="T2" s="1031" t="s">
        <v>6800</v>
      </c>
      <c r="U2" s="1031" t="s">
        <v>6801</v>
      </c>
      <c r="V2" s="1031" t="s">
        <v>6621</v>
      </c>
      <c r="W2" s="1032" t="s">
        <v>6802</v>
      </c>
      <c r="X2" s="1033" t="s">
        <v>4920</v>
      </c>
      <c r="Y2" s="1033" t="s">
        <v>4763</v>
      </c>
      <c r="Z2" s="1033" t="s">
        <v>2526</v>
      </c>
      <c r="AA2" s="1033" t="s">
        <v>4684</v>
      </c>
      <c r="AB2" s="1033" t="s">
        <v>6803</v>
      </c>
      <c r="AC2" s="1033" t="s">
        <v>4535</v>
      </c>
      <c r="AD2" s="1028" t="s">
        <v>350</v>
      </c>
      <c r="AE2" s="1028" t="s">
        <v>5478</v>
      </c>
      <c r="AF2" s="1034" t="s">
        <v>6804</v>
      </c>
      <c r="AG2" s="1034" t="s">
        <v>6805</v>
      </c>
      <c r="AH2" s="1034" t="s">
        <v>2666</v>
      </c>
      <c r="AI2" s="1034" t="s">
        <v>3925</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0"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5518</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5369</v>
      </c>
      <c r="AB3" s="1033" t="s">
        <v>5454</v>
      </c>
      <c r="AC3" s="1033" t="s">
        <v>4630</v>
      </c>
      <c r="AD3" s="1028" t="s">
        <v>6835</v>
      </c>
      <c r="AE3" s="1028" t="s">
        <v>6836</v>
      </c>
      <c r="AF3" s="1034" t="s">
        <v>6837</v>
      </c>
      <c r="AG3" s="1034" t="s">
        <v>6838</v>
      </c>
      <c r="AH3" s="1034" t="s">
        <v>2051</v>
      </c>
      <c r="AI3" s="1034" t="s">
        <v>6839</v>
      </c>
      <c r="AJ3" s="1034" t="s">
        <v>6840</v>
      </c>
      <c r="AK3" s="1034" t="s">
        <v>6841</v>
      </c>
      <c r="AL3" s="1034" t="s">
        <v>3161</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5238</v>
      </c>
      <c r="G4" s="1028" t="s">
        <v>553</v>
      </c>
      <c r="H4" s="1029" t="s">
        <v>6854</v>
      </c>
      <c r="I4" s="1029" t="s">
        <v>117</v>
      </c>
      <c r="J4" s="1030" t="s">
        <v>6855</v>
      </c>
      <c r="K4" s="1030" t="s">
        <v>6856</v>
      </c>
      <c r="L4" s="1030" t="s">
        <v>6857</v>
      </c>
      <c r="M4" s="1030" t="s">
        <v>6858</v>
      </c>
      <c r="N4" s="1030" t="s">
        <v>6859</v>
      </c>
      <c r="O4" s="1030" t="s">
        <v>6860</v>
      </c>
      <c r="P4" s="1030" t="s">
        <v>4310</v>
      </c>
      <c r="Q4" s="1031" t="s">
        <v>6861</v>
      </c>
      <c r="R4" s="1031" t="s">
        <v>6862</v>
      </c>
      <c r="S4" s="1031" t="s">
        <v>6863</v>
      </c>
      <c r="T4" s="1031" t="s">
        <v>6864</v>
      </c>
      <c r="U4" s="1031" t="s">
        <v>6865</v>
      </c>
      <c r="V4" s="1031" t="s">
        <v>6866</v>
      </c>
      <c r="W4" s="1033" t="s">
        <v>6867</v>
      </c>
      <c r="X4" s="1033" t="s">
        <v>6868</v>
      </c>
      <c r="Y4" s="1033" t="s">
        <v>5082</v>
      </c>
      <c r="Z4" s="1033" t="s">
        <v>6869</v>
      </c>
      <c r="AA4" s="1033" t="s">
        <v>498</v>
      </c>
      <c r="AB4" s="1033" t="s">
        <v>6870</v>
      </c>
      <c r="AC4" s="1033" t="s">
        <v>5617</v>
      </c>
      <c r="AD4" s="1028" t="s">
        <v>6871</v>
      </c>
      <c r="AE4" s="1028" t="s">
        <v>2387</v>
      </c>
      <c r="AF4" s="1034" t="s">
        <v>2003</v>
      </c>
      <c r="AG4" s="1034" t="s">
        <v>6872</v>
      </c>
      <c r="AH4" s="1034" t="s">
        <v>3774</v>
      </c>
      <c r="AI4" s="1034" t="s">
        <v>6873</v>
      </c>
      <c r="AJ4" s="1034" t="s">
        <v>6874</v>
      </c>
      <c r="AK4" s="1034" t="s">
        <v>6875</v>
      </c>
      <c r="AL4" s="1034" t="s">
        <v>2629</v>
      </c>
      <c r="AM4" s="1035" t="s">
        <v>6876</v>
      </c>
      <c r="AN4" s="1035" t="s">
        <v>1090</v>
      </c>
      <c r="AO4" s="1035" t="s">
        <v>6877</v>
      </c>
      <c r="AP4" s="1035" t="s">
        <v>6878</v>
      </c>
      <c r="AQ4" s="1035" t="s">
        <v>6879</v>
      </c>
      <c r="AR4" s="1035" t="s">
        <v>6880</v>
      </c>
      <c r="AS4" s="1035" t="s">
        <v>5077</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3923</v>
      </c>
      <c r="Q5" s="1046" t="s">
        <v>6799</v>
      </c>
      <c r="R5" s="1046" t="s">
        <v>6700</v>
      </c>
      <c r="S5" s="1046" t="s">
        <v>6795</v>
      </c>
      <c r="T5" s="1046" t="s">
        <v>6800</v>
      </c>
      <c r="U5" s="1046" t="s">
        <v>6801</v>
      </c>
      <c r="V5" s="1049" t="s">
        <v>6621</v>
      </c>
      <c r="W5" s="1046" t="s">
        <v>6802</v>
      </c>
      <c r="X5" s="1046" t="s">
        <v>4920</v>
      </c>
      <c r="Y5" s="1050">
        <v>46.72</v>
      </c>
      <c r="Z5" s="1046" t="s">
        <v>2526</v>
      </c>
      <c r="AA5" s="1046" t="s">
        <v>4684</v>
      </c>
      <c r="AB5" s="1046" t="s">
        <v>6803</v>
      </c>
      <c r="AC5" s="1048" t="s">
        <v>4293</v>
      </c>
      <c r="AD5" s="1048" t="s">
        <v>6888</v>
      </c>
      <c r="AE5" s="1049" t="s">
        <v>5478</v>
      </c>
      <c r="AF5" s="1050" t="s">
        <v>6889</v>
      </c>
      <c r="AG5" s="1051" t="s">
        <v>6890</v>
      </c>
      <c r="AH5" s="1046" t="s">
        <v>2666</v>
      </c>
      <c r="AI5" s="1048" t="s">
        <v>6891</v>
      </c>
      <c r="AJ5" s="1046" t="s">
        <v>6806</v>
      </c>
      <c r="AK5" s="1050" t="s">
        <v>6892</v>
      </c>
      <c r="AL5" s="1049" t="s">
        <v>6808</v>
      </c>
      <c r="AM5" s="1048" t="s">
        <v>3137</v>
      </c>
      <c r="AN5" s="1051" t="s">
        <v>2837</v>
      </c>
      <c r="AO5" s="1051" t="s">
        <v>5284</v>
      </c>
      <c r="AP5" s="1051" t="s">
        <v>6893</v>
      </c>
      <c r="AQ5" s="1049" t="s">
        <v>6811</v>
      </c>
      <c r="AR5" s="1051" t="s">
        <v>6894</v>
      </c>
      <c r="AS5" s="1051" t="s">
        <v>2490</v>
      </c>
      <c r="AT5" s="1051" t="s">
        <v>6895</v>
      </c>
      <c r="AU5" s="1052" t="s">
        <v>6813</v>
      </c>
      <c r="AV5" s="1053" t="str">
        <f t="shared" si="1"/>
        <v>2:13</v>
      </c>
      <c r="AW5" s="1054" t="s">
        <v>6896</v>
      </c>
    </row>
    <row r="6" ht="15.75" customHeight="1">
      <c r="A6" s="1043" t="s">
        <v>5147</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3062</v>
      </c>
      <c r="M6" s="1052" t="s">
        <v>5076</v>
      </c>
      <c r="N6" s="1058" t="s">
        <v>6904</v>
      </c>
      <c r="O6" s="1052" t="s">
        <v>6905</v>
      </c>
      <c r="P6" s="1053" t="s">
        <v>6098</v>
      </c>
      <c r="Q6" s="1058" t="s">
        <v>6906</v>
      </c>
      <c r="R6" s="1052" t="s">
        <v>5330</v>
      </c>
      <c r="S6" s="1052" t="s">
        <v>6907</v>
      </c>
      <c r="T6" s="1053" t="s">
        <v>6908</v>
      </c>
      <c r="U6" s="1052" t="s">
        <v>6909</v>
      </c>
      <c r="V6" s="1052" t="s">
        <v>4084</v>
      </c>
      <c r="W6" s="1059" t="s">
        <v>6910</v>
      </c>
      <c r="X6" s="1053" t="s">
        <v>6911</v>
      </c>
      <c r="Y6" s="1057" t="s">
        <v>4763</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2884</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5256</v>
      </c>
      <c r="B7" s="1044" t="s">
        <v>6787</v>
      </c>
      <c r="C7" s="1045" t="s">
        <v>6923</v>
      </c>
      <c r="D7" s="1064" t="s">
        <v>6924</v>
      </c>
      <c r="E7" s="1065" t="s">
        <v>6925</v>
      </c>
      <c r="F7" s="1066" t="s">
        <v>6791</v>
      </c>
      <c r="G7" s="1067" t="s">
        <v>6926</v>
      </c>
      <c r="H7" s="1068" t="s">
        <v>4532</v>
      </c>
      <c r="I7" s="1067" t="s">
        <v>6927</v>
      </c>
      <c r="J7" s="1069" t="s">
        <v>6928</v>
      </c>
      <c r="K7" s="1067" t="s">
        <v>5929</v>
      </c>
      <c r="L7" s="1070" t="s">
        <v>526</v>
      </c>
      <c r="M7" s="1069" t="s">
        <v>6929</v>
      </c>
      <c r="N7" s="1070" t="s">
        <v>6797</v>
      </c>
      <c r="O7" s="1071" t="s">
        <v>6930</v>
      </c>
      <c r="P7" s="1067" t="s">
        <v>3652</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4291</v>
      </c>
      <c r="AD7" s="1067" t="s">
        <v>6939</v>
      </c>
      <c r="AE7" s="1076" t="s">
        <v>6940</v>
      </c>
      <c r="AF7" s="1065" t="s">
        <v>6941</v>
      </c>
      <c r="AG7" s="1077" t="s">
        <v>6805</v>
      </c>
      <c r="AH7" s="1067" t="s">
        <v>6942</v>
      </c>
      <c r="AI7" s="1078" t="s">
        <v>6943</v>
      </c>
      <c r="AJ7" s="1076" t="s">
        <v>6944</v>
      </c>
      <c r="AK7" s="1067" t="s">
        <v>6945</v>
      </c>
      <c r="AL7" s="1067" t="s">
        <v>4058</v>
      </c>
      <c r="AM7" s="1067" t="s">
        <v>6933</v>
      </c>
      <c r="AN7" s="1079" t="s">
        <v>6809</v>
      </c>
      <c r="AO7" s="1067" t="s">
        <v>6894</v>
      </c>
      <c r="AP7" s="1067" t="s">
        <v>6946</v>
      </c>
      <c r="AQ7" s="1067" t="s">
        <v>6947</v>
      </c>
      <c r="AR7" s="1067" t="s">
        <v>3346</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4717</v>
      </c>
      <c r="F8" s="1085" t="s">
        <v>6952</v>
      </c>
      <c r="G8" s="1085" t="s">
        <v>6953</v>
      </c>
      <c r="H8" s="1086" t="s">
        <v>6954</v>
      </c>
      <c r="I8" s="1087" t="s">
        <v>4474</v>
      </c>
      <c r="J8" s="1088" t="s">
        <v>6843</v>
      </c>
      <c r="K8" s="1088" t="s">
        <v>5929</v>
      </c>
      <c r="L8" s="1088" t="s">
        <v>4844</v>
      </c>
      <c r="M8" s="1088" t="s">
        <v>6955</v>
      </c>
      <c r="N8" s="1089" t="s">
        <v>5569</v>
      </c>
      <c r="O8" s="1088" t="s">
        <v>6956</v>
      </c>
      <c r="P8" s="1088" t="s">
        <v>6927</v>
      </c>
      <c r="Q8" s="1090" t="s">
        <v>6957</v>
      </c>
      <c r="R8" s="1090" t="s">
        <v>1997</v>
      </c>
      <c r="S8" s="1091" t="str">
        <f>HYPERLINK("https://clips.twitch.tv/AbstemiousClumsyLaptopCharlietheUnicorn","1:17.62")</f>
        <v>1:17.62</v>
      </c>
      <c r="T8" s="1090" t="s">
        <v>6958</v>
      </c>
      <c r="U8" s="1092" t="s">
        <v>5309</v>
      </c>
      <c r="V8" s="1092" t="s">
        <v>2898</v>
      </c>
      <c r="W8" s="1093" t="s">
        <v>5625</v>
      </c>
      <c r="X8" s="1093" t="s">
        <v>3338</v>
      </c>
      <c r="Y8" s="1093" t="s">
        <v>714</v>
      </c>
      <c r="Z8" s="1093" t="s">
        <v>6959</v>
      </c>
      <c r="AA8" s="1093" t="s">
        <v>6890</v>
      </c>
      <c r="AB8" s="1093" t="s">
        <v>6960</v>
      </c>
      <c r="AC8" s="1093" t="s">
        <v>917</v>
      </c>
      <c r="AD8" s="1085" t="s">
        <v>6961</v>
      </c>
      <c r="AE8" s="1085" t="s">
        <v>6962</v>
      </c>
      <c r="AF8" s="1094" t="s">
        <v>6963</v>
      </c>
      <c r="AG8" s="1094" t="s">
        <v>6964</v>
      </c>
      <c r="AH8" s="1094" t="s">
        <v>4662</v>
      </c>
      <c r="AI8" s="1094" t="s">
        <v>6965</v>
      </c>
      <c r="AJ8" s="1094" t="s">
        <v>6966</v>
      </c>
      <c r="AK8" s="1094" t="s">
        <v>6967</v>
      </c>
      <c r="AL8" s="1094" t="s">
        <v>2407</v>
      </c>
      <c r="AM8" s="1095" t="s">
        <v>6856</v>
      </c>
      <c r="AN8" s="1096" t="s">
        <v>3672</v>
      </c>
      <c r="AO8" s="1096" t="s">
        <v>6968</v>
      </c>
      <c r="AP8" s="1095" t="s">
        <v>6969</v>
      </c>
      <c r="AQ8" s="1095" t="s">
        <v>5565</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4631</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5258</v>
      </c>
      <c r="AC9" s="1101" t="s">
        <v>2387</v>
      </c>
      <c r="AD9" s="1099" t="s">
        <v>6992</v>
      </c>
      <c r="AE9" s="1099" t="s">
        <v>6993</v>
      </c>
      <c r="AF9" s="1102" t="s">
        <v>6994</v>
      </c>
      <c r="AG9" s="1094" t="s">
        <v>6995</v>
      </c>
      <c r="AH9" s="1094" t="s">
        <v>6996</v>
      </c>
      <c r="AI9" s="1094" t="s">
        <v>5098</v>
      </c>
      <c r="AJ9" s="1102" t="s">
        <v>6997</v>
      </c>
      <c r="AK9" s="1102" t="s">
        <v>494</v>
      </c>
      <c r="AL9" s="1094" t="s">
        <v>3769</v>
      </c>
      <c r="AM9" s="1096" t="s">
        <v>6998</v>
      </c>
      <c r="AN9" s="1095" t="s">
        <v>1890</v>
      </c>
      <c r="AO9" s="1096" t="s">
        <v>6999</v>
      </c>
      <c r="AP9" s="1095" t="s">
        <v>7000</v>
      </c>
      <c r="AQ9" s="1096" t="s">
        <v>7001</v>
      </c>
      <c r="AR9" s="1095" t="s">
        <v>934</v>
      </c>
      <c r="AS9" s="1095" t="s">
        <v>4384</v>
      </c>
      <c r="AT9" s="1089" t="s">
        <v>5047</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4926</v>
      </c>
      <c r="J10" s="1052" t="s">
        <v>7009</v>
      </c>
      <c r="K10" s="1052" t="s">
        <v>7010</v>
      </c>
      <c r="L10" s="1052" t="s">
        <v>7011</v>
      </c>
      <c r="M10" s="1052" t="s">
        <v>7012</v>
      </c>
      <c r="N10" s="1052" t="s">
        <v>7013</v>
      </c>
      <c r="O10" s="1052" t="s">
        <v>7014</v>
      </c>
      <c r="P10" s="1053" t="s">
        <v>3042</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4310</v>
      </c>
      <c r="AD10" s="1053" t="s">
        <v>7021</v>
      </c>
      <c r="AE10" s="1052" t="s">
        <v>4657</v>
      </c>
      <c r="AF10" s="1053" t="s">
        <v>7022</v>
      </c>
      <c r="AG10" s="1053" t="s">
        <v>719</v>
      </c>
      <c r="AH10" s="1052" t="s">
        <v>4551</v>
      </c>
      <c r="AI10" s="1053" t="s">
        <v>6839</v>
      </c>
      <c r="AJ10" s="1052" t="s">
        <v>7023</v>
      </c>
      <c r="AK10" s="1053" t="s">
        <v>7024</v>
      </c>
      <c r="AL10" s="1053" t="s">
        <v>2365</v>
      </c>
      <c r="AM10" s="1052" t="s">
        <v>7025</v>
      </c>
      <c r="AN10" s="1053" t="s">
        <v>2875</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4917</v>
      </c>
      <c r="B11" s="1105" t="s">
        <v>6787</v>
      </c>
      <c r="C11" s="1052" t="s">
        <v>7033</v>
      </c>
      <c r="D11" s="1072" t="s">
        <v>7034</v>
      </c>
      <c r="E11" s="1072" t="s">
        <v>7035</v>
      </c>
      <c r="F11" s="1072" t="s">
        <v>4412</v>
      </c>
      <c r="G11" s="1072" t="s">
        <v>7036</v>
      </c>
      <c r="H11" s="1072" t="s">
        <v>5529</v>
      </c>
      <c r="I11" s="1072" t="s">
        <v>2330</v>
      </c>
      <c r="J11" s="1072" t="s">
        <v>2259</v>
      </c>
      <c r="K11" s="1072" t="s">
        <v>7037</v>
      </c>
      <c r="L11" s="1072" t="s">
        <v>7038</v>
      </c>
      <c r="M11" s="1072" t="s">
        <v>3676</v>
      </c>
      <c r="N11" s="1072" t="s">
        <v>7039</v>
      </c>
      <c r="O11" s="1072" t="s">
        <v>7040</v>
      </c>
      <c r="P11" s="1072" t="s">
        <v>3042</v>
      </c>
      <c r="Q11" s="1072" t="s">
        <v>3852</v>
      </c>
      <c r="R11" s="1072" t="s">
        <v>1733</v>
      </c>
      <c r="S11" s="1072" t="s">
        <v>6869</v>
      </c>
      <c r="T11" s="1072" t="s">
        <v>7041</v>
      </c>
      <c r="U11" s="1072" t="s">
        <v>7042</v>
      </c>
      <c r="V11" s="1072" t="s">
        <v>7043</v>
      </c>
      <c r="W11" s="1072" t="s">
        <v>7044</v>
      </c>
      <c r="X11" s="1072" t="s">
        <v>7045</v>
      </c>
      <c r="Y11" s="1072" t="s">
        <v>3437</v>
      </c>
      <c r="Z11" s="1072" t="s">
        <v>7046</v>
      </c>
      <c r="AA11" s="1093" t="s">
        <v>3717</v>
      </c>
      <c r="AB11" s="1072" t="s">
        <v>5318</v>
      </c>
      <c r="AC11" s="1072" t="s">
        <v>4854</v>
      </c>
      <c r="AD11" s="1072" t="s">
        <v>7047</v>
      </c>
      <c r="AE11" s="1072" t="s">
        <v>7048</v>
      </c>
      <c r="AF11" s="1072" t="s">
        <v>7049</v>
      </c>
      <c r="AG11" s="1072" t="s">
        <v>7050</v>
      </c>
      <c r="AH11" s="1072" t="s">
        <v>7051</v>
      </c>
      <c r="AI11" s="1072" t="s">
        <v>7052</v>
      </c>
      <c r="AJ11" s="1072" t="s">
        <v>7053</v>
      </c>
      <c r="AK11" s="1072" t="s">
        <v>3382</v>
      </c>
      <c r="AL11" s="1072" t="s">
        <v>7011</v>
      </c>
      <c r="AM11" s="1072" t="s">
        <v>7054</v>
      </c>
      <c r="AN11" s="1072" t="s">
        <v>6808</v>
      </c>
      <c r="AO11" s="1072" t="s">
        <v>4558</v>
      </c>
      <c r="AP11" s="1106" t="s">
        <v>6810</v>
      </c>
      <c r="AQ11" s="1072" t="s">
        <v>5614</v>
      </c>
      <c r="AR11" s="1072" t="s">
        <v>6979</v>
      </c>
      <c r="AS11" s="1072" t="s">
        <v>1365</v>
      </c>
      <c r="AT11" s="1072" t="s">
        <v>7055</v>
      </c>
      <c r="AU11" s="1107" t="s">
        <v>7056</v>
      </c>
      <c r="AV11" s="1053" t="str">
        <f t="shared" si="1"/>
        <v>2:41</v>
      </c>
      <c r="AW11" s="1108"/>
    </row>
    <row r="12" ht="15.75" customHeight="1">
      <c r="A12" s="1109" t="s">
        <v>5011</v>
      </c>
      <c r="B12" s="1044" t="s">
        <v>6787</v>
      </c>
      <c r="C12" s="1052" t="s">
        <v>7057</v>
      </c>
      <c r="D12" s="1078" t="s">
        <v>7058</v>
      </c>
      <c r="E12" s="1053" t="s">
        <v>7059</v>
      </c>
      <c r="F12" s="1053" t="s">
        <v>7060</v>
      </c>
      <c r="G12" s="1053" t="s">
        <v>7061</v>
      </c>
      <c r="H12" s="1052" t="s">
        <v>5173</v>
      </c>
      <c r="I12" s="1053" t="s">
        <v>7062</v>
      </c>
      <c r="J12" s="1052" t="s">
        <v>6843</v>
      </c>
      <c r="K12" s="1053" t="s">
        <v>1284</v>
      </c>
      <c r="L12" s="1052" t="s">
        <v>3395</v>
      </c>
      <c r="M12" s="1053" t="s">
        <v>7063</v>
      </c>
      <c r="N12" s="1053" t="s">
        <v>3599</v>
      </c>
      <c r="O12" s="1053" t="s">
        <v>7064</v>
      </c>
      <c r="P12" s="1053" t="s">
        <v>2906</v>
      </c>
      <c r="Q12" s="1053" t="s">
        <v>3701</v>
      </c>
      <c r="R12" s="1053" t="s">
        <v>7065</v>
      </c>
      <c r="S12" s="1053" t="s">
        <v>7066</v>
      </c>
      <c r="T12" s="1053" t="s">
        <v>5521</v>
      </c>
      <c r="U12" s="1052" t="s">
        <v>7067</v>
      </c>
      <c r="V12" s="1053" t="s">
        <v>6986</v>
      </c>
      <c r="W12" s="1052" t="s">
        <v>5231</v>
      </c>
      <c r="X12" s="1052" t="s">
        <v>7068</v>
      </c>
      <c r="Y12" s="1053" t="s">
        <v>1876</v>
      </c>
      <c r="Z12" s="1052" t="s">
        <v>7069</v>
      </c>
      <c r="AA12" s="1053" t="s">
        <v>7070</v>
      </c>
      <c r="AB12" s="1053" t="s">
        <v>2460</v>
      </c>
      <c r="AC12" s="1053" t="s">
        <v>5595</v>
      </c>
      <c r="AD12" s="1052" t="s">
        <v>7071</v>
      </c>
      <c r="AE12" s="1053" t="s">
        <v>3922</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5540</v>
      </c>
      <c r="AS12" s="1053" t="s">
        <v>1269</v>
      </c>
      <c r="AT12" s="1053" t="s">
        <v>7078</v>
      </c>
      <c r="AU12" s="1052" t="s">
        <v>7079</v>
      </c>
      <c r="AV12" s="1053" t="str">
        <f t="shared" si="1"/>
        <v>2:26</v>
      </c>
      <c r="AW12" s="1111"/>
    </row>
    <row r="13" ht="15.75" customHeight="1">
      <c r="A13" s="1063" t="s">
        <v>5201</v>
      </c>
      <c r="B13" s="1044" t="s">
        <v>6787</v>
      </c>
      <c r="C13" s="1045" t="s">
        <v>7080</v>
      </c>
      <c r="D13" s="1078" t="s">
        <v>7081</v>
      </c>
      <c r="E13" s="1085" t="s">
        <v>6818</v>
      </c>
      <c r="F13" s="1099" t="s">
        <v>7082</v>
      </c>
      <c r="G13" s="1112" t="s">
        <v>7083</v>
      </c>
      <c r="H13" s="1087" t="s">
        <v>7084</v>
      </c>
      <c r="I13" s="1087" t="s">
        <v>4704</v>
      </c>
      <c r="J13" s="1088" t="s">
        <v>7085</v>
      </c>
      <c r="K13" s="1089" t="s">
        <v>7086</v>
      </c>
      <c r="L13" s="1089" t="s">
        <v>4055</v>
      </c>
      <c r="M13" s="1113" t="str">
        <f>HYPERLINK("https://youtu.be/teAIifUZjFw","1:14.18")</f>
        <v>1:14.18</v>
      </c>
      <c r="N13" s="1089" t="s">
        <v>2955</v>
      </c>
      <c r="O13" s="1089" t="s">
        <v>7087</v>
      </c>
      <c r="P13" s="1089" t="s">
        <v>1249</v>
      </c>
      <c r="Q13" s="1092" t="s">
        <v>7088</v>
      </c>
      <c r="R13" s="1090" t="s">
        <v>7089</v>
      </c>
      <c r="S13" s="1090" t="s">
        <v>4270</v>
      </c>
      <c r="T13" s="1114" t="str">
        <f>HYPERLINK("https://youtu.be/AiXricVH5ss","1:24.99")</f>
        <v>1:24.99</v>
      </c>
      <c r="U13" s="1115" t="str">
        <f>HYPERLINK("https://www.twitch.tv/videos/450151935","2:00.31")</f>
        <v>2:00.31</v>
      </c>
      <c r="V13" s="1090" t="s">
        <v>7090</v>
      </c>
      <c r="W13" s="1116" t="str">
        <f>HYPERLINK("https://youtu.be/eafNhBoXVWA","1:46.09")</f>
        <v>1:46.09</v>
      </c>
      <c r="X13" s="1101" t="s">
        <v>4721</v>
      </c>
      <c r="Y13" s="1101" t="s">
        <v>7091</v>
      </c>
      <c r="Z13" s="1101" t="s">
        <v>7092</v>
      </c>
      <c r="AA13" s="1093" t="s">
        <v>6805</v>
      </c>
      <c r="AB13" s="1101" t="s">
        <v>6122</v>
      </c>
      <c r="AC13" s="1101" t="s">
        <v>4854</v>
      </c>
      <c r="AD13" s="1117" t="str">
        <f>HYPERLINK("https://youtu.be/8FEcTKESSh0","1:49.80")</f>
        <v>1:49.80</v>
      </c>
      <c r="AE13" s="1085" t="s">
        <v>5082</v>
      </c>
      <c r="AF13" s="1102" t="s">
        <v>7093</v>
      </c>
      <c r="AG13" s="1102" t="s">
        <v>7094</v>
      </c>
      <c r="AH13" s="1102" t="s">
        <v>7095</v>
      </c>
      <c r="AI13" s="1102" t="s">
        <v>7096</v>
      </c>
      <c r="AJ13" s="1102" t="s">
        <v>7097</v>
      </c>
      <c r="AK13" s="1094" t="s">
        <v>7098</v>
      </c>
      <c r="AL13" s="1102" t="s">
        <v>7099</v>
      </c>
      <c r="AM13" s="1096" t="s">
        <v>6998</v>
      </c>
      <c r="AN13" s="1096" t="s">
        <v>4842</v>
      </c>
      <c r="AO13" s="1096" t="s">
        <v>7100</v>
      </c>
      <c r="AP13" s="1095" t="s">
        <v>7101</v>
      </c>
      <c r="AQ13" s="1095" t="s">
        <v>7102</v>
      </c>
      <c r="AR13" s="1096" t="s">
        <v>7103</v>
      </c>
      <c r="AS13" s="1095" t="s">
        <v>3414</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4312</v>
      </c>
      <c r="O14" s="1053" t="s">
        <v>7116</v>
      </c>
      <c r="P14" s="1053" t="s">
        <v>7117</v>
      </c>
      <c r="Q14" s="1052" t="s">
        <v>7118</v>
      </c>
      <c r="R14" s="1052" t="s">
        <v>4075</v>
      </c>
      <c r="S14" s="1053" t="s">
        <v>2196</v>
      </c>
      <c r="T14" s="1053" t="s">
        <v>7119</v>
      </c>
      <c r="U14" s="1053" t="s">
        <v>7120</v>
      </c>
      <c r="V14" s="1053" t="s">
        <v>7121</v>
      </c>
      <c r="W14" s="1053" t="s">
        <v>7122</v>
      </c>
      <c r="X14" s="1053" t="s">
        <v>5205</v>
      </c>
      <c r="Y14" s="1053" t="s">
        <v>7123</v>
      </c>
      <c r="Z14" s="1053" t="s">
        <v>7124</v>
      </c>
      <c r="AA14" s="1053" t="s">
        <v>6995</v>
      </c>
      <c r="AB14" s="1053" t="s">
        <v>3157</v>
      </c>
      <c r="AC14" s="1053" t="s">
        <v>7125</v>
      </c>
      <c r="AD14" s="1053" t="s">
        <v>7126</v>
      </c>
      <c r="AE14" s="1053" t="s">
        <v>5002</v>
      </c>
      <c r="AF14" s="1052" t="s">
        <v>472</v>
      </c>
      <c r="AG14" s="1053" t="s">
        <v>5342</v>
      </c>
      <c r="AH14" s="1052" t="s">
        <v>1331</v>
      </c>
      <c r="AI14" s="1053" t="s">
        <v>3427</v>
      </c>
      <c r="AJ14" s="1053" t="s">
        <v>7127</v>
      </c>
      <c r="AK14" s="1110" t="s">
        <v>6807</v>
      </c>
      <c r="AL14" s="1053" t="s">
        <v>2171</v>
      </c>
      <c r="AM14" s="1053" t="s">
        <v>7128</v>
      </c>
      <c r="AN14" s="1053" t="s">
        <v>6808</v>
      </c>
      <c r="AO14" s="1053" t="s">
        <v>2116</v>
      </c>
      <c r="AP14" s="1053" t="s">
        <v>7129</v>
      </c>
      <c r="AQ14" s="1110" t="s">
        <v>6811</v>
      </c>
      <c r="AR14" s="1053" t="s">
        <v>266</v>
      </c>
      <c r="AS14" s="1053" t="s">
        <v>4462</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2903</v>
      </c>
      <c r="J15" s="1088" t="s">
        <v>7137</v>
      </c>
      <c r="K15" s="1088" t="s">
        <v>5584</v>
      </c>
      <c r="L15" s="1088" t="s">
        <v>4523</v>
      </c>
      <c r="M15" s="1088" t="s">
        <v>2120</v>
      </c>
      <c r="N15" s="1088" t="s">
        <v>7138</v>
      </c>
      <c r="O15" s="1088" t="s">
        <v>7139</v>
      </c>
      <c r="P15" s="1088" t="s">
        <v>4326</v>
      </c>
      <c r="Q15" s="1090" t="s">
        <v>7140</v>
      </c>
      <c r="R15" s="1090" t="s">
        <v>7141</v>
      </c>
      <c r="S15" s="1090" t="s">
        <v>1067</v>
      </c>
      <c r="T15" s="1090" t="s">
        <v>7142</v>
      </c>
      <c r="U15" s="1090" t="s">
        <v>7143</v>
      </c>
      <c r="V15" s="1090" t="s">
        <v>918</v>
      </c>
      <c r="W15" s="1093" t="s">
        <v>7144</v>
      </c>
      <c r="X15" s="1093" t="s">
        <v>4721</v>
      </c>
      <c r="Y15" s="1093" t="s">
        <v>810</v>
      </c>
      <c r="Z15" s="1093" t="s">
        <v>5393</v>
      </c>
      <c r="AA15" s="1093" t="s">
        <v>7145</v>
      </c>
      <c r="AB15" s="1093" t="s">
        <v>7146</v>
      </c>
      <c r="AC15" s="1093" t="s">
        <v>7147</v>
      </c>
      <c r="AD15" s="1085" t="s">
        <v>7148</v>
      </c>
      <c r="AE15" s="1085" t="s">
        <v>4620</v>
      </c>
      <c r="AF15" s="1094" t="s">
        <v>7149</v>
      </c>
      <c r="AG15" s="1094" t="s">
        <v>4348</v>
      </c>
      <c r="AH15" s="1094" t="s">
        <v>7150</v>
      </c>
      <c r="AI15" s="1094" t="s">
        <v>4305</v>
      </c>
      <c r="AJ15" s="1094" t="s">
        <v>7151</v>
      </c>
      <c r="AK15" s="1094" t="s">
        <v>6838</v>
      </c>
      <c r="AL15" s="1094" t="s">
        <v>7152</v>
      </c>
      <c r="AM15" s="1096" t="s">
        <v>7153</v>
      </c>
      <c r="AN15" s="1096" t="s">
        <v>2626</v>
      </c>
      <c r="AO15" s="1096" t="s">
        <v>7154</v>
      </c>
      <c r="AP15" s="1096" t="s">
        <v>7155</v>
      </c>
      <c r="AQ15" s="1096" t="s">
        <v>7156</v>
      </c>
      <c r="AR15" s="1096" t="s">
        <v>3902</v>
      </c>
      <c r="AS15" s="1096" t="s">
        <v>4947</v>
      </c>
      <c r="AT15" s="1088" t="s">
        <v>7157</v>
      </c>
      <c r="AU15" s="1081" t="s">
        <v>7158</v>
      </c>
      <c r="AV15" s="1053" t="str">
        <f t="shared" si="1"/>
        <v>2:59</v>
      </c>
      <c r="AW15" s="1119" t="s">
        <v>7159</v>
      </c>
    </row>
    <row r="16" ht="15.75" customHeight="1">
      <c r="A16" s="1098" t="s">
        <v>7160</v>
      </c>
      <c r="B16" s="1105" t="s">
        <v>6815</v>
      </c>
      <c r="C16" s="1045" t="s">
        <v>7161</v>
      </c>
      <c r="D16" s="1078" t="s">
        <v>7162</v>
      </c>
      <c r="E16" s="1085" t="s">
        <v>4898</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5498</v>
      </c>
      <c r="T16" s="1092" t="s">
        <v>7173</v>
      </c>
      <c r="U16" s="1120" t="s">
        <v>6831</v>
      </c>
      <c r="V16" s="1092" t="s">
        <v>7174</v>
      </c>
      <c r="W16" s="1101" t="s">
        <v>7175</v>
      </c>
      <c r="X16" s="1121" t="s">
        <v>2338</v>
      </c>
      <c r="Y16" s="1101" t="s">
        <v>7176</v>
      </c>
      <c r="Z16" s="1093" t="s">
        <v>7177</v>
      </c>
      <c r="AA16" s="1101" t="s">
        <v>7178</v>
      </c>
      <c r="AB16" s="1121" t="s">
        <v>5454</v>
      </c>
      <c r="AC16" s="1101" t="s">
        <v>2351</v>
      </c>
      <c r="AD16" s="1122" t="s">
        <v>6835</v>
      </c>
      <c r="AE16" s="1085" t="s">
        <v>4872</v>
      </c>
      <c r="AF16" s="1094" t="s">
        <v>7179</v>
      </c>
      <c r="AG16" s="1102" t="s">
        <v>2877</v>
      </c>
      <c r="AH16" s="1102" t="s">
        <v>7180</v>
      </c>
      <c r="AI16" s="1123" t="s">
        <v>6839</v>
      </c>
      <c r="AJ16" s="1102" t="s">
        <v>7181</v>
      </c>
      <c r="AK16" s="1124" t="s">
        <v>6841</v>
      </c>
      <c r="AL16" s="1102" t="s">
        <v>2517</v>
      </c>
      <c r="AM16" s="1125" t="s">
        <v>6842</v>
      </c>
      <c r="AN16" s="1096" t="s">
        <v>3848</v>
      </c>
      <c r="AO16" s="1096" t="s">
        <v>7182</v>
      </c>
      <c r="AP16" s="1125" t="s">
        <v>6844</v>
      </c>
      <c r="AQ16" s="1126" t="s">
        <v>6845</v>
      </c>
      <c r="AR16" s="1095" t="s">
        <v>4790</v>
      </c>
      <c r="AS16" s="1095" t="s">
        <v>4099</v>
      </c>
      <c r="AT16" s="1088" t="s">
        <v>5097</v>
      </c>
      <c r="AU16" s="1081" t="s">
        <v>7183</v>
      </c>
      <c r="AV16" s="1053" t="str">
        <f t="shared" si="1"/>
        <v>2:55</v>
      </c>
      <c r="AW16" s="1127"/>
    </row>
    <row r="17" ht="15.75" customHeight="1">
      <c r="A17" s="1043" t="s">
        <v>2996</v>
      </c>
      <c r="B17" s="1044" t="s">
        <v>6787</v>
      </c>
      <c r="C17" s="1053" t="s">
        <v>7184</v>
      </c>
      <c r="D17" s="1072" t="s">
        <v>7185</v>
      </c>
      <c r="E17" s="1053" t="s">
        <v>5270</v>
      </c>
      <c r="F17" s="1053" t="s">
        <v>7186</v>
      </c>
      <c r="G17" s="1053" t="s">
        <v>7187</v>
      </c>
      <c r="H17" s="1053" t="s">
        <v>7188</v>
      </c>
      <c r="I17" s="1053" t="s">
        <v>3696</v>
      </c>
      <c r="J17" s="1053" t="s">
        <v>3812</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3047</v>
      </c>
      <c r="W17" s="1053" t="s">
        <v>7197</v>
      </c>
      <c r="X17" s="1053" t="s">
        <v>7198</v>
      </c>
      <c r="Y17" s="1053" t="s">
        <v>3098</v>
      </c>
      <c r="Z17" s="1053" t="s">
        <v>904</v>
      </c>
      <c r="AA17" s="1053" t="s">
        <v>7199</v>
      </c>
      <c r="AB17" s="1053" t="s">
        <v>7167</v>
      </c>
      <c r="AC17" s="1053" t="s">
        <v>4854</v>
      </c>
      <c r="AD17" s="1053" t="s">
        <v>4865</v>
      </c>
      <c r="AE17" s="1053" t="s">
        <v>7200</v>
      </c>
      <c r="AF17" s="1053" t="s">
        <v>7201</v>
      </c>
      <c r="AG17" s="1053" t="s">
        <v>7202</v>
      </c>
      <c r="AH17" s="1053" t="s">
        <v>4893</v>
      </c>
      <c r="AI17" s="1053" t="s">
        <v>4305</v>
      </c>
      <c r="AJ17" s="1053" t="s">
        <v>7203</v>
      </c>
      <c r="AK17" s="1053" t="s">
        <v>7204</v>
      </c>
      <c r="AL17" s="1053" t="s">
        <v>7205</v>
      </c>
      <c r="AM17" s="1053" t="s">
        <v>1287</v>
      </c>
      <c r="AN17" s="1053" t="s">
        <v>3161</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3836</v>
      </c>
      <c r="F18" s="1085" t="s">
        <v>7213</v>
      </c>
      <c r="G18" s="1085" t="s">
        <v>7214</v>
      </c>
      <c r="H18" s="1086" t="s">
        <v>3571</v>
      </c>
      <c r="I18" s="1086" t="s">
        <v>799</v>
      </c>
      <c r="J18" s="1088" t="s">
        <v>4443</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2974</v>
      </c>
      <c r="AF18" s="1094" t="s">
        <v>7229</v>
      </c>
      <c r="AG18" s="1094" t="s">
        <v>498</v>
      </c>
      <c r="AH18" s="1094" t="s">
        <v>3044</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4705</v>
      </c>
      <c r="F19" s="1117" t="str">
        <f>HYPERLINK("https://www.youtube.com/watch?v=rtR6KkKhM6I","1:59.91")</f>
        <v>1:59.91</v>
      </c>
      <c r="G19" s="1099" t="s">
        <v>7241</v>
      </c>
      <c r="H19" s="1134" t="str">
        <f>HYPERLINK("https://www.youtube.com/watch?v=cg-eipYsN1s","1:54.47")</f>
        <v>1:54.47</v>
      </c>
      <c r="I19" s="1087" t="s">
        <v>7176</v>
      </c>
      <c r="J19" s="1089" t="s">
        <v>4123</v>
      </c>
      <c r="K19" s="1088" t="s">
        <v>7242</v>
      </c>
      <c r="L19" s="1113" t="str">
        <f>HYPERLINK("https://www.youtube.com/watch?v=tJdjPKdAbw4","57.03")</f>
        <v>57.03</v>
      </c>
      <c r="M19" s="1089" t="s">
        <v>5330</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5369</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4854</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3791</v>
      </c>
      <c r="Q20" s="1050" t="s">
        <v>7268</v>
      </c>
      <c r="R20" s="1050" t="s">
        <v>7269</v>
      </c>
      <c r="S20" s="1050" t="s">
        <v>1440</v>
      </c>
      <c r="T20" s="1051" t="s">
        <v>7270</v>
      </c>
      <c r="U20" s="1051" t="s">
        <v>7271</v>
      </c>
      <c r="V20" s="1050" t="s">
        <v>1161</v>
      </c>
      <c r="W20" s="1050" t="s">
        <v>3323</v>
      </c>
      <c r="X20" s="1051" t="s">
        <v>7272</v>
      </c>
      <c r="Y20" s="1051" t="s">
        <v>4906</v>
      </c>
      <c r="Z20" s="1051" t="s">
        <v>5513</v>
      </c>
      <c r="AA20" s="1050" t="s">
        <v>6805</v>
      </c>
      <c r="AB20" s="1051" t="s">
        <v>3642</v>
      </c>
      <c r="AC20" s="1050">
        <v>48.67</v>
      </c>
      <c r="AD20" s="1050" t="s">
        <v>5432</v>
      </c>
      <c r="AE20" s="1050">
        <v>47.81</v>
      </c>
      <c r="AF20" s="1051" t="s">
        <v>7273</v>
      </c>
      <c r="AG20" s="1051" t="s">
        <v>7274</v>
      </c>
      <c r="AH20" s="1051" t="s">
        <v>4551</v>
      </c>
      <c r="AI20" s="1050" t="s">
        <v>7275</v>
      </c>
      <c r="AJ20" s="1050" t="s">
        <v>7276</v>
      </c>
      <c r="AK20" s="1050" t="s">
        <v>2955</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3036</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3527</v>
      </c>
      <c r="N21" s="1052" t="s">
        <v>7289</v>
      </c>
      <c r="O21" s="1052" t="s">
        <v>7290</v>
      </c>
      <c r="P21" s="1052" t="s">
        <v>3791</v>
      </c>
      <c r="Q21" s="1052" t="s">
        <v>3748</v>
      </c>
      <c r="R21" s="1090" t="s">
        <v>7291</v>
      </c>
      <c r="S21" s="1052" t="s">
        <v>7292</v>
      </c>
      <c r="T21" s="1052" t="s">
        <v>7293</v>
      </c>
      <c r="U21" s="1052" t="s">
        <v>7294</v>
      </c>
      <c r="V21" s="1052" t="s">
        <v>1044</v>
      </c>
      <c r="W21" s="1052" t="s">
        <v>585</v>
      </c>
      <c r="X21" s="1052" t="s">
        <v>7295</v>
      </c>
      <c r="Y21" s="1052" t="s">
        <v>3007</v>
      </c>
      <c r="Z21" s="1052" t="s">
        <v>7167</v>
      </c>
      <c r="AA21" s="1052" t="s">
        <v>7296</v>
      </c>
      <c r="AB21" s="1052" t="s">
        <v>1542</v>
      </c>
      <c r="AC21" s="1052" t="s">
        <v>6101</v>
      </c>
      <c r="AD21" s="1052" t="s">
        <v>7297</v>
      </c>
      <c r="AE21" s="1052" t="s">
        <v>6940</v>
      </c>
      <c r="AF21" s="1052" t="s">
        <v>7298</v>
      </c>
      <c r="AG21" s="1052" t="s">
        <v>5228</v>
      </c>
      <c r="AH21" s="1052" t="s">
        <v>4102</v>
      </c>
      <c r="AI21" s="1052" t="s">
        <v>7299</v>
      </c>
      <c r="AJ21" s="1052" t="s">
        <v>7300</v>
      </c>
      <c r="AK21" s="1052" t="s">
        <v>302</v>
      </c>
      <c r="AL21" s="1052" t="s">
        <v>4994</v>
      </c>
      <c r="AM21" s="1052" t="s">
        <v>5585</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5023</v>
      </c>
      <c r="N22" s="1088" t="s">
        <v>7317</v>
      </c>
      <c r="O22" s="1088" t="s">
        <v>7171</v>
      </c>
      <c r="P22" s="1088" t="s">
        <v>4039</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5340</v>
      </c>
      <c r="AC22" s="1101" t="s">
        <v>3624</v>
      </c>
      <c r="AD22" s="1085" t="s">
        <v>7325</v>
      </c>
      <c r="AE22" s="1085" t="s">
        <v>6993</v>
      </c>
      <c r="AF22" s="1094" t="s">
        <v>7326</v>
      </c>
      <c r="AG22" s="1094" t="s">
        <v>7327</v>
      </c>
      <c r="AH22" s="1094" t="s">
        <v>2469</v>
      </c>
      <c r="AI22" s="1094" t="s">
        <v>5450</v>
      </c>
      <c r="AJ22" s="1094" t="s">
        <v>7328</v>
      </c>
      <c r="AK22" s="1094" t="s">
        <v>4721</v>
      </c>
      <c r="AL22" s="1094" t="s">
        <v>3057</v>
      </c>
      <c r="AM22" s="1096" t="s">
        <v>7329</v>
      </c>
      <c r="AN22" s="1096" t="s">
        <v>3747</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5518</v>
      </c>
      <c r="L23" s="1052" t="s">
        <v>7340</v>
      </c>
      <c r="M23" s="1052" t="s">
        <v>7341</v>
      </c>
      <c r="N23" s="1052" t="s">
        <v>7342</v>
      </c>
      <c r="O23" s="1052" t="s">
        <v>7343</v>
      </c>
      <c r="P23" s="1052" t="s">
        <v>2906</v>
      </c>
      <c r="Q23" s="1052" t="s">
        <v>7344</v>
      </c>
      <c r="R23" s="1052" t="s">
        <v>7345</v>
      </c>
      <c r="S23" s="1052" t="s">
        <v>7346</v>
      </c>
      <c r="T23" s="1143" t="s">
        <v>6830</v>
      </c>
      <c r="U23" s="1052" t="s">
        <v>7347</v>
      </c>
      <c r="V23" s="1052" t="s">
        <v>1747</v>
      </c>
      <c r="W23" s="1052" t="s">
        <v>7348</v>
      </c>
      <c r="X23" s="1052" t="s">
        <v>7349</v>
      </c>
      <c r="Y23" s="1052" t="s">
        <v>2179</v>
      </c>
      <c r="Z23" s="1143" t="s">
        <v>6834</v>
      </c>
      <c r="AA23" s="1143" t="s">
        <v>5369</v>
      </c>
      <c r="AB23" s="1052" t="s">
        <v>7350</v>
      </c>
      <c r="AC23" s="1053" t="s">
        <v>308</v>
      </c>
      <c r="AD23" s="1052" t="s">
        <v>7351</v>
      </c>
      <c r="AE23" s="1052" t="s">
        <v>7352</v>
      </c>
      <c r="AF23" s="1052" t="s">
        <v>7353</v>
      </c>
      <c r="AG23" s="1143" t="s">
        <v>6838</v>
      </c>
      <c r="AH23" s="1143" t="s">
        <v>2051</v>
      </c>
      <c r="AI23" s="1052" t="s">
        <v>7354</v>
      </c>
      <c r="AJ23" s="1052" t="s">
        <v>7355</v>
      </c>
      <c r="AK23" s="1052" t="s">
        <v>4827</v>
      </c>
      <c r="AL23" s="1143" t="s">
        <v>3161</v>
      </c>
      <c r="AM23" s="1052" t="s">
        <v>6991</v>
      </c>
      <c r="AN23" s="1143" t="s">
        <v>112</v>
      </c>
      <c r="AO23" s="1143" t="s">
        <v>6843</v>
      </c>
      <c r="AP23" s="1052" t="s">
        <v>7356</v>
      </c>
      <c r="AQ23" s="1052" t="s">
        <v>5282</v>
      </c>
      <c r="AR23" s="1143" t="s">
        <v>6846</v>
      </c>
      <c r="AS23" s="1052" t="s">
        <v>3328</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4713</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3042</v>
      </c>
      <c r="AD24" s="1053" t="s">
        <v>7371</v>
      </c>
      <c r="AE24" s="1053" t="s">
        <v>7322</v>
      </c>
      <c r="AF24" s="1053" t="s">
        <v>7372</v>
      </c>
      <c r="AG24" s="1053" t="s">
        <v>3427</v>
      </c>
      <c r="AH24" s="1053" t="s">
        <v>7373</v>
      </c>
      <c r="AI24" s="1053" t="s">
        <v>7374</v>
      </c>
      <c r="AJ24" s="1053" t="s">
        <v>7375</v>
      </c>
      <c r="AK24" s="1053" t="s">
        <v>934</v>
      </c>
      <c r="AL24" s="1053" t="s">
        <v>7150</v>
      </c>
      <c r="AM24" s="1053" t="s">
        <v>7376</v>
      </c>
      <c r="AN24" s="1052" t="s">
        <v>7377</v>
      </c>
      <c r="AO24" s="1052" t="s">
        <v>7363</v>
      </c>
      <c r="AP24" s="1053" t="s">
        <v>7378</v>
      </c>
      <c r="AQ24" s="1053" t="s">
        <v>5404</v>
      </c>
      <c r="AR24" s="1053" t="s">
        <v>7379</v>
      </c>
      <c r="AS24" s="1053" t="s">
        <v>7380</v>
      </c>
      <c r="AT24" s="1145" t="s">
        <v>6847</v>
      </c>
      <c r="AU24" s="1052" t="s">
        <v>7381</v>
      </c>
      <c r="AV24" s="1053" t="str">
        <f t="shared" si="1"/>
        <v>3:07</v>
      </c>
      <c r="AW24" s="1111" t="s">
        <v>7382</v>
      </c>
    </row>
    <row r="25" ht="15.75" customHeight="1">
      <c r="A25" s="1098" t="s">
        <v>3952</v>
      </c>
      <c r="B25" s="1044" t="s">
        <v>6787</v>
      </c>
      <c r="C25" s="1133" t="s">
        <v>7383</v>
      </c>
      <c r="D25" s="1078" t="s">
        <v>7384</v>
      </c>
      <c r="E25" s="1099" t="s">
        <v>7385</v>
      </c>
      <c r="F25" s="1099" t="s">
        <v>5325</v>
      </c>
      <c r="G25" s="1099" t="s">
        <v>7386</v>
      </c>
      <c r="H25" s="1087" t="s">
        <v>7387</v>
      </c>
      <c r="I25" s="1087" t="s">
        <v>7286</v>
      </c>
      <c r="J25" s="1089" t="s">
        <v>7279</v>
      </c>
      <c r="K25" s="1089" t="s">
        <v>5653</v>
      </c>
      <c r="L25" s="1089" t="s">
        <v>6623</v>
      </c>
      <c r="M25" s="1089" t="s">
        <v>7388</v>
      </c>
      <c r="N25" s="1089" t="s">
        <v>4183</v>
      </c>
      <c r="O25" s="1089" t="s">
        <v>7389</v>
      </c>
      <c r="P25" s="1089" t="s">
        <v>4620</v>
      </c>
      <c r="Q25" s="1092" t="s">
        <v>7390</v>
      </c>
      <c r="R25" s="1092" t="s">
        <v>4288</v>
      </c>
      <c r="S25" s="1092" t="s">
        <v>5340</v>
      </c>
      <c r="T25" s="1092" t="s">
        <v>7391</v>
      </c>
      <c r="U25" s="1092" t="s">
        <v>7392</v>
      </c>
      <c r="V25" s="1092" t="s">
        <v>7393</v>
      </c>
      <c r="W25" s="1101" t="s">
        <v>7394</v>
      </c>
      <c r="X25" s="1101" t="s">
        <v>3529</v>
      </c>
      <c r="Y25" s="1101" t="s">
        <v>5002</v>
      </c>
      <c r="Z25" s="1101" t="s">
        <v>7137</v>
      </c>
      <c r="AA25" s="1101" t="s">
        <v>7395</v>
      </c>
      <c r="AB25" s="1101" t="s">
        <v>7370</v>
      </c>
      <c r="AC25" s="1101" t="s">
        <v>6732</v>
      </c>
      <c r="AD25" s="1099" t="s">
        <v>5064</v>
      </c>
      <c r="AE25" s="1099" t="s">
        <v>2974</v>
      </c>
      <c r="AF25" s="1102" t="s">
        <v>7396</v>
      </c>
      <c r="AG25" s="1102" t="s">
        <v>7327</v>
      </c>
      <c r="AH25" s="1102" t="s">
        <v>4751</v>
      </c>
      <c r="AI25" s="1102" t="s">
        <v>7397</v>
      </c>
      <c r="AJ25" s="1102" t="s">
        <v>7398</v>
      </c>
      <c r="AK25" s="1102" t="s">
        <v>7399</v>
      </c>
      <c r="AL25" s="1102" t="s">
        <v>4701</v>
      </c>
      <c r="AM25" s="1095" t="s">
        <v>7400</v>
      </c>
      <c r="AN25" s="1095" t="s">
        <v>7401</v>
      </c>
      <c r="AO25" s="1095" t="s">
        <v>7402</v>
      </c>
      <c r="AP25" s="1095" t="s">
        <v>7403</v>
      </c>
      <c r="AQ25" s="1095" t="s">
        <v>7404</v>
      </c>
      <c r="AR25" s="1095" t="s">
        <v>7405</v>
      </c>
      <c r="AS25" s="1095" t="s">
        <v>4687</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4448</v>
      </c>
      <c r="Y26" s="1053" t="s">
        <v>7123</v>
      </c>
      <c r="Z26" s="1052" t="s">
        <v>756</v>
      </c>
      <c r="AA26" s="1052" t="s">
        <v>7422</v>
      </c>
      <c r="AB26" s="1052" t="s">
        <v>7423</v>
      </c>
      <c r="AC26" s="1052" t="s">
        <v>4704</v>
      </c>
      <c r="AD26" s="1052" t="s">
        <v>7424</v>
      </c>
      <c r="AE26" s="1058" t="s">
        <v>3746</v>
      </c>
      <c r="AF26" s="1053" t="s">
        <v>7425</v>
      </c>
      <c r="AG26" s="1052" t="s">
        <v>7426</v>
      </c>
      <c r="AH26" s="1052" t="s">
        <v>2297</v>
      </c>
      <c r="AI26" s="1052" t="s">
        <v>7427</v>
      </c>
      <c r="AJ26" s="1053" t="s">
        <v>6354</v>
      </c>
      <c r="AK26" s="1052" t="s">
        <v>7428</v>
      </c>
      <c r="AL26" s="1053" t="s">
        <v>3009</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3677</v>
      </c>
      <c r="F27" s="1052" t="s">
        <v>7439</v>
      </c>
      <c r="G27" s="1052" t="s">
        <v>7440</v>
      </c>
      <c r="H27" s="1052" t="s">
        <v>7441</v>
      </c>
      <c r="I27" s="1052" t="s">
        <v>4223</v>
      </c>
      <c r="J27" s="1052" t="s">
        <v>7442</v>
      </c>
      <c r="K27" s="1052" t="s">
        <v>7443</v>
      </c>
      <c r="L27" s="1052" t="s">
        <v>3774</v>
      </c>
      <c r="M27" s="1052" t="s">
        <v>7444</v>
      </c>
      <c r="N27" s="1052" t="s">
        <v>7445</v>
      </c>
      <c r="O27" s="1052" t="s">
        <v>7446</v>
      </c>
      <c r="P27" s="1052" t="s">
        <v>7322</v>
      </c>
      <c r="Q27" s="1052" t="s">
        <v>3368</v>
      </c>
      <c r="R27" s="1052" t="s">
        <v>2901</v>
      </c>
      <c r="S27" s="1052" t="s">
        <v>5469</v>
      </c>
      <c r="T27" s="1052" t="s">
        <v>6830</v>
      </c>
      <c r="U27" s="1052" t="s">
        <v>7447</v>
      </c>
      <c r="V27" s="1052" t="s">
        <v>4331</v>
      </c>
      <c r="W27" s="1052" t="s">
        <v>7448</v>
      </c>
      <c r="X27" s="1052" t="s">
        <v>7449</v>
      </c>
      <c r="Y27" s="1052" t="s">
        <v>7450</v>
      </c>
      <c r="Z27" s="1052" t="s">
        <v>7451</v>
      </c>
      <c r="AA27" s="1052" t="s">
        <v>7452</v>
      </c>
      <c r="AB27" s="1052"/>
      <c r="AC27" s="1052" t="s">
        <v>7453</v>
      </c>
      <c r="AD27" s="1052" t="s">
        <v>7454</v>
      </c>
      <c r="AE27" s="1052" t="s">
        <v>2895</v>
      </c>
      <c r="AF27" s="1052" t="s">
        <v>7455</v>
      </c>
      <c r="AG27" s="1052" t="s">
        <v>7456</v>
      </c>
      <c r="AH27" s="1052" t="s">
        <v>7457</v>
      </c>
      <c r="AI27" s="1052" t="s">
        <v>4268</v>
      </c>
      <c r="AJ27" s="1052" t="s">
        <v>7458</v>
      </c>
      <c r="AK27" s="1052" t="s">
        <v>7054</v>
      </c>
      <c r="AL27" s="1052" t="s">
        <v>2369</v>
      </c>
      <c r="AM27" s="1052" t="s">
        <v>7459</v>
      </c>
      <c r="AN27" s="1052" t="s">
        <v>4608</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5336</v>
      </c>
      <c r="Y28" s="1072" t="s">
        <v>7474</v>
      </c>
      <c r="Z28" s="1072" t="s">
        <v>7475</v>
      </c>
      <c r="AA28" s="1072" t="s">
        <v>7204</v>
      </c>
      <c r="AB28" s="1072" t="s">
        <v>7476</v>
      </c>
      <c r="AC28" s="1072" t="s">
        <v>5300</v>
      </c>
      <c r="AD28" s="1072" t="s">
        <v>7477</v>
      </c>
      <c r="AE28" s="1072" t="s">
        <v>147</v>
      </c>
      <c r="AF28" s="1072" t="s">
        <v>7478</v>
      </c>
      <c r="AG28" s="1072" t="s">
        <v>7096</v>
      </c>
      <c r="AH28" s="1072" t="s">
        <v>7479</v>
      </c>
      <c r="AI28" s="1072" t="s">
        <v>7199</v>
      </c>
      <c r="AJ28" s="1072" t="s">
        <v>7480</v>
      </c>
      <c r="AK28" s="1072" t="s">
        <v>7481</v>
      </c>
      <c r="AL28" s="1072" t="s">
        <v>2952</v>
      </c>
      <c r="AM28" s="1072" t="s">
        <v>7428</v>
      </c>
      <c r="AN28" s="1072" t="s">
        <v>4402</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4551</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3112</v>
      </c>
      <c r="AD29" s="1099" t="s">
        <v>4152</v>
      </c>
      <c r="AE29" s="1099" t="s">
        <v>3208</v>
      </c>
      <c r="AF29" s="1102" t="s">
        <v>6913</v>
      </c>
      <c r="AG29" s="1102" t="s">
        <v>7503</v>
      </c>
      <c r="AH29" s="1102" t="s">
        <v>5836</v>
      </c>
      <c r="AI29" s="1102" t="s">
        <v>7504</v>
      </c>
      <c r="AJ29" s="1102" t="s">
        <v>7505</v>
      </c>
      <c r="AK29" s="1102" t="s">
        <v>7506</v>
      </c>
      <c r="AL29" s="1102" t="s">
        <v>4527</v>
      </c>
      <c r="AM29" s="1095" t="s">
        <v>7507</v>
      </c>
      <c r="AN29" s="1095" t="s">
        <v>4527</v>
      </c>
      <c r="AO29" s="1095" t="s">
        <v>3402</v>
      </c>
      <c r="AP29" s="1095" t="s">
        <v>7508</v>
      </c>
      <c r="AQ29" s="1095" t="s">
        <v>7509</v>
      </c>
      <c r="AR29" s="1095" t="s">
        <v>7510</v>
      </c>
      <c r="AS29" s="1095" t="s">
        <v>4617</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3020</v>
      </c>
      <c r="M30" s="1052" t="s">
        <v>7521</v>
      </c>
      <c r="N30" s="1052" t="s">
        <v>6933</v>
      </c>
      <c r="O30" s="1052" t="s">
        <v>2012</v>
      </c>
      <c r="P30" s="1052" t="s">
        <v>2969</v>
      </c>
      <c r="Q30" s="1052" t="s">
        <v>907</v>
      </c>
      <c r="R30" s="1052" t="s">
        <v>7522</v>
      </c>
      <c r="S30" s="1052" t="s">
        <v>7523</v>
      </c>
      <c r="T30" s="1052" t="s">
        <v>7524</v>
      </c>
      <c r="U30" s="1052" t="s">
        <v>5453</v>
      </c>
      <c r="V30" s="1052" t="s">
        <v>7525</v>
      </c>
      <c r="W30" s="1052" t="s">
        <v>7526</v>
      </c>
      <c r="X30" s="1052" t="s">
        <v>7527</v>
      </c>
      <c r="Y30" s="1052" t="s">
        <v>3233</v>
      </c>
      <c r="Z30" s="1052" t="s">
        <v>7528</v>
      </c>
      <c r="AA30" s="1093" t="s">
        <v>1188</v>
      </c>
      <c r="AB30" s="1052" t="s">
        <v>7529</v>
      </c>
      <c r="AC30" s="1052" t="s">
        <v>7530</v>
      </c>
      <c r="AD30" s="1052" t="s">
        <v>7531</v>
      </c>
      <c r="AE30" s="1052" t="s">
        <v>3066</v>
      </c>
      <c r="AF30" s="1052" t="s">
        <v>7532</v>
      </c>
      <c r="AG30" s="1052" t="s">
        <v>564</v>
      </c>
      <c r="AH30" s="1052" t="s">
        <v>1668</v>
      </c>
      <c r="AI30" s="1052" t="s">
        <v>7275</v>
      </c>
      <c r="AJ30" s="1052" t="s">
        <v>7533</v>
      </c>
      <c r="AK30" s="1052" t="s">
        <v>7199</v>
      </c>
      <c r="AL30" s="1052" t="s">
        <v>2700</v>
      </c>
      <c r="AM30" s="1052" t="s">
        <v>7534</v>
      </c>
      <c r="AN30" s="1052" t="s">
        <v>6513</v>
      </c>
      <c r="AO30" s="1052" t="s">
        <v>4424</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3222</v>
      </c>
      <c r="L31" s="1052" t="s">
        <v>3395</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4326</v>
      </c>
      <c r="Z31" s="1052" t="s">
        <v>7552</v>
      </c>
      <c r="AA31" s="1052" t="s">
        <v>4721</v>
      </c>
      <c r="AB31" s="1052" t="s">
        <v>7553</v>
      </c>
      <c r="AC31" s="1052" t="s">
        <v>7554</v>
      </c>
      <c r="AD31" s="1052" t="s">
        <v>7555</v>
      </c>
      <c r="AE31" s="1052" t="s">
        <v>3066</v>
      </c>
      <c r="AF31" s="1052" t="s">
        <v>7556</v>
      </c>
      <c r="AG31" s="1052" t="s">
        <v>7557</v>
      </c>
      <c r="AH31" s="1052" t="s">
        <v>4102</v>
      </c>
      <c r="AI31" s="1052" t="s">
        <v>7558</v>
      </c>
      <c r="AJ31" s="1052" t="s">
        <v>7559</v>
      </c>
      <c r="AK31" s="1052" t="s">
        <v>7560</v>
      </c>
      <c r="AL31" s="1052" t="s">
        <v>7561</v>
      </c>
      <c r="AM31" s="1052" t="s">
        <v>7562</v>
      </c>
      <c r="AN31" s="1052" t="s">
        <v>2333</v>
      </c>
      <c r="AO31" s="1052" t="s">
        <v>7483</v>
      </c>
      <c r="AP31" s="1052" t="s">
        <v>7563</v>
      </c>
      <c r="AQ31" s="1052" t="s">
        <v>3826</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4230</v>
      </c>
      <c r="M32" s="1088" t="s">
        <v>7573</v>
      </c>
      <c r="N32" s="1088" t="s">
        <v>7574</v>
      </c>
      <c r="O32" s="1088" t="s">
        <v>7575</v>
      </c>
      <c r="P32" s="1088" t="s">
        <v>2903</v>
      </c>
      <c r="Q32" s="1090" t="s">
        <v>7576</v>
      </c>
      <c r="R32" s="1090" t="s">
        <v>7577</v>
      </c>
      <c r="S32" s="1090" t="s">
        <v>7578</v>
      </c>
      <c r="T32" s="1090" t="s">
        <v>3811</v>
      </c>
      <c r="U32" s="1090" t="s">
        <v>7579</v>
      </c>
      <c r="V32" s="1090" t="s">
        <v>7580</v>
      </c>
      <c r="W32" s="1093" t="s">
        <v>7581</v>
      </c>
      <c r="X32" s="1093" t="s">
        <v>7582</v>
      </c>
      <c r="Y32" s="1093" t="s">
        <v>3791</v>
      </c>
      <c r="Z32" s="1093" t="s">
        <v>7583</v>
      </c>
      <c r="AA32" s="1052" t="s">
        <v>6838</v>
      </c>
      <c r="AB32" s="1093" t="s">
        <v>7584</v>
      </c>
      <c r="AC32" s="1093" t="s">
        <v>4854</v>
      </c>
      <c r="AD32" s="1085" t="s">
        <v>7585</v>
      </c>
      <c r="AE32" s="1085" t="s">
        <v>2895</v>
      </c>
      <c r="AF32" s="1094" t="s">
        <v>7586</v>
      </c>
      <c r="AG32" s="1094" t="s">
        <v>2877</v>
      </c>
      <c r="AH32" s="1094" t="s">
        <v>4102</v>
      </c>
      <c r="AI32" s="1094" t="s">
        <v>7587</v>
      </c>
      <c r="AJ32" s="1094" t="s">
        <v>7588</v>
      </c>
      <c r="AK32" s="1094" t="s">
        <v>7589</v>
      </c>
      <c r="AL32" s="1094" t="s">
        <v>4523</v>
      </c>
      <c r="AM32" s="1096" t="s">
        <v>7590</v>
      </c>
      <c r="AN32" s="1096" t="s">
        <v>4523</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3513</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3583</v>
      </c>
      <c r="N33" s="1053" t="s">
        <v>6306</v>
      </c>
      <c r="O33" s="1053" t="s">
        <v>7604</v>
      </c>
      <c r="P33" s="1053" t="s">
        <v>7605</v>
      </c>
      <c r="Q33" s="1053" t="s">
        <v>7606</v>
      </c>
      <c r="R33" s="1053" t="s">
        <v>7607</v>
      </c>
      <c r="S33" s="1053" t="s">
        <v>7287</v>
      </c>
      <c r="T33" s="1053" t="s">
        <v>3736</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5212</v>
      </c>
      <c r="AH33" s="1053" t="s">
        <v>2031</v>
      </c>
      <c r="AI33" s="1053" t="s">
        <v>7618</v>
      </c>
      <c r="AJ33" s="1053" t="s">
        <v>7619</v>
      </c>
      <c r="AK33" s="1053" t="s">
        <v>4519</v>
      </c>
      <c r="AL33" s="1053" t="s">
        <v>7620</v>
      </c>
      <c r="AM33" s="1053" t="s">
        <v>7621</v>
      </c>
      <c r="AN33" s="1053" t="s">
        <v>3419</v>
      </c>
      <c r="AO33" s="1053" t="s">
        <v>7114</v>
      </c>
      <c r="AP33" s="1053" t="s">
        <v>7622</v>
      </c>
      <c r="AQ33" s="1053" t="s">
        <v>7623</v>
      </c>
      <c r="AR33" s="1053" t="s">
        <v>7037</v>
      </c>
      <c r="AS33" s="1053" t="s">
        <v>3851</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5238</v>
      </c>
      <c r="G34" s="1052" t="s">
        <v>7627</v>
      </c>
      <c r="H34" s="1151" t="s">
        <v>6854</v>
      </c>
      <c r="I34" s="1053" t="s">
        <v>554</v>
      </c>
      <c r="J34" s="1099" t="s">
        <v>7628</v>
      </c>
      <c r="K34" s="1053" t="s">
        <v>7320</v>
      </c>
      <c r="L34" s="1099" t="s">
        <v>3416</v>
      </c>
      <c r="M34" s="1053" t="s">
        <v>7065</v>
      </c>
      <c r="N34" s="1151" t="s">
        <v>6859</v>
      </c>
      <c r="O34" s="1053" t="s">
        <v>7629</v>
      </c>
      <c r="P34" s="1099" t="s">
        <v>1280</v>
      </c>
      <c r="Q34" s="1152" t="s">
        <v>6861</v>
      </c>
      <c r="R34" s="1151" t="s">
        <v>6862</v>
      </c>
      <c r="S34" s="1053" t="s">
        <v>934</v>
      </c>
      <c r="T34" s="1099" t="s">
        <v>3599</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5449</v>
      </c>
      <c r="AH34" s="1151" t="s">
        <v>3774</v>
      </c>
      <c r="AI34" s="1152" t="s">
        <v>6873</v>
      </c>
      <c r="AJ34" s="1099" t="s">
        <v>7638</v>
      </c>
      <c r="AK34" s="1053" t="s">
        <v>4580</v>
      </c>
      <c r="AL34" s="1151" t="s">
        <v>2629</v>
      </c>
      <c r="AM34" s="1053" t="s">
        <v>7639</v>
      </c>
      <c r="AN34" s="1099" t="s">
        <v>4466</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3442</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4926</v>
      </c>
      <c r="AD35" s="1052" t="s">
        <v>7658</v>
      </c>
      <c r="AE35" s="1052" t="s">
        <v>4657</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3191</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3033</v>
      </c>
      <c r="W36" s="1093" t="s">
        <v>7683</v>
      </c>
      <c r="X36" s="1093" t="s">
        <v>719</v>
      </c>
      <c r="Y36" s="1093" t="s">
        <v>2906</v>
      </c>
      <c r="Z36" s="1093" t="s">
        <v>7684</v>
      </c>
      <c r="AA36" s="1093" t="s">
        <v>4480</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3465</v>
      </c>
      <c r="AO36" s="1096" t="s">
        <v>7695</v>
      </c>
      <c r="AP36" s="1096" t="s">
        <v>7696</v>
      </c>
      <c r="AQ36" s="1096" t="s">
        <v>3251</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3135</v>
      </c>
      <c r="M37" s="1053" t="s">
        <v>7577</v>
      </c>
      <c r="N37" s="1053" t="s">
        <v>7707</v>
      </c>
      <c r="O37" s="1053" t="s">
        <v>7708</v>
      </c>
      <c r="P37" s="1158" t="s">
        <v>4310</v>
      </c>
      <c r="Q37" s="1053" t="s">
        <v>6551</v>
      </c>
      <c r="R37" s="1053" t="s">
        <v>7709</v>
      </c>
      <c r="S37" s="1053" t="s">
        <v>931</v>
      </c>
      <c r="T37" s="1053" t="s">
        <v>7710</v>
      </c>
      <c r="U37" s="1053" t="s">
        <v>7711</v>
      </c>
      <c r="V37" s="1053" t="s">
        <v>229</v>
      </c>
      <c r="W37" s="1053" t="s">
        <v>7712</v>
      </c>
      <c r="X37" s="1053" t="s">
        <v>595</v>
      </c>
      <c r="Y37" s="1053" t="s">
        <v>3171</v>
      </c>
      <c r="Z37" s="1053" t="s">
        <v>7713</v>
      </c>
      <c r="AA37" s="1053" t="s">
        <v>7504</v>
      </c>
      <c r="AB37" s="1053" t="s">
        <v>3212</v>
      </c>
      <c r="AC37" s="1053" t="s">
        <v>4386</v>
      </c>
      <c r="AD37" s="1053" t="s">
        <v>7585</v>
      </c>
      <c r="AE37" s="1053" t="s">
        <v>2312</v>
      </c>
      <c r="AF37" s="1158" t="s">
        <v>2003</v>
      </c>
      <c r="AG37" s="1053" t="s">
        <v>7714</v>
      </c>
      <c r="AH37" s="1053" t="s">
        <v>7715</v>
      </c>
      <c r="AI37" s="1053" t="s">
        <v>7716</v>
      </c>
      <c r="AJ37" s="1053" t="s">
        <v>7717</v>
      </c>
      <c r="AK37" s="1053" t="s">
        <v>5584</v>
      </c>
      <c r="AL37" s="1053" t="s">
        <v>7718</v>
      </c>
      <c r="AM37" s="1158" t="s">
        <v>6876</v>
      </c>
      <c r="AN37" s="1152" t="s">
        <v>1090</v>
      </c>
      <c r="AO37" s="1053" t="s">
        <v>4910</v>
      </c>
      <c r="AP37" s="1053" t="s">
        <v>7719</v>
      </c>
      <c r="AQ37" s="1053" t="s">
        <v>7720</v>
      </c>
      <c r="AR37" s="1053" t="s">
        <v>7086</v>
      </c>
      <c r="AS37" s="1158" t="s">
        <v>5077</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3112</v>
      </c>
      <c r="J38" s="1088" t="s">
        <v>1730</v>
      </c>
      <c r="K38" s="1088" t="s">
        <v>7010</v>
      </c>
      <c r="L38" s="1088" t="s">
        <v>3115</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4291</v>
      </c>
      <c r="Z38" s="1093" t="s">
        <v>756</v>
      </c>
      <c r="AA38" s="1093" t="s">
        <v>7741</v>
      </c>
      <c r="AB38" s="1093" t="s">
        <v>4999</v>
      </c>
      <c r="AC38" s="1093" t="s">
        <v>1889</v>
      </c>
      <c r="AD38" s="1085" t="s">
        <v>7742</v>
      </c>
      <c r="AE38" s="1085" t="s">
        <v>4291</v>
      </c>
      <c r="AF38" s="1094" t="s">
        <v>7743</v>
      </c>
      <c r="AG38" s="1094" t="s">
        <v>5656</v>
      </c>
      <c r="AH38" s="1094" t="s">
        <v>2775</v>
      </c>
      <c r="AI38" s="1094" t="s">
        <v>7744</v>
      </c>
      <c r="AJ38" s="1094" t="s">
        <v>7745</v>
      </c>
      <c r="AK38" s="1094" t="s">
        <v>7655</v>
      </c>
      <c r="AL38" s="1094" t="s">
        <v>2606</v>
      </c>
      <c r="AM38" s="1096" t="s">
        <v>4840</v>
      </c>
      <c r="AN38" s="1096" t="s">
        <v>7746</v>
      </c>
      <c r="AO38" s="1096" t="s">
        <v>7747</v>
      </c>
      <c r="AP38" s="1096" t="s">
        <v>7748</v>
      </c>
      <c r="AQ38" s="1096" t="s">
        <v>7332</v>
      </c>
      <c r="AR38" s="1096" t="s">
        <v>7749</v>
      </c>
      <c r="AS38" s="1096" t="s">
        <v>3857</v>
      </c>
      <c r="AT38" s="1088" t="s">
        <v>7750</v>
      </c>
      <c r="AU38" s="1081" t="s">
        <v>7751</v>
      </c>
      <c r="AV38" s="1053" t="str">
        <f t="shared" si="1"/>
        <v>1:34</v>
      </c>
      <c r="AW38" s="1127"/>
    </row>
    <row r="39" ht="15.75" customHeight="1">
      <c r="A39" s="1063" t="s">
        <v>5201</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3030</v>
      </c>
      <c r="Y39" s="1101" t="s">
        <v>1008</v>
      </c>
      <c r="Z39" s="1101" t="s">
        <v>5483</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4388</v>
      </c>
      <c r="AN39" s="1096" t="s">
        <v>4402</v>
      </c>
      <c r="AO39" s="1095" t="s">
        <v>7767</v>
      </c>
      <c r="AP39" s="1095" t="s">
        <v>7768</v>
      </c>
      <c r="AQ39" s="1095" t="s">
        <v>7769</v>
      </c>
      <c r="AR39" s="1095" t="s">
        <v>7770</v>
      </c>
      <c r="AS39" s="1095" t="s">
        <v>3746</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5617</v>
      </c>
      <c r="J40" s="1053" t="s">
        <v>7777</v>
      </c>
      <c r="K40" s="1053" t="s">
        <v>2846</v>
      </c>
      <c r="L40" s="1053" t="s">
        <v>7778</v>
      </c>
      <c r="M40" s="1053" t="s">
        <v>7779</v>
      </c>
      <c r="N40" s="1053" t="s">
        <v>1801</v>
      </c>
      <c r="O40" s="1053" t="s">
        <v>7780</v>
      </c>
      <c r="P40" s="1053" t="s">
        <v>4093</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4926</v>
      </c>
      <c r="AD40" s="1053" t="s">
        <v>7786</v>
      </c>
      <c r="AE40" s="1053" t="s">
        <v>157</v>
      </c>
      <c r="AF40" s="1053" t="s">
        <v>7787</v>
      </c>
      <c r="AG40" s="1053" t="s">
        <v>6034</v>
      </c>
      <c r="AH40" s="1053" t="s">
        <v>4085</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3377</v>
      </c>
      <c r="AT40" s="1053" t="s">
        <v>7797</v>
      </c>
      <c r="AU40" s="1053" t="s">
        <v>7358</v>
      </c>
      <c r="AV40" s="1053" t="str">
        <f t="shared" si="1"/>
        <v>2:27</v>
      </c>
      <c r="AW40" s="1111"/>
    </row>
    <row r="41" ht="15.75" customHeight="1">
      <c r="A41" s="1063" t="s">
        <v>2457</v>
      </c>
      <c r="B41" s="1165" t="s">
        <v>6815</v>
      </c>
      <c r="C41" s="1045" t="s">
        <v>7798</v>
      </c>
      <c r="D41" s="1085" t="s">
        <v>7799</v>
      </c>
      <c r="E41" s="1072" t="s">
        <v>5561</v>
      </c>
      <c r="F41" s="1072" t="s">
        <v>7800</v>
      </c>
      <c r="G41" s="1085" t="s">
        <v>7801</v>
      </c>
      <c r="H41" s="1086" t="s">
        <v>7802</v>
      </c>
      <c r="I41" s="1072" t="s">
        <v>925</v>
      </c>
      <c r="J41" s="1072" t="s">
        <v>7339</v>
      </c>
      <c r="K41" s="1072" t="s">
        <v>7414</v>
      </c>
      <c r="L41" s="1072" t="s">
        <v>1746</v>
      </c>
      <c r="M41" s="1072" t="s">
        <v>7803</v>
      </c>
      <c r="N41" s="1088" t="s">
        <v>7804</v>
      </c>
      <c r="O41" s="1072" t="s">
        <v>7805</v>
      </c>
      <c r="P41" s="1088" t="s">
        <v>7554</v>
      </c>
      <c r="Q41" s="1072" t="s">
        <v>1744</v>
      </c>
      <c r="R41" s="1072" t="s">
        <v>7806</v>
      </c>
      <c r="S41" s="1090" t="s">
        <v>7315</v>
      </c>
      <c r="T41" s="1072" t="s">
        <v>4774</v>
      </c>
      <c r="U41" s="1090" t="s">
        <v>7807</v>
      </c>
      <c r="V41" s="1072" t="s">
        <v>2358</v>
      </c>
      <c r="W41" s="1072" t="s">
        <v>7808</v>
      </c>
      <c r="X41" s="1072" t="s">
        <v>7050</v>
      </c>
      <c r="Y41" s="1072" t="s">
        <v>7352</v>
      </c>
      <c r="Z41" s="1072" t="s">
        <v>2259</v>
      </c>
      <c r="AA41" s="1093" t="s">
        <v>7809</v>
      </c>
      <c r="AB41" s="1072" t="s">
        <v>3371</v>
      </c>
      <c r="AC41" s="1072" t="s">
        <v>7810</v>
      </c>
      <c r="AD41" s="1072" t="s">
        <v>7811</v>
      </c>
      <c r="AE41" s="1122" t="s">
        <v>6836</v>
      </c>
      <c r="AF41" s="1072" t="s">
        <v>7812</v>
      </c>
      <c r="AG41" s="1072" t="s">
        <v>7428</v>
      </c>
      <c r="AH41" s="1072" t="s">
        <v>7813</v>
      </c>
      <c r="AI41" s="1094" t="s">
        <v>7814</v>
      </c>
      <c r="AJ41" s="1072" t="s">
        <v>7815</v>
      </c>
      <c r="AK41" s="1072" t="s">
        <v>2844</v>
      </c>
      <c r="AL41" s="1072" t="s">
        <v>1668</v>
      </c>
      <c r="AM41" s="1072" t="s">
        <v>7788</v>
      </c>
      <c r="AN41" s="1096" t="s">
        <v>2318</v>
      </c>
      <c r="AO41" s="1072" t="s">
        <v>4315</v>
      </c>
      <c r="AP41" s="1072" t="s">
        <v>7816</v>
      </c>
      <c r="AQ41" s="1096" t="s">
        <v>5163</v>
      </c>
      <c r="AR41" s="1072" t="s">
        <v>7817</v>
      </c>
      <c r="AS41" s="1166" t="s">
        <v>1630</v>
      </c>
      <c r="AT41" s="1072" t="s">
        <v>7818</v>
      </c>
      <c r="AU41" s="1081" t="s">
        <v>7819</v>
      </c>
      <c r="AV41" s="1052" t="s">
        <v>6411</v>
      </c>
      <c r="AW41" s="1119" t="s">
        <v>7820</v>
      </c>
    </row>
    <row r="42" ht="15.75" customHeight="1">
      <c r="A42" s="1063" t="s">
        <v>2302</v>
      </c>
      <c r="B42" s="1165" t="s">
        <v>6815</v>
      </c>
      <c r="C42" s="1045" t="s">
        <v>7821</v>
      </c>
      <c r="D42" s="1078" t="s">
        <v>7822</v>
      </c>
      <c r="E42" s="1085" t="s">
        <v>7823</v>
      </c>
      <c r="F42" s="1085" t="s">
        <v>7824</v>
      </c>
      <c r="G42" s="1085" t="s">
        <v>7825</v>
      </c>
      <c r="H42" s="1086" t="s">
        <v>7826</v>
      </c>
      <c r="I42" s="1086" t="s">
        <v>2395</v>
      </c>
      <c r="J42" s="1088" t="s">
        <v>7827</v>
      </c>
      <c r="K42" s="1088" t="s">
        <v>3122</v>
      </c>
      <c r="L42" s="1088" t="s">
        <v>4500</v>
      </c>
      <c r="M42" s="1088" t="s">
        <v>896</v>
      </c>
      <c r="N42" s="1088" t="s">
        <v>7828</v>
      </c>
      <c r="O42" s="1088" t="s">
        <v>7829</v>
      </c>
      <c r="P42" s="1088" t="s">
        <v>4854</v>
      </c>
      <c r="Q42" s="1090" t="s">
        <v>7830</v>
      </c>
      <c r="R42" s="1090" t="s">
        <v>7831</v>
      </c>
      <c r="S42" s="1090" t="s">
        <v>7086</v>
      </c>
      <c r="T42" s="1090" t="s">
        <v>7828</v>
      </c>
      <c r="U42" s="1090" t="s">
        <v>7832</v>
      </c>
      <c r="V42" s="1090" t="s">
        <v>5059</v>
      </c>
      <c r="W42" s="1093" t="s">
        <v>7833</v>
      </c>
      <c r="X42" s="1093" t="s">
        <v>4585</v>
      </c>
      <c r="Y42" s="1093" t="s">
        <v>7834</v>
      </c>
      <c r="Z42" s="1093" t="s">
        <v>7835</v>
      </c>
      <c r="AA42" s="1093" t="s">
        <v>3427</v>
      </c>
      <c r="AB42" s="1093" t="s">
        <v>7113</v>
      </c>
      <c r="AC42" s="1093" t="s">
        <v>1462</v>
      </c>
      <c r="AD42" s="1085" t="s">
        <v>7836</v>
      </c>
      <c r="AE42" s="1085" t="s">
        <v>7837</v>
      </c>
      <c r="AF42" s="1094" t="s">
        <v>7838</v>
      </c>
      <c r="AG42" s="1094" t="s">
        <v>156</v>
      </c>
      <c r="AH42" s="1094" t="s">
        <v>7813</v>
      </c>
      <c r="AI42" s="1094" t="s">
        <v>7558</v>
      </c>
      <c r="AJ42" s="1167" t="s">
        <v>6840</v>
      </c>
      <c r="AK42" s="1094" t="s">
        <v>7615</v>
      </c>
      <c r="AL42" s="1094" t="s">
        <v>7839</v>
      </c>
      <c r="AM42" s="1096" t="s">
        <v>7840</v>
      </c>
      <c r="AN42" s="1096" t="s">
        <v>7841</v>
      </c>
      <c r="AO42" s="1096" t="s">
        <v>7842</v>
      </c>
      <c r="AP42" s="1096" t="s">
        <v>7843</v>
      </c>
      <c r="AQ42" s="1096" t="s">
        <v>6337</v>
      </c>
      <c r="AR42" s="1096" t="s">
        <v>7844</v>
      </c>
      <c r="AS42" s="1096" t="s">
        <v>3652</v>
      </c>
      <c r="AT42" s="1088" t="s">
        <v>7845</v>
      </c>
      <c r="AU42" s="1168" t="s">
        <v>7846</v>
      </c>
      <c r="AV42" s="1053" t="str">
        <f t="shared" ref="AV42:AV53" si="2">TEXT(AU42-C42,"m:ss")</f>
        <v>4:24</v>
      </c>
      <c r="AW42" s="1082"/>
    </row>
    <row r="43">
      <c r="A43" s="1139" t="s">
        <v>1384</v>
      </c>
      <c r="B43" s="1138" t="s">
        <v>6815</v>
      </c>
      <c r="C43" s="1045" t="s">
        <v>7847</v>
      </c>
      <c r="D43" s="1169" t="s">
        <v>7848</v>
      </c>
      <c r="E43" s="1085" t="s">
        <v>3486</v>
      </c>
      <c r="F43" s="1085" t="s">
        <v>7849</v>
      </c>
      <c r="G43" s="1085" t="s">
        <v>7850</v>
      </c>
      <c r="H43" s="1072" t="s">
        <v>7851</v>
      </c>
      <c r="I43" s="1086" t="s">
        <v>4220</v>
      </c>
      <c r="J43" s="1088" t="s">
        <v>7852</v>
      </c>
      <c r="K43" s="1088" t="s">
        <v>7853</v>
      </c>
      <c r="L43" s="1170" t="s">
        <v>1395</v>
      </c>
      <c r="M43" s="1088" t="s">
        <v>7854</v>
      </c>
      <c r="N43" s="1088" t="s">
        <v>7507</v>
      </c>
      <c r="O43" s="1088" t="s">
        <v>7855</v>
      </c>
      <c r="P43" s="1088" t="s">
        <v>7147</v>
      </c>
      <c r="Q43" s="1090" t="s">
        <v>7856</v>
      </c>
      <c r="R43" s="1171" t="s">
        <v>6829</v>
      </c>
      <c r="S43" s="1090" t="s">
        <v>1995</v>
      </c>
      <c r="T43" s="1090" t="s">
        <v>7857</v>
      </c>
      <c r="U43" s="1090" t="s">
        <v>7858</v>
      </c>
      <c r="V43" s="1090" t="s">
        <v>7859</v>
      </c>
      <c r="W43" s="1093" t="s">
        <v>7860</v>
      </c>
      <c r="X43" s="1093" t="s">
        <v>7861</v>
      </c>
      <c r="Y43" s="1172" t="s">
        <v>506</v>
      </c>
      <c r="Z43" s="1093" t="s">
        <v>7684</v>
      </c>
      <c r="AA43" s="1052" t="s">
        <v>7736</v>
      </c>
      <c r="AB43" s="1093" t="s">
        <v>7862</v>
      </c>
      <c r="AC43" s="1121" t="s">
        <v>4630</v>
      </c>
      <c r="AD43" s="1085" t="s">
        <v>7863</v>
      </c>
      <c r="AE43" s="1085" t="s">
        <v>2312</v>
      </c>
      <c r="AF43" s="1094" t="s">
        <v>7864</v>
      </c>
      <c r="AG43" s="1094" t="s">
        <v>7275</v>
      </c>
      <c r="AH43" s="1094" t="s">
        <v>240</v>
      </c>
      <c r="AI43" s="1094" t="s">
        <v>1983</v>
      </c>
      <c r="AJ43" s="1094" t="s">
        <v>7865</v>
      </c>
      <c r="AK43" s="1094" t="s">
        <v>3107</v>
      </c>
      <c r="AL43" s="1094" t="s">
        <v>3861</v>
      </c>
      <c r="AM43" s="1096" t="s">
        <v>7866</v>
      </c>
      <c r="AN43" s="1096" t="s">
        <v>5068</v>
      </c>
      <c r="AO43" s="1096" t="s">
        <v>6126</v>
      </c>
      <c r="AP43" s="1096" t="s">
        <v>7867</v>
      </c>
      <c r="AQ43" s="1096" t="s">
        <v>7868</v>
      </c>
      <c r="AR43" s="1096" t="s">
        <v>7869</v>
      </c>
      <c r="AS43" s="1096" t="s">
        <v>2567</v>
      </c>
      <c r="AT43" s="1088" t="s">
        <v>7870</v>
      </c>
      <c r="AU43" s="1081" t="s">
        <v>7871</v>
      </c>
      <c r="AV43" s="1103" t="str">
        <f t="shared" si="2"/>
        <v>4:32</v>
      </c>
      <c r="AW43" s="1127"/>
    </row>
    <row r="44" ht="15.75" customHeight="1">
      <c r="A44" s="1098" t="s">
        <v>1310</v>
      </c>
      <c r="B44" s="1044" t="s">
        <v>6787</v>
      </c>
      <c r="C44" s="1045" t="s">
        <v>7872</v>
      </c>
      <c r="D44" s="1078" t="s">
        <v>7873</v>
      </c>
      <c r="E44" s="1085" t="s">
        <v>1123</v>
      </c>
      <c r="F44" s="1085" t="s">
        <v>7874</v>
      </c>
      <c r="G44" s="1099" t="s">
        <v>7875</v>
      </c>
      <c r="H44" s="1087" t="s">
        <v>5323</v>
      </c>
      <c r="I44" s="1087" t="s">
        <v>1145</v>
      </c>
      <c r="J44" s="1089" t="s">
        <v>4258</v>
      </c>
      <c r="K44" s="1089" t="s">
        <v>1284</v>
      </c>
      <c r="L44" s="1089" t="s">
        <v>827</v>
      </c>
      <c r="M44" s="1089" t="s">
        <v>7876</v>
      </c>
      <c r="N44" s="1089" t="s">
        <v>7877</v>
      </c>
      <c r="O44" s="1089" t="s">
        <v>7878</v>
      </c>
      <c r="P44" s="1089" t="s">
        <v>7879</v>
      </c>
      <c r="Q44" s="1092" t="s">
        <v>7880</v>
      </c>
      <c r="R44" s="1092" t="s">
        <v>7472</v>
      </c>
      <c r="S44" s="1092" t="s">
        <v>7881</v>
      </c>
      <c r="T44" s="1092" t="s">
        <v>2740</v>
      </c>
      <c r="U44" s="1092" t="s">
        <v>5308</v>
      </c>
      <c r="V44" s="1092" t="s">
        <v>7551</v>
      </c>
      <c r="W44" s="1101" t="s">
        <v>7882</v>
      </c>
      <c r="X44" s="1101" t="s">
        <v>7558</v>
      </c>
      <c r="Y44" s="1101" t="s">
        <v>3171</v>
      </c>
      <c r="Z44" s="1101" t="s">
        <v>6870</v>
      </c>
      <c r="AA44" s="1101" t="s">
        <v>4755</v>
      </c>
      <c r="AB44" s="1101" t="s">
        <v>4424</v>
      </c>
      <c r="AC44" s="1101" t="s">
        <v>7227</v>
      </c>
      <c r="AD44" s="1085" t="s">
        <v>7883</v>
      </c>
      <c r="AE44" s="1099" t="s">
        <v>3922</v>
      </c>
      <c r="AF44" s="1102" t="s">
        <v>7884</v>
      </c>
      <c r="AG44" s="1102" t="s">
        <v>7885</v>
      </c>
      <c r="AH44" s="1102" t="s">
        <v>7886</v>
      </c>
      <c r="AI44" s="1102" t="s">
        <v>1422</v>
      </c>
      <c r="AJ44" s="1102" t="s">
        <v>7887</v>
      </c>
      <c r="AK44" s="1094" t="s">
        <v>5029</v>
      </c>
      <c r="AL44" s="1094" t="s">
        <v>7888</v>
      </c>
      <c r="AM44" s="1095" t="s">
        <v>7889</v>
      </c>
      <c r="AN44" s="1095" t="s">
        <v>7890</v>
      </c>
      <c r="AO44" s="1095" t="s">
        <v>7891</v>
      </c>
      <c r="AP44" s="1095" t="s">
        <v>7892</v>
      </c>
      <c r="AQ44" s="1095" t="s">
        <v>7893</v>
      </c>
      <c r="AR44" s="1096" t="s">
        <v>5653</v>
      </c>
      <c r="AS44" s="1095" t="s">
        <v>3377</v>
      </c>
      <c r="AT44" s="1089" t="s">
        <v>7894</v>
      </c>
      <c r="AU44" s="1103" t="s">
        <v>7895</v>
      </c>
      <c r="AV44" s="1053" t="str">
        <f t="shared" si="2"/>
        <v>4:40</v>
      </c>
      <c r="AW44" s="1127" t="s">
        <v>7896</v>
      </c>
    </row>
    <row r="45">
      <c r="A45" s="1139" t="s">
        <v>3070</v>
      </c>
      <c r="B45" s="1147" t="s">
        <v>6815</v>
      </c>
      <c r="C45" s="1052" t="s">
        <v>7002</v>
      </c>
      <c r="D45" s="1154" t="s">
        <v>7897</v>
      </c>
      <c r="E45" s="1072" t="s">
        <v>7898</v>
      </c>
      <c r="F45" s="1052" t="s">
        <v>7899</v>
      </c>
      <c r="G45" s="1072" t="s">
        <v>7900</v>
      </c>
      <c r="H45" s="1072" t="s">
        <v>3201</v>
      </c>
      <c r="I45" s="1072" t="s">
        <v>7901</v>
      </c>
      <c r="J45" s="1072" t="s">
        <v>5024</v>
      </c>
      <c r="K45" s="1072" t="s">
        <v>7902</v>
      </c>
      <c r="L45" s="1072" t="s">
        <v>7903</v>
      </c>
      <c r="M45" s="1072" t="s">
        <v>2901</v>
      </c>
      <c r="N45" s="1072" t="s">
        <v>5328</v>
      </c>
      <c r="O45" s="1072" t="s">
        <v>7904</v>
      </c>
      <c r="P45" s="1072" t="s">
        <v>294</v>
      </c>
      <c r="Q45" s="1072" t="s">
        <v>7905</v>
      </c>
      <c r="R45" s="1072" t="s">
        <v>2020</v>
      </c>
      <c r="S45" s="1072" t="s">
        <v>2477</v>
      </c>
      <c r="T45" s="1072" t="s">
        <v>7906</v>
      </c>
      <c r="U45" s="1072" t="s">
        <v>7907</v>
      </c>
      <c r="V45" s="1072" t="s">
        <v>1543</v>
      </c>
      <c r="W45" s="1072" t="s">
        <v>842</v>
      </c>
      <c r="X45" s="1072" t="s">
        <v>5450</v>
      </c>
      <c r="Y45" s="1072" t="s">
        <v>7612</v>
      </c>
      <c r="Z45" s="1072" t="s">
        <v>6869</v>
      </c>
      <c r="AA45" s="1072" t="s">
        <v>7908</v>
      </c>
      <c r="AB45" s="1072" t="s">
        <v>7909</v>
      </c>
      <c r="AC45" s="1072" t="s">
        <v>6097</v>
      </c>
      <c r="AD45" s="1072" t="s">
        <v>7910</v>
      </c>
      <c r="AE45" s="1072" t="s">
        <v>360</v>
      </c>
      <c r="AF45" s="1072" t="s">
        <v>7911</v>
      </c>
      <c r="AG45" s="1072" t="s">
        <v>2010</v>
      </c>
      <c r="AH45" s="1072" t="s">
        <v>7912</v>
      </c>
      <c r="AI45" s="1072" t="s">
        <v>564</v>
      </c>
      <c r="AJ45" s="1072" t="s">
        <v>7913</v>
      </c>
      <c r="AK45" s="1072" t="s">
        <v>7914</v>
      </c>
      <c r="AL45" s="1072" t="s">
        <v>2428</v>
      </c>
      <c r="AM45" s="1072" t="s">
        <v>6890</v>
      </c>
      <c r="AN45" s="1072" t="s">
        <v>7677</v>
      </c>
      <c r="AO45" s="1072" t="s">
        <v>7915</v>
      </c>
      <c r="AP45" s="1072" t="s">
        <v>7916</v>
      </c>
      <c r="AQ45" s="1072" t="s">
        <v>3063</v>
      </c>
      <c r="AR45" s="1072" t="s">
        <v>7045</v>
      </c>
      <c r="AS45" s="1072" t="s">
        <v>3031</v>
      </c>
      <c r="AT45" s="1072" t="s">
        <v>7917</v>
      </c>
      <c r="AU45" s="1052" t="s">
        <v>7918</v>
      </c>
      <c r="AV45" s="1052" t="str">
        <f t="shared" si="2"/>
        <v>3:42</v>
      </c>
      <c r="AW45" s="1144" t="s">
        <v>7919</v>
      </c>
    </row>
    <row r="46">
      <c r="A46" s="1063" t="s">
        <v>1261</v>
      </c>
      <c r="B46" s="1138" t="s">
        <v>6787</v>
      </c>
      <c r="C46" s="1045" t="s">
        <v>7920</v>
      </c>
      <c r="D46" s="1169" t="s">
        <v>7921</v>
      </c>
      <c r="E46" s="1085" t="s">
        <v>7922</v>
      </c>
      <c r="F46" s="1085" t="s">
        <v>7923</v>
      </c>
      <c r="G46" s="1085" t="s">
        <v>7924</v>
      </c>
      <c r="H46" s="1072" t="s">
        <v>7925</v>
      </c>
      <c r="I46" s="1086" t="s">
        <v>455</v>
      </c>
      <c r="J46" s="1088" t="s">
        <v>7926</v>
      </c>
      <c r="K46" s="1088" t="s">
        <v>7927</v>
      </c>
      <c r="L46" s="1088" t="s">
        <v>7928</v>
      </c>
      <c r="M46" s="1088" t="s">
        <v>735</v>
      </c>
      <c r="N46" s="1088" t="s">
        <v>7070</v>
      </c>
      <c r="O46" s="1088" t="s">
        <v>7929</v>
      </c>
      <c r="P46" s="1088" t="s">
        <v>2387</v>
      </c>
      <c r="Q46" s="1090" t="s">
        <v>7930</v>
      </c>
      <c r="R46" s="1090" t="s">
        <v>7931</v>
      </c>
      <c r="S46" s="1090" t="s">
        <v>7695</v>
      </c>
      <c r="T46" s="1090" t="s">
        <v>2257</v>
      </c>
      <c r="U46" s="1090" t="s">
        <v>7932</v>
      </c>
      <c r="V46" s="1090" t="s">
        <v>7222</v>
      </c>
      <c r="W46" s="1093" t="s">
        <v>7933</v>
      </c>
      <c r="X46" s="1093" t="s">
        <v>7934</v>
      </c>
      <c r="Y46" s="1093" t="s">
        <v>7935</v>
      </c>
      <c r="Z46" s="1093" t="s">
        <v>619</v>
      </c>
      <c r="AA46" s="1052" t="s">
        <v>7736</v>
      </c>
      <c r="AB46" s="1093" t="s">
        <v>5924</v>
      </c>
      <c r="AC46" s="1093" t="s">
        <v>7936</v>
      </c>
      <c r="AD46" s="1085" t="s">
        <v>7937</v>
      </c>
      <c r="AE46" s="1085" t="s">
        <v>7938</v>
      </c>
      <c r="AF46" s="1094" t="s">
        <v>7939</v>
      </c>
      <c r="AG46" s="1094" t="s">
        <v>2776</v>
      </c>
      <c r="AH46" s="1094" t="s">
        <v>3731</v>
      </c>
      <c r="AI46" s="1094" t="s">
        <v>7940</v>
      </c>
      <c r="AJ46" s="1094" t="s">
        <v>7941</v>
      </c>
      <c r="AK46" s="1094" t="s">
        <v>7942</v>
      </c>
      <c r="AL46" s="1094" t="s">
        <v>7943</v>
      </c>
      <c r="AM46" s="1096" t="s">
        <v>7944</v>
      </c>
      <c r="AN46" s="1096" t="s">
        <v>5030</v>
      </c>
      <c r="AO46" s="1096" t="s">
        <v>7945</v>
      </c>
      <c r="AP46" s="1096" t="s">
        <v>7946</v>
      </c>
      <c r="AQ46" s="1096" t="s">
        <v>7404</v>
      </c>
      <c r="AR46" s="1096" t="s">
        <v>7947</v>
      </c>
      <c r="AS46" s="1096" t="s">
        <v>4200</v>
      </c>
      <c r="AT46" s="1088" t="s">
        <v>7948</v>
      </c>
      <c r="AU46" s="1081" t="s">
        <v>7949</v>
      </c>
      <c r="AV46" s="1103" t="str">
        <f t="shared" si="2"/>
        <v>5:07</v>
      </c>
      <c r="AW46" s="1119" t="s">
        <v>7950</v>
      </c>
    </row>
    <row r="47" ht="15.75" customHeight="1">
      <c r="A47" s="1063" t="s">
        <v>6378</v>
      </c>
      <c r="B47" s="1138" t="s">
        <v>6787</v>
      </c>
      <c r="C47" s="1045" t="s">
        <v>7951</v>
      </c>
      <c r="D47" s="1085" t="s">
        <v>7952</v>
      </c>
      <c r="E47" s="1085" t="s">
        <v>5753</v>
      </c>
      <c r="F47" s="1085" t="s">
        <v>7489</v>
      </c>
      <c r="G47" s="1085" t="s">
        <v>7953</v>
      </c>
      <c r="H47" s="1086" t="s">
        <v>7954</v>
      </c>
      <c r="I47" s="1086" t="s">
        <v>7955</v>
      </c>
      <c r="J47" s="1088" t="s">
        <v>7956</v>
      </c>
      <c r="K47" s="1088" t="s">
        <v>6807</v>
      </c>
      <c r="L47" s="1088" t="s">
        <v>6986</v>
      </c>
      <c r="M47" s="1088" t="s">
        <v>7957</v>
      </c>
      <c r="N47" s="1088" t="s">
        <v>7247</v>
      </c>
      <c r="O47" s="1088" t="s">
        <v>7958</v>
      </c>
      <c r="P47" s="1088" t="s">
        <v>3624</v>
      </c>
      <c r="Q47" s="1090" t="s">
        <v>7959</v>
      </c>
      <c r="R47" s="1090" t="s">
        <v>7709</v>
      </c>
      <c r="S47" s="1090" t="s">
        <v>1018</v>
      </c>
      <c r="T47" s="1090" t="s">
        <v>2543</v>
      </c>
      <c r="U47" s="1090" t="s">
        <v>7960</v>
      </c>
      <c r="V47" s="1090" t="s">
        <v>7961</v>
      </c>
      <c r="W47" s="1093" t="s">
        <v>7962</v>
      </c>
      <c r="X47" s="1093" t="s">
        <v>5029</v>
      </c>
      <c r="Y47" s="1093" t="s">
        <v>7963</v>
      </c>
      <c r="Z47" s="1093" t="s">
        <v>7964</v>
      </c>
      <c r="AA47" s="1052" t="s">
        <v>7965</v>
      </c>
      <c r="AB47" s="1093" t="s">
        <v>7584</v>
      </c>
      <c r="AC47" s="1093" t="s">
        <v>3696</v>
      </c>
      <c r="AD47" s="1085" t="s">
        <v>7966</v>
      </c>
      <c r="AE47" s="1085" t="s">
        <v>7967</v>
      </c>
      <c r="AF47" s="1173" t="s">
        <v>7968</v>
      </c>
      <c r="AG47" s="1094" t="s">
        <v>3629</v>
      </c>
      <c r="AH47" s="1094" t="s">
        <v>7886</v>
      </c>
      <c r="AI47" s="1094" t="s">
        <v>2776</v>
      </c>
      <c r="AJ47" s="1094" t="s">
        <v>7969</v>
      </c>
      <c r="AK47" s="1094" t="s">
        <v>780</v>
      </c>
      <c r="AL47" s="1094" t="s">
        <v>7943</v>
      </c>
      <c r="AM47" s="1096" t="s">
        <v>4755</v>
      </c>
      <c r="AN47" s="1096" t="s">
        <v>7970</v>
      </c>
      <c r="AO47" s="1096" t="s">
        <v>2116</v>
      </c>
      <c r="AP47" s="1096" t="s">
        <v>7971</v>
      </c>
      <c r="AQ47" s="1096" t="s">
        <v>7972</v>
      </c>
      <c r="AR47" s="1096" t="s">
        <v>7445</v>
      </c>
      <c r="AS47" s="1096" t="s">
        <v>3328</v>
      </c>
      <c r="AT47" s="1088" t="s">
        <v>7973</v>
      </c>
      <c r="AU47" s="1081" t="s">
        <v>7974</v>
      </c>
      <c r="AV47" s="1053" t="str">
        <f t="shared" si="2"/>
        <v>2:25</v>
      </c>
      <c r="AW47" s="1149" t="s">
        <v>7975</v>
      </c>
    </row>
    <row r="48" ht="15.75" customHeight="1">
      <c r="A48" s="1109" t="s">
        <v>7976</v>
      </c>
      <c r="B48" s="1044" t="s">
        <v>6787</v>
      </c>
      <c r="C48" s="1053" t="s">
        <v>7951</v>
      </c>
      <c r="D48" s="1078" t="s">
        <v>7977</v>
      </c>
      <c r="E48" s="1053" t="s">
        <v>7978</v>
      </c>
      <c r="F48" s="1053" t="s">
        <v>7979</v>
      </c>
      <c r="G48" s="1053" t="s">
        <v>7980</v>
      </c>
      <c r="H48" s="1053" t="s">
        <v>7981</v>
      </c>
      <c r="I48" s="1053" t="s">
        <v>3947</v>
      </c>
      <c r="J48" s="1053" t="s">
        <v>7982</v>
      </c>
      <c r="K48" s="1053" t="s">
        <v>2227</v>
      </c>
      <c r="L48" s="1053" t="s">
        <v>1074</v>
      </c>
      <c r="M48" s="1053" t="s">
        <v>735</v>
      </c>
      <c r="N48" s="1053" t="s">
        <v>7983</v>
      </c>
      <c r="O48" s="1053" t="s">
        <v>3705</v>
      </c>
      <c r="P48" s="1053" t="s">
        <v>6822</v>
      </c>
      <c r="Q48" s="1053" t="s">
        <v>7984</v>
      </c>
      <c r="R48" s="1053" t="s">
        <v>7985</v>
      </c>
      <c r="S48" s="1053" t="s">
        <v>7667</v>
      </c>
      <c r="T48" s="1053" t="s">
        <v>4840</v>
      </c>
      <c r="U48" s="1053" t="s">
        <v>7986</v>
      </c>
      <c r="V48" s="1053" t="s">
        <v>7987</v>
      </c>
      <c r="W48" s="1053" t="s">
        <v>7988</v>
      </c>
      <c r="X48" s="1053" t="s">
        <v>7989</v>
      </c>
      <c r="Y48" s="1053" t="s">
        <v>3696</v>
      </c>
      <c r="Z48" s="1053" t="s">
        <v>5299</v>
      </c>
      <c r="AA48" s="1053" t="s">
        <v>7202</v>
      </c>
      <c r="AB48" s="1053" t="s">
        <v>7990</v>
      </c>
      <c r="AC48" s="1053" t="s">
        <v>157</v>
      </c>
      <c r="AD48" s="1053" t="s">
        <v>5173</v>
      </c>
      <c r="AE48" s="1053" t="s">
        <v>3112</v>
      </c>
      <c r="AF48" s="1053" t="s">
        <v>6820</v>
      </c>
      <c r="AG48" s="1053" t="s">
        <v>7991</v>
      </c>
      <c r="AH48" s="1053" t="s">
        <v>7992</v>
      </c>
      <c r="AI48" s="1053" t="s">
        <v>7993</v>
      </c>
      <c r="AJ48" s="1053" t="s">
        <v>7994</v>
      </c>
      <c r="AK48" s="1053" t="s">
        <v>7741</v>
      </c>
      <c r="AL48" s="1053" t="s">
        <v>4078</v>
      </c>
      <c r="AM48" s="1053" t="s">
        <v>7995</v>
      </c>
      <c r="AN48" s="1053" t="s">
        <v>6636</v>
      </c>
      <c r="AO48" s="1053" t="s">
        <v>7996</v>
      </c>
      <c r="AP48" s="1053" t="s">
        <v>7997</v>
      </c>
      <c r="AQ48" s="1053" t="s">
        <v>2518</v>
      </c>
      <c r="AR48" s="1053" t="s">
        <v>7998</v>
      </c>
      <c r="AS48" s="1053" t="s">
        <v>3679</v>
      </c>
      <c r="AT48" s="1053" t="s">
        <v>7999</v>
      </c>
      <c r="AU48" s="1128" t="str">
        <f>HYPERLINK("https://splits.io/pc9","1:16:48")</f>
        <v>1:16:48</v>
      </c>
      <c r="AV48" s="1053" t="str">
        <f t="shared" si="2"/>
        <v>2:27</v>
      </c>
      <c r="AW48" s="1062" t="s">
        <v>8000</v>
      </c>
    </row>
    <row r="49" ht="15.75" customHeight="1">
      <c r="A49" s="1098" t="s">
        <v>4421</v>
      </c>
      <c r="B49" s="1044" t="s">
        <v>6787</v>
      </c>
      <c r="C49" s="1133" t="s">
        <v>7951</v>
      </c>
      <c r="D49" s="1078" t="s">
        <v>8001</v>
      </c>
      <c r="E49" s="1099" t="s">
        <v>999</v>
      </c>
      <c r="F49" s="1099" t="s">
        <v>8002</v>
      </c>
      <c r="G49" s="1099" t="s">
        <v>4224</v>
      </c>
      <c r="H49" s="1087" t="s">
        <v>7491</v>
      </c>
      <c r="I49" s="1087" t="s">
        <v>3696</v>
      </c>
      <c r="J49" s="1089" t="s">
        <v>8003</v>
      </c>
      <c r="K49" s="1089" t="s">
        <v>6680</v>
      </c>
      <c r="L49" s="1089" t="s">
        <v>6474</v>
      </c>
      <c r="M49" s="1089" t="s">
        <v>466</v>
      </c>
      <c r="N49" s="1089" t="s">
        <v>8004</v>
      </c>
      <c r="O49" s="1089" t="s">
        <v>7708</v>
      </c>
      <c r="P49" s="1089" t="s">
        <v>8005</v>
      </c>
      <c r="Q49" s="1092" t="s">
        <v>8006</v>
      </c>
      <c r="R49" s="1092" t="s">
        <v>7472</v>
      </c>
      <c r="S49" s="1092" t="s">
        <v>6916</v>
      </c>
      <c r="T49" s="1092" t="s">
        <v>8007</v>
      </c>
      <c r="U49" s="1092" t="s">
        <v>8008</v>
      </c>
      <c r="V49" s="1092" t="s">
        <v>8009</v>
      </c>
      <c r="W49" s="1101" t="s">
        <v>8010</v>
      </c>
      <c r="X49" s="1101" t="s">
        <v>8011</v>
      </c>
      <c r="Y49" s="1101" t="s">
        <v>8012</v>
      </c>
      <c r="Z49" s="1101" t="s">
        <v>7167</v>
      </c>
      <c r="AA49" s="1101" t="s">
        <v>7230</v>
      </c>
      <c r="AB49" s="1101" t="s">
        <v>5704</v>
      </c>
      <c r="AC49" s="1101" t="s">
        <v>8013</v>
      </c>
      <c r="AD49" s="1099" t="s">
        <v>8014</v>
      </c>
      <c r="AE49" s="1085" t="s">
        <v>4291</v>
      </c>
      <c r="AF49" s="1102" t="s">
        <v>8015</v>
      </c>
      <c r="AG49" s="1102" t="s">
        <v>8016</v>
      </c>
      <c r="AH49" s="1102" t="s">
        <v>2444</v>
      </c>
      <c r="AI49" s="1102" t="s">
        <v>3417</v>
      </c>
      <c r="AJ49" s="1102" t="s">
        <v>6492</v>
      </c>
      <c r="AK49" s="1102" t="s">
        <v>3301</v>
      </c>
      <c r="AL49" s="1102" t="s">
        <v>7970</v>
      </c>
      <c r="AM49" s="1095" t="s">
        <v>8017</v>
      </c>
      <c r="AN49" s="1095" t="s">
        <v>8018</v>
      </c>
      <c r="AO49" s="1095" t="s">
        <v>6958</v>
      </c>
      <c r="AP49" s="1095" t="s">
        <v>7946</v>
      </c>
      <c r="AQ49" s="1095" t="s">
        <v>8019</v>
      </c>
      <c r="AR49" s="1095" t="s">
        <v>3811</v>
      </c>
      <c r="AS49" s="1095" t="s">
        <v>2279</v>
      </c>
      <c r="AT49" s="1089" t="s">
        <v>8020</v>
      </c>
      <c r="AU49" s="1103" t="s">
        <v>8021</v>
      </c>
      <c r="AV49" s="1053" t="str">
        <f t="shared" si="2"/>
        <v>3:33</v>
      </c>
      <c r="AW49" s="1137"/>
    </row>
    <row r="50" ht="15.75" customHeight="1">
      <c r="A50" s="1043" t="s">
        <v>2820</v>
      </c>
      <c r="B50" s="1044" t="s">
        <v>6787</v>
      </c>
      <c r="C50" s="1053" t="s">
        <v>6948</v>
      </c>
      <c r="D50" s="1078" t="s">
        <v>8022</v>
      </c>
      <c r="E50" s="1053" t="s">
        <v>6929</v>
      </c>
      <c r="F50" s="1053" t="s">
        <v>8023</v>
      </c>
      <c r="G50" s="1053" t="s">
        <v>8024</v>
      </c>
      <c r="H50" s="1053" t="s">
        <v>8025</v>
      </c>
      <c r="I50" s="1053" t="s">
        <v>7602</v>
      </c>
      <c r="J50" s="1053" t="s">
        <v>398</v>
      </c>
      <c r="K50" s="1053" t="s">
        <v>5187</v>
      </c>
      <c r="L50" s="1053" t="s">
        <v>2572</v>
      </c>
      <c r="M50" s="1053" t="s">
        <v>7957</v>
      </c>
      <c r="N50" s="1053" t="s">
        <v>6988</v>
      </c>
      <c r="O50" s="1053" t="s">
        <v>8026</v>
      </c>
      <c r="P50" s="1053" t="s">
        <v>4065</v>
      </c>
      <c r="Q50" s="1053" t="s">
        <v>8027</v>
      </c>
      <c r="R50" s="1053" t="s">
        <v>8028</v>
      </c>
      <c r="S50" s="1053" t="s">
        <v>8029</v>
      </c>
      <c r="T50" s="1053" t="s">
        <v>8030</v>
      </c>
      <c r="U50" s="1053" t="s">
        <v>8031</v>
      </c>
      <c r="V50" s="1053" t="s">
        <v>8032</v>
      </c>
      <c r="W50" s="1053" t="s">
        <v>8033</v>
      </c>
      <c r="X50" s="1053" t="s">
        <v>1121</v>
      </c>
      <c r="Y50" s="1053" t="s">
        <v>7112</v>
      </c>
      <c r="Z50" s="1053" t="s">
        <v>5483</v>
      </c>
      <c r="AA50" s="1053" t="s">
        <v>8034</v>
      </c>
      <c r="AB50" s="1053" t="s">
        <v>5706</v>
      </c>
      <c r="AC50" s="1053" t="s">
        <v>5820</v>
      </c>
      <c r="AD50" s="1053" t="s">
        <v>8035</v>
      </c>
      <c r="AE50" s="1053" t="s">
        <v>7062</v>
      </c>
      <c r="AF50" s="1053" t="s">
        <v>8036</v>
      </c>
      <c r="AG50" s="1053" t="s">
        <v>301</v>
      </c>
      <c r="AH50" s="1053" t="s">
        <v>7992</v>
      </c>
      <c r="AI50" s="1053" t="s">
        <v>8037</v>
      </c>
      <c r="AJ50" s="1053" t="s">
        <v>8038</v>
      </c>
      <c r="AK50" s="1053" t="s">
        <v>7828</v>
      </c>
      <c r="AL50" s="1053" t="s">
        <v>4061</v>
      </c>
      <c r="AM50" s="1053" t="s">
        <v>7369</v>
      </c>
      <c r="AN50" s="1053" t="s">
        <v>7288</v>
      </c>
      <c r="AO50" s="1053" t="s">
        <v>7770</v>
      </c>
      <c r="AP50" s="1053" t="s">
        <v>8039</v>
      </c>
      <c r="AQ50" s="1053" t="s">
        <v>8040</v>
      </c>
      <c r="AR50" s="1053" t="s">
        <v>7443</v>
      </c>
      <c r="AS50" s="1053" t="s">
        <v>8041</v>
      </c>
      <c r="AT50" s="1053" t="s">
        <v>7743</v>
      </c>
      <c r="AU50" s="1053" t="s">
        <v>8042</v>
      </c>
      <c r="AV50" s="1053" t="str">
        <f t="shared" si="2"/>
        <v>3:13</v>
      </c>
      <c r="AW50" s="1062" t="s">
        <v>8043</v>
      </c>
    </row>
    <row r="51" ht="15.75" customHeight="1">
      <c r="A51" s="1063" t="s">
        <v>421</v>
      </c>
      <c r="B51" s="1157" t="s">
        <v>6850</v>
      </c>
      <c r="C51" s="1133" t="s">
        <v>8044</v>
      </c>
      <c r="D51" s="1078" t="s">
        <v>8045</v>
      </c>
      <c r="E51" s="1099" t="s">
        <v>7521</v>
      </c>
      <c r="F51" s="1099" t="s">
        <v>7120</v>
      </c>
      <c r="G51" s="1163" t="s">
        <v>553</v>
      </c>
      <c r="H51" s="1087" t="s">
        <v>8046</v>
      </c>
      <c r="I51" s="1087" t="s">
        <v>1706</v>
      </c>
      <c r="J51" s="1089" t="s">
        <v>2579</v>
      </c>
      <c r="K51" s="1089" t="s">
        <v>8047</v>
      </c>
      <c r="L51" s="1089" t="s">
        <v>1170</v>
      </c>
      <c r="M51" s="1089" t="s">
        <v>7607</v>
      </c>
      <c r="N51" s="1089" t="s">
        <v>8048</v>
      </c>
      <c r="O51" s="1089" t="s">
        <v>8049</v>
      </c>
      <c r="P51" s="1089" t="s">
        <v>3763</v>
      </c>
      <c r="Q51" s="1092" t="s">
        <v>741</v>
      </c>
      <c r="R51" s="1092" t="s">
        <v>8050</v>
      </c>
      <c r="S51" s="1092" t="s">
        <v>8051</v>
      </c>
      <c r="T51" s="1092" t="s">
        <v>8052</v>
      </c>
      <c r="U51" s="1092" t="s">
        <v>7622</v>
      </c>
      <c r="V51" s="1092" t="s">
        <v>263</v>
      </c>
      <c r="W51" s="1101" t="s">
        <v>8053</v>
      </c>
      <c r="X51" s="1101" t="s">
        <v>8054</v>
      </c>
      <c r="Y51" s="1101" t="s">
        <v>469</v>
      </c>
      <c r="Z51" s="1101" t="s">
        <v>7685</v>
      </c>
      <c r="AA51" s="1101" t="s">
        <v>1951</v>
      </c>
      <c r="AB51" s="1101" t="s">
        <v>8055</v>
      </c>
      <c r="AC51" s="1101" t="s">
        <v>8056</v>
      </c>
      <c r="AD51" s="1085" t="s">
        <v>8057</v>
      </c>
      <c r="AE51" s="1099" t="s">
        <v>3489</v>
      </c>
      <c r="AF51" s="1102" t="s">
        <v>7425</v>
      </c>
      <c r="AG51" s="1102" t="s">
        <v>3640</v>
      </c>
      <c r="AH51" s="1102" t="s">
        <v>6986</v>
      </c>
      <c r="AI51" s="1102" t="s">
        <v>4957</v>
      </c>
      <c r="AJ51" s="1102" t="s">
        <v>8058</v>
      </c>
      <c r="AK51" s="1102" t="s">
        <v>6908</v>
      </c>
      <c r="AL51" s="1102" t="s">
        <v>4089</v>
      </c>
      <c r="AM51" s="1095" t="s">
        <v>8059</v>
      </c>
      <c r="AN51" s="1095" t="s">
        <v>8060</v>
      </c>
      <c r="AO51" s="1095" t="s">
        <v>7676</v>
      </c>
      <c r="AP51" s="1095" t="s">
        <v>8061</v>
      </c>
      <c r="AQ51" s="1095" t="s">
        <v>8062</v>
      </c>
      <c r="AR51" s="1095" t="s">
        <v>8063</v>
      </c>
      <c r="AS51" s="1095" t="s">
        <v>7518</v>
      </c>
      <c r="AT51" s="1089" t="s">
        <v>8064</v>
      </c>
      <c r="AU51" s="1103" t="s">
        <v>8065</v>
      </c>
      <c r="AV51" s="1053" t="str">
        <f t="shared" si="2"/>
        <v>2:51</v>
      </c>
      <c r="AW51" s="1127"/>
    </row>
    <row r="52" ht="15.75" customHeight="1">
      <c r="A52" s="1139" t="s">
        <v>3513</v>
      </c>
      <c r="B52" s="1105" t="s">
        <v>6815</v>
      </c>
      <c r="C52" s="1053" t="s">
        <v>8066</v>
      </c>
      <c r="D52" s="1078" t="s">
        <v>8067</v>
      </c>
      <c r="E52" s="1053" t="s">
        <v>8068</v>
      </c>
      <c r="F52" s="1053" t="s">
        <v>7608</v>
      </c>
      <c r="G52" s="1053" t="s">
        <v>7440</v>
      </c>
      <c r="H52" s="1053" t="s">
        <v>8069</v>
      </c>
      <c r="I52" s="1053" t="s">
        <v>8070</v>
      </c>
      <c r="J52" s="1053" t="s">
        <v>7628</v>
      </c>
      <c r="K52" s="1053" t="s">
        <v>6958</v>
      </c>
      <c r="L52" s="1053" t="s">
        <v>3331</v>
      </c>
      <c r="M52" s="1053" t="s">
        <v>8071</v>
      </c>
      <c r="N52" s="1053" t="s">
        <v>4774</v>
      </c>
      <c r="O52" s="1053" t="s">
        <v>7649</v>
      </c>
      <c r="P52" s="1053" t="s">
        <v>258</v>
      </c>
      <c r="Q52" s="1053" t="s">
        <v>8072</v>
      </c>
      <c r="R52" s="1053" t="s">
        <v>8073</v>
      </c>
      <c r="S52" s="1053" t="s">
        <v>7891</v>
      </c>
      <c r="T52" s="1053" t="s">
        <v>1801</v>
      </c>
      <c r="U52" s="1053" t="s">
        <v>8074</v>
      </c>
      <c r="V52" s="1053" t="s">
        <v>8075</v>
      </c>
      <c r="W52" s="1053" t="s">
        <v>7988</v>
      </c>
      <c r="X52" s="1053" t="s">
        <v>7889</v>
      </c>
      <c r="Y52" s="1053" t="s">
        <v>1462</v>
      </c>
      <c r="Z52" s="1053" t="s">
        <v>266</v>
      </c>
      <c r="AA52" s="1053" t="s">
        <v>5029</v>
      </c>
      <c r="AB52" s="1053" t="s">
        <v>8076</v>
      </c>
      <c r="AC52" s="1053" t="s">
        <v>4494</v>
      </c>
      <c r="AD52" s="1053" t="s">
        <v>8077</v>
      </c>
      <c r="AE52" s="1053" t="s">
        <v>708</v>
      </c>
      <c r="AF52" s="1053" t="s">
        <v>8078</v>
      </c>
      <c r="AG52" s="1053" t="s">
        <v>8079</v>
      </c>
      <c r="AH52" s="1053" t="s">
        <v>2484</v>
      </c>
      <c r="AI52" s="1053" t="s">
        <v>8080</v>
      </c>
      <c r="AJ52" s="1053" t="s">
        <v>8081</v>
      </c>
      <c r="AK52" s="1053" t="s">
        <v>7633</v>
      </c>
      <c r="AL52" s="1053" t="s">
        <v>8082</v>
      </c>
      <c r="AM52" s="1053" t="s">
        <v>8083</v>
      </c>
      <c r="AN52" s="1053" t="s">
        <v>8084</v>
      </c>
      <c r="AO52" s="1053" t="s">
        <v>7695</v>
      </c>
      <c r="AP52" s="1053" t="s">
        <v>3563</v>
      </c>
      <c r="AQ52" s="1053" t="s">
        <v>8085</v>
      </c>
      <c r="AR52" s="1053" t="s">
        <v>8086</v>
      </c>
      <c r="AS52" s="1053" t="s">
        <v>3652</v>
      </c>
      <c r="AT52" s="1053" t="s">
        <v>8087</v>
      </c>
      <c r="AU52" s="1053" t="s">
        <v>8088</v>
      </c>
      <c r="AV52" s="1053" t="str">
        <f t="shared" si="2"/>
        <v>2:37</v>
      </c>
      <c r="AW52" s="1111" t="s">
        <v>8089</v>
      </c>
    </row>
    <row r="53" ht="15.75" customHeight="1">
      <c r="A53" s="1139" t="s">
        <v>3831</v>
      </c>
      <c r="B53" s="1147" t="s">
        <v>6815</v>
      </c>
      <c r="C53" s="1045" t="s">
        <v>8090</v>
      </c>
      <c r="D53" s="1131" t="s">
        <v>8091</v>
      </c>
      <c r="E53" s="1085" t="s">
        <v>8092</v>
      </c>
      <c r="F53" s="1085" t="s">
        <v>657</v>
      </c>
      <c r="G53" s="1085" t="s">
        <v>8093</v>
      </c>
      <c r="H53" s="1086" t="s">
        <v>8094</v>
      </c>
      <c r="I53" s="1086" t="s">
        <v>8095</v>
      </c>
      <c r="J53" s="1088" t="s">
        <v>1776</v>
      </c>
      <c r="K53" s="1174" t="s">
        <v>5518</v>
      </c>
      <c r="L53" s="1088" t="s">
        <v>1160</v>
      </c>
      <c r="M53" s="1132" t="s">
        <v>8096</v>
      </c>
      <c r="N53" s="1088" t="s">
        <v>8097</v>
      </c>
      <c r="O53" s="1088" t="s">
        <v>8098</v>
      </c>
      <c r="P53" s="1088" t="s">
        <v>7963</v>
      </c>
      <c r="Q53" s="1090" t="s">
        <v>8099</v>
      </c>
      <c r="R53" s="1090" t="s">
        <v>8100</v>
      </c>
      <c r="S53" s="1090" t="s">
        <v>8101</v>
      </c>
      <c r="T53" s="1090" t="s">
        <v>8102</v>
      </c>
      <c r="U53" s="1090" t="s">
        <v>7775</v>
      </c>
      <c r="V53" s="1132" t="s">
        <v>8103</v>
      </c>
      <c r="W53" s="1132" t="s">
        <v>8104</v>
      </c>
      <c r="X53" s="1093" t="s">
        <v>7527</v>
      </c>
      <c r="Y53" s="1072" t="s">
        <v>4122</v>
      </c>
      <c r="Z53" s="1093" t="s">
        <v>777</v>
      </c>
      <c r="AA53" s="1093" t="s">
        <v>8105</v>
      </c>
      <c r="AB53" s="1132" t="s">
        <v>8106</v>
      </c>
      <c r="AC53" s="1093" t="s">
        <v>7062</v>
      </c>
      <c r="AD53" s="1085" t="s">
        <v>8107</v>
      </c>
      <c r="AE53" s="1085" t="s">
        <v>2670</v>
      </c>
      <c r="AF53" s="1094" t="s">
        <v>8108</v>
      </c>
      <c r="AG53" s="1094" t="s">
        <v>301</v>
      </c>
      <c r="AH53" s="1094" t="s">
        <v>8109</v>
      </c>
      <c r="AI53" s="1094" t="s">
        <v>4820</v>
      </c>
      <c r="AJ53" s="1094" t="s">
        <v>8110</v>
      </c>
      <c r="AK53" s="1094" t="s">
        <v>8111</v>
      </c>
      <c r="AL53" s="1094" t="s">
        <v>1668</v>
      </c>
      <c r="AM53" s="1096" t="s">
        <v>8112</v>
      </c>
      <c r="AN53" s="1096" t="s">
        <v>2432</v>
      </c>
      <c r="AO53" s="1096" t="s">
        <v>1773</v>
      </c>
      <c r="AP53" s="1096" t="s">
        <v>2493</v>
      </c>
      <c r="AQ53" s="1096" t="s">
        <v>344</v>
      </c>
      <c r="AR53" s="1096" t="s">
        <v>7869</v>
      </c>
      <c r="AS53" s="1096" t="s">
        <v>3773</v>
      </c>
      <c r="AT53" s="1088" t="s">
        <v>8113</v>
      </c>
      <c r="AU53" s="1081" t="s">
        <v>8114</v>
      </c>
      <c r="AV53" s="1053" t="str">
        <f t="shared" si="2"/>
        <v>4:14</v>
      </c>
      <c r="AW53" s="1119" t="s">
        <v>8115</v>
      </c>
    </row>
    <row r="54" ht="15.75" customHeight="1">
      <c r="A54" s="1063" t="s">
        <v>816</v>
      </c>
      <c r="B54" s="1138" t="s">
        <v>6850</v>
      </c>
      <c r="C54" s="1045" t="s">
        <v>8116</v>
      </c>
      <c r="D54" s="1169" t="s">
        <v>8117</v>
      </c>
      <c r="E54" s="1085" t="s">
        <v>8118</v>
      </c>
      <c r="F54" s="1072" t="s">
        <v>8119</v>
      </c>
      <c r="G54" s="1085" t="s">
        <v>8120</v>
      </c>
      <c r="H54" s="1050" t="s">
        <v>8121</v>
      </c>
      <c r="I54" s="1050">
        <v>49.81</v>
      </c>
      <c r="J54" s="1050" t="s">
        <v>8122</v>
      </c>
      <c r="K54" s="1050" t="s">
        <v>8123</v>
      </c>
      <c r="L54" s="1050">
        <v>59.57</v>
      </c>
      <c r="M54" s="1050" t="s">
        <v>8124</v>
      </c>
      <c r="N54" s="1050" t="s">
        <v>8125</v>
      </c>
      <c r="O54" s="1051" t="s">
        <v>7175</v>
      </c>
      <c r="P54" s="1051" t="s">
        <v>5300</v>
      </c>
      <c r="Q54" s="1051" t="s">
        <v>8126</v>
      </c>
      <c r="R54" s="1050" t="s">
        <v>8127</v>
      </c>
      <c r="S54" s="1050" t="s">
        <v>7667</v>
      </c>
      <c r="T54" s="1050" t="s">
        <v>8128</v>
      </c>
      <c r="U54" s="1050" t="s">
        <v>8129</v>
      </c>
      <c r="V54" s="1050" t="s">
        <v>3265</v>
      </c>
      <c r="W54" s="1050" t="s">
        <v>8130</v>
      </c>
      <c r="X54" s="1050" t="s">
        <v>8131</v>
      </c>
      <c r="Y54" s="1050">
        <v>49.54</v>
      </c>
      <c r="Z54" s="1175" t="s">
        <v>6869</v>
      </c>
      <c r="AA54" s="1175" t="s">
        <v>498</v>
      </c>
      <c r="AB54" s="1051" t="s">
        <v>2999</v>
      </c>
      <c r="AC54" s="1050">
        <v>49.53</v>
      </c>
      <c r="AD54" s="1050" t="s">
        <v>1215</v>
      </c>
      <c r="AE54" s="1050">
        <v>48.87</v>
      </c>
      <c r="AF54" s="1050" t="s">
        <v>8132</v>
      </c>
      <c r="AG54" s="1050" t="s">
        <v>8133</v>
      </c>
      <c r="AH54" s="1050">
        <v>59.93</v>
      </c>
      <c r="AI54" s="1050" t="s">
        <v>8134</v>
      </c>
      <c r="AJ54" s="1175" t="s">
        <v>6874</v>
      </c>
      <c r="AK54" s="1050" t="s">
        <v>6892</v>
      </c>
      <c r="AL54" s="1050">
        <v>59.13</v>
      </c>
      <c r="AM54" s="1050" t="s">
        <v>8086</v>
      </c>
      <c r="AN54" s="1050">
        <v>57.86</v>
      </c>
      <c r="AO54" s="1050" t="s">
        <v>5581</v>
      </c>
      <c r="AP54" s="1050" t="s">
        <v>8135</v>
      </c>
      <c r="AQ54" s="1175" t="s">
        <v>6879</v>
      </c>
      <c r="AR54" s="1050" t="s">
        <v>4806</v>
      </c>
      <c r="AS54" s="1050">
        <v>47.67</v>
      </c>
      <c r="AT54" s="1088" t="s">
        <v>8136</v>
      </c>
      <c r="AU54" s="1081" t="s">
        <v>8137</v>
      </c>
      <c r="AV54" s="1081" t="s">
        <v>6433</v>
      </c>
      <c r="AW54" s="1149" t="s">
        <v>8138</v>
      </c>
    </row>
    <row r="55" ht="15.75" customHeight="1">
      <c r="A55" s="1043" t="s">
        <v>1855</v>
      </c>
      <c r="B55" s="1105" t="s">
        <v>6815</v>
      </c>
      <c r="C55" s="1053" t="s">
        <v>8139</v>
      </c>
      <c r="D55" s="1078" t="s">
        <v>8140</v>
      </c>
      <c r="E55" s="1053" t="s">
        <v>3903</v>
      </c>
      <c r="F55" s="1053" t="s">
        <v>8141</v>
      </c>
      <c r="G55" s="1053" t="s">
        <v>8142</v>
      </c>
      <c r="H55" s="1053" t="s">
        <v>8143</v>
      </c>
      <c r="I55" s="1053" t="s">
        <v>855</v>
      </c>
      <c r="J55" s="1053" t="s">
        <v>1643</v>
      </c>
      <c r="K55" s="1053" t="s">
        <v>592</v>
      </c>
      <c r="L55" s="1053" t="s">
        <v>1866</v>
      </c>
      <c r="M55" s="1053" t="s">
        <v>7472</v>
      </c>
      <c r="N55" s="1053" t="s">
        <v>3943</v>
      </c>
      <c r="O55" s="1053" t="s">
        <v>8144</v>
      </c>
      <c r="P55" s="1053" t="s">
        <v>1304</v>
      </c>
      <c r="Q55" s="1053" t="s">
        <v>8145</v>
      </c>
      <c r="R55" s="1053" t="s">
        <v>8146</v>
      </c>
      <c r="S55" s="1053" t="s">
        <v>8147</v>
      </c>
      <c r="T55" s="1053" t="s">
        <v>7557</v>
      </c>
      <c r="U55" s="1053" t="s">
        <v>8148</v>
      </c>
      <c r="V55" s="1053" t="s">
        <v>8149</v>
      </c>
      <c r="W55" s="1053" t="s">
        <v>8150</v>
      </c>
      <c r="X55" s="1053" t="s">
        <v>8080</v>
      </c>
      <c r="Y55" s="1053" t="s">
        <v>7166</v>
      </c>
      <c r="Z55" s="1053" t="s">
        <v>8151</v>
      </c>
      <c r="AA55" s="1053" t="s">
        <v>8152</v>
      </c>
      <c r="AB55" s="1053" t="s">
        <v>2645</v>
      </c>
      <c r="AC55" s="1053" t="s">
        <v>4494</v>
      </c>
      <c r="AD55" s="1053" t="s">
        <v>8153</v>
      </c>
      <c r="AE55" s="1053" t="s">
        <v>954</v>
      </c>
      <c r="AF55" s="1053" t="s">
        <v>8154</v>
      </c>
      <c r="AG55" s="1053" t="s">
        <v>8155</v>
      </c>
      <c r="AH55" s="1053" t="s">
        <v>1074</v>
      </c>
      <c r="AI55" s="1053" t="s">
        <v>8156</v>
      </c>
      <c r="AJ55" s="1053" t="s">
        <v>8157</v>
      </c>
      <c r="AK55" s="1053" t="s">
        <v>7137</v>
      </c>
      <c r="AL55" s="1053" t="s">
        <v>7693</v>
      </c>
      <c r="AM55" s="1053" t="s">
        <v>8158</v>
      </c>
      <c r="AN55" s="1053" t="s">
        <v>7620</v>
      </c>
      <c r="AO55" s="1053" t="s">
        <v>8159</v>
      </c>
      <c r="AP55" s="1053" t="s">
        <v>8160</v>
      </c>
      <c r="AQ55" s="1053" t="s">
        <v>8161</v>
      </c>
      <c r="AR55" s="1053" t="s">
        <v>8162</v>
      </c>
      <c r="AS55" s="1053" t="s">
        <v>3797</v>
      </c>
      <c r="AT55" s="1053" t="s">
        <v>8163</v>
      </c>
      <c r="AU55" s="1053" t="s">
        <v>8164</v>
      </c>
      <c r="AV55" s="1053" t="str">
        <f t="shared" ref="AV55:AV67" si="3">TEXT(AU55-C55,"m:ss")</f>
        <v>2:06</v>
      </c>
      <c r="AW55" s="1144" t="s">
        <v>8165</v>
      </c>
    </row>
    <row r="56" ht="15.75" customHeight="1">
      <c r="A56" s="1098" t="s">
        <v>900</v>
      </c>
      <c r="B56" s="1044" t="s">
        <v>6787</v>
      </c>
      <c r="C56" s="1133" t="s">
        <v>7079</v>
      </c>
      <c r="D56" s="1078" t="s">
        <v>8166</v>
      </c>
      <c r="E56" s="1099" t="s">
        <v>5488</v>
      </c>
      <c r="F56" s="1099" t="s">
        <v>8167</v>
      </c>
      <c r="G56" s="1099" t="s">
        <v>8168</v>
      </c>
      <c r="H56" s="1087" t="s">
        <v>8169</v>
      </c>
      <c r="I56" s="1087" t="s">
        <v>8170</v>
      </c>
      <c r="J56" s="1089" t="s">
        <v>8171</v>
      </c>
      <c r="K56" s="1089" t="s">
        <v>1043</v>
      </c>
      <c r="L56" s="1089" t="s">
        <v>8172</v>
      </c>
      <c r="M56" s="1089" t="s">
        <v>8173</v>
      </c>
      <c r="N56" s="1089" t="s">
        <v>4840</v>
      </c>
      <c r="O56" s="1089" t="s">
        <v>8174</v>
      </c>
      <c r="P56" s="1089" t="s">
        <v>783</v>
      </c>
      <c r="Q56" s="1092" t="s">
        <v>8175</v>
      </c>
      <c r="R56" s="1092" t="s">
        <v>1434</v>
      </c>
      <c r="S56" s="1092" t="s">
        <v>3840</v>
      </c>
      <c r="T56" s="1092" t="s">
        <v>8176</v>
      </c>
      <c r="U56" s="1092" t="s">
        <v>7986</v>
      </c>
      <c r="V56" s="1092" t="s">
        <v>5065</v>
      </c>
      <c r="W56" s="1101" t="s">
        <v>8174</v>
      </c>
      <c r="X56" s="1101" t="s">
        <v>8177</v>
      </c>
      <c r="Y56" s="1101" t="s">
        <v>7636</v>
      </c>
      <c r="Z56" s="1101" t="s">
        <v>8178</v>
      </c>
      <c r="AA56" s="1101" t="s">
        <v>194</v>
      </c>
      <c r="AB56" s="1101" t="s">
        <v>1135</v>
      </c>
      <c r="AC56" s="1101" t="s">
        <v>8179</v>
      </c>
      <c r="AD56" s="1099" t="s">
        <v>8035</v>
      </c>
      <c r="AE56" s="1099" t="s">
        <v>4926</v>
      </c>
      <c r="AF56" s="1102" t="s">
        <v>8180</v>
      </c>
      <c r="AG56" s="1102" t="s">
        <v>8181</v>
      </c>
      <c r="AH56" s="1102" t="s">
        <v>827</v>
      </c>
      <c r="AI56" s="1102" t="s">
        <v>8182</v>
      </c>
      <c r="AJ56" s="1102" t="s">
        <v>8183</v>
      </c>
      <c r="AK56" s="1102" t="s">
        <v>8184</v>
      </c>
      <c r="AL56" s="1102" t="s">
        <v>2469</v>
      </c>
      <c r="AM56" s="1095" t="s">
        <v>8185</v>
      </c>
      <c r="AN56" s="1095" t="s">
        <v>8186</v>
      </c>
      <c r="AO56" s="1096" t="s">
        <v>8187</v>
      </c>
      <c r="AP56" s="1095" t="s">
        <v>8188</v>
      </c>
      <c r="AQ56" s="1095" t="s">
        <v>8189</v>
      </c>
      <c r="AR56" s="1095" t="s">
        <v>7349</v>
      </c>
      <c r="AS56" s="1095" t="s">
        <v>7432</v>
      </c>
      <c r="AT56" s="1089" t="s">
        <v>7273</v>
      </c>
      <c r="AU56" s="1081" t="s">
        <v>8190</v>
      </c>
      <c r="AV56" s="1053" t="str">
        <f t="shared" si="3"/>
        <v>0:37</v>
      </c>
      <c r="AW56" s="1127" t="s">
        <v>8191</v>
      </c>
    </row>
    <row r="57">
      <c r="A57" s="1139" t="s">
        <v>5655</v>
      </c>
      <c r="B57" s="1147" t="s">
        <v>6787</v>
      </c>
      <c r="C57" s="1052" t="s">
        <v>8192</v>
      </c>
      <c r="D57" s="1154" t="s">
        <v>8193</v>
      </c>
      <c r="E57" s="1072" t="s">
        <v>463</v>
      </c>
      <c r="F57" s="1072" t="s">
        <v>8194</v>
      </c>
      <c r="G57" s="1072" t="s">
        <v>8195</v>
      </c>
      <c r="H57" s="1072" t="s">
        <v>6810</v>
      </c>
      <c r="I57" s="1072" t="s">
        <v>708</v>
      </c>
      <c r="J57" s="1072" t="s">
        <v>3107</v>
      </c>
      <c r="K57" s="1072" t="s">
        <v>8196</v>
      </c>
      <c r="L57" s="1072" t="s">
        <v>1746</v>
      </c>
      <c r="M57" s="1072" t="s">
        <v>8197</v>
      </c>
      <c r="N57" s="1072" t="s">
        <v>7096</v>
      </c>
      <c r="O57" s="1072" t="s">
        <v>7021</v>
      </c>
      <c r="P57" s="1072" t="s">
        <v>546</v>
      </c>
      <c r="Q57" s="1072" t="s">
        <v>8198</v>
      </c>
      <c r="R57" s="1072" t="s">
        <v>8199</v>
      </c>
      <c r="S57" s="1072" t="s">
        <v>1104</v>
      </c>
      <c r="T57" s="1072" t="s">
        <v>6873</v>
      </c>
      <c r="U57" s="1072" t="s">
        <v>4852</v>
      </c>
      <c r="V57" s="1072" t="s">
        <v>8200</v>
      </c>
      <c r="W57" s="1072" t="s">
        <v>8201</v>
      </c>
      <c r="X57" s="1072" t="s">
        <v>8202</v>
      </c>
      <c r="Y57" s="1072" t="s">
        <v>8203</v>
      </c>
      <c r="Z57" s="1072" t="s">
        <v>8204</v>
      </c>
      <c r="AA57" s="1072" t="s">
        <v>4305</v>
      </c>
      <c r="AB57" s="1072" t="s">
        <v>717</v>
      </c>
      <c r="AC57" s="1072" t="s">
        <v>8205</v>
      </c>
      <c r="AD57" s="1072" t="s">
        <v>8206</v>
      </c>
      <c r="AE57" s="1072" t="s">
        <v>8207</v>
      </c>
      <c r="AF57" s="1072" t="s">
        <v>8208</v>
      </c>
      <c r="AG57" s="1072" t="s">
        <v>8209</v>
      </c>
      <c r="AH57" s="1072" t="s">
        <v>1746</v>
      </c>
      <c r="AI57" s="1072" t="s">
        <v>4128</v>
      </c>
      <c r="AJ57" s="1072" t="s">
        <v>8210</v>
      </c>
      <c r="AK57" s="1072" t="s">
        <v>8211</v>
      </c>
      <c r="AL57" s="1072" t="s">
        <v>6442</v>
      </c>
      <c r="AM57" s="1072" t="s">
        <v>5450</v>
      </c>
      <c r="AN57" s="1072" t="s">
        <v>1331</v>
      </c>
      <c r="AO57" s="1072" t="s">
        <v>8212</v>
      </c>
      <c r="AP57" s="1072" t="s">
        <v>8213</v>
      </c>
      <c r="AQ57" s="1072" t="s">
        <v>8189</v>
      </c>
      <c r="AR57" s="1072" t="s">
        <v>5289</v>
      </c>
      <c r="AS57" s="1072" t="s">
        <v>3652</v>
      </c>
      <c r="AT57" s="1072" t="s">
        <v>8214</v>
      </c>
      <c r="AU57" s="1052" t="s">
        <v>8215</v>
      </c>
      <c r="AV57" s="1053" t="str">
        <f t="shared" si="3"/>
        <v>4:21</v>
      </c>
      <c r="AW57" s="1144" t="s">
        <v>8216</v>
      </c>
    </row>
    <row r="58">
      <c r="A58" s="1063" t="s">
        <v>1812</v>
      </c>
      <c r="B58" s="1138" t="s">
        <v>6787</v>
      </c>
      <c r="C58" s="1045" t="s">
        <v>8217</v>
      </c>
      <c r="D58" s="1131" t="s">
        <v>8218</v>
      </c>
      <c r="E58" s="1085" t="s">
        <v>7599</v>
      </c>
      <c r="F58" s="1085" t="s">
        <v>8219</v>
      </c>
      <c r="G58" s="1085" t="s">
        <v>8220</v>
      </c>
      <c r="H58" s="1086" t="s">
        <v>8221</v>
      </c>
      <c r="I58" s="1086" t="s">
        <v>3763</v>
      </c>
      <c r="J58" s="1088" t="s">
        <v>2844</v>
      </c>
      <c r="K58" s="1088" t="s">
        <v>7252</v>
      </c>
      <c r="L58" s="1088"/>
      <c r="M58" s="1088" t="s">
        <v>8222</v>
      </c>
      <c r="N58" s="1088" t="s">
        <v>7510</v>
      </c>
      <c r="O58" s="1088" t="s">
        <v>6867</v>
      </c>
      <c r="P58" s="1088" t="s">
        <v>8223</v>
      </c>
      <c r="Q58" s="1090" t="s">
        <v>8224</v>
      </c>
      <c r="R58" s="1090" t="s">
        <v>7548</v>
      </c>
      <c r="S58" s="1090" t="s">
        <v>4558</v>
      </c>
      <c r="T58" s="1090" t="s">
        <v>8225</v>
      </c>
      <c r="U58" s="1090" t="s">
        <v>8226</v>
      </c>
      <c r="V58" s="1090" t="s">
        <v>7609</v>
      </c>
      <c r="W58" s="1093" t="s">
        <v>8227</v>
      </c>
      <c r="X58" s="1093" t="s">
        <v>5029</v>
      </c>
      <c r="Y58" s="1093" t="s">
        <v>3098</v>
      </c>
      <c r="Z58" s="1093" t="s">
        <v>7501</v>
      </c>
      <c r="AA58" s="1093" t="s">
        <v>5591</v>
      </c>
      <c r="AB58" s="1093" t="s">
        <v>2175</v>
      </c>
      <c r="AC58" s="1093" t="s">
        <v>2253</v>
      </c>
      <c r="AD58" s="1085" t="s">
        <v>8228</v>
      </c>
      <c r="AE58" s="1085" t="s">
        <v>7938</v>
      </c>
      <c r="AF58" s="1094" t="s">
        <v>8229</v>
      </c>
      <c r="AG58" s="1094" t="s">
        <v>7991</v>
      </c>
      <c r="AH58" s="1094" t="s">
        <v>8230</v>
      </c>
      <c r="AI58" s="1094" t="s">
        <v>8231</v>
      </c>
      <c r="AJ58" s="1094" t="s">
        <v>8232</v>
      </c>
      <c r="AK58" s="1094" t="s">
        <v>8233</v>
      </c>
      <c r="AL58" s="1094" t="s">
        <v>8234</v>
      </c>
      <c r="AM58" s="1096" t="s">
        <v>8235</v>
      </c>
      <c r="AN58" s="1096" t="s">
        <v>1395</v>
      </c>
      <c r="AO58" s="1096" t="s">
        <v>7844</v>
      </c>
      <c r="AP58" s="1096" t="s">
        <v>8236</v>
      </c>
      <c r="AQ58" s="1096" t="s">
        <v>8237</v>
      </c>
      <c r="AR58" s="1096" t="s">
        <v>7694</v>
      </c>
      <c r="AS58" s="1096" t="s">
        <v>8238</v>
      </c>
      <c r="AT58" s="1088" t="s">
        <v>8239</v>
      </c>
      <c r="AU58" s="1081" t="s">
        <v>8240</v>
      </c>
      <c r="AV58" s="1053" t="str">
        <f t="shared" si="3"/>
        <v>4:12</v>
      </c>
      <c r="AW58" s="1127"/>
    </row>
    <row r="59">
      <c r="A59" s="1063" t="s">
        <v>2222</v>
      </c>
      <c r="B59" s="1138" t="s">
        <v>6787</v>
      </c>
      <c r="C59" s="1045" t="s">
        <v>8241</v>
      </c>
      <c r="D59" s="1169" t="s">
        <v>8242</v>
      </c>
      <c r="E59" s="1085" t="s">
        <v>2120</v>
      </c>
      <c r="F59" s="1085" t="s">
        <v>8243</v>
      </c>
      <c r="G59" s="1085" t="s">
        <v>8244</v>
      </c>
      <c r="H59" s="1085" t="s">
        <v>8245</v>
      </c>
      <c r="I59" s="1085" t="s">
        <v>4415</v>
      </c>
      <c r="J59" s="1088" t="s">
        <v>7041</v>
      </c>
      <c r="K59" s="1088" t="s">
        <v>8246</v>
      </c>
      <c r="L59" s="1088" t="s">
        <v>8247</v>
      </c>
      <c r="M59" s="1088" t="s">
        <v>7417</v>
      </c>
      <c r="N59" s="1088" t="s">
        <v>1369</v>
      </c>
      <c r="O59" s="1088" t="s">
        <v>8248</v>
      </c>
      <c r="P59" s="1088" t="s">
        <v>4220</v>
      </c>
      <c r="Q59" s="1090" t="s">
        <v>8249</v>
      </c>
      <c r="R59" s="1090" t="s">
        <v>2324</v>
      </c>
      <c r="S59" s="1090" t="s">
        <v>7982</v>
      </c>
      <c r="T59" s="1090" t="s">
        <v>8250</v>
      </c>
      <c r="U59" s="1090" t="s">
        <v>8251</v>
      </c>
      <c r="V59" s="1090" t="s">
        <v>5063</v>
      </c>
      <c r="W59" s="1093" t="s">
        <v>8252</v>
      </c>
      <c r="X59" s="1093" t="s">
        <v>191</v>
      </c>
      <c r="Y59" s="1093" t="s">
        <v>783</v>
      </c>
      <c r="Z59" s="1093" t="s">
        <v>777</v>
      </c>
      <c r="AA59" s="1052" t="s">
        <v>7908</v>
      </c>
      <c r="AB59" s="1093" t="s">
        <v>4558</v>
      </c>
      <c r="AC59" s="1093" t="s">
        <v>3129</v>
      </c>
      <c r="AD59" s="1085" t="s">
        <v>8253</v>
      </c>
      <c r="AE59" s="1085" t="s">
        <v>7656</v>
      </c>
      <c r="AF59" s="1094" t="s">
        <v>8254</v>
      </c>
      <c r="AG59" s="1094" t="s">
        <v>7840</v>
      </c>
      <c r="AH59" s="1094" t="s">
        <v>7718</v>
      </c>
      <c r="AI59" s="1094" t="s">
        <v>194</v>
      </c>
      <c r="AJ59" s="1094" t="s">
        <v>8255</v>
      </c>
      <c r="AK59" s="1094" t="s">
        <v>8256</v>
      </c>
      <c r="AL59" s="1094" t="s">
        <v>3492</v>
      </c>
      <c r="AM59" s="1096" t="s">
        <v>2053</v>
      </c>
      <c r="AN59" s="1096" t="s">
        <v>2318</v>
      </c>
      <c r="AO59" s="1096" t="s">
        <v>7793</v>
      </c>
      <c r="AP59" s="1096" t="s">
        <v>8213</v>
      </c>
      <c r="AQ59" s="1096" t="s">
        <v>8189</v>
      </c>
      <c r="AR59" s="1096" t="s">
        <v>7074</v>
      </c>
      <c r="AS59" s="1096" t="s">
        <v>1176</v>
      </c>
      <c r="AT59" s="1088" t="s">
        <v>8257</v>
      </c>
      <c r="AU59" s="1081" t="s">
        <v>8258</v>
      </c>
      <c r="AV59" s="1053" t="str">
        <f t="shared" si="3"/>
        <v>3:34</v>
      </c>
      <c r="AW59" s="1127"/>
    </row>
    <row r="60" ht="15.75" customHeight="1">
      <c r="A60" s="1141" t="s">
        <v>8259</v>
      </c>
      <c r="B60" s="1044" t="s">
        <v>6787</v>
      </c>
      <c r="C60" s="1133" t="s">
        <v>8260</v>
      </c>
      <c r="D60" s="1078" t="s">
        <v>8261</v>
      </c>
      <c r="E60" s="1099" t="s">
        <v>8262</v>
      </c>
      <c r="F60" s="1099" t="s">
        <v>8263</v>
      </c>
      <c r="G60" s="1099" t="s">
        <v>8264</v>
      </c>
      <c r="H60" s="1087" t="s">
        <v>5349</v>
      </c>
      <c r="I60" s="1087" t="s">
        <v>3171</v>
      </c>
      <c r="J60" s="1089" t="s">
        <v>8265</v>
      </c>
      <c r="K60" s="1089" t="s">
        <v>8266</v>
      </c>
      <c r="L60" s="1089" t="s">
        <v>1866</v>
      </c>
      <c r="M60" s="1089" t="s">
        <v>7678</v>
      </c>
      <c r="N60" s="1089" t="s">
        <v>7428</v>
      </c>
      <c r="O60" s="1089" t="s">
        <v>8267</v>
      </c>
      <c r="P60" s="1089" t="s">
        <v>1447</v>
      </c>
      <c r="Q60" s="1092" t="s">
        <v>699</v>
      </c>
      <c r="R60" s="1092" t="s">
        <v>4217</v>
      </c>
      <c r="S60" s="1092" t="s">
        <v>8268</v>
      </c>
      <c r="T60" s="1092" t="s">
        <v>5656</v>
      </c>
      <c r="U60" s="1092" t="s">
        <v>8269</v>
      </c>
      <c r="V60" s="1092" t="s">
        <v>5065</v>
      </c>
      <c r="W60" s="1101" t="s">
        <v>8270</v>
      </c>
      <c r="X60" s="1101" t="s">
        <v>8271</v>
      </c>
      <c r="Y60" s="1101" t="s">
        <v>1145</v>
      </c>
      <c r="Z60" s="1101" t="s">
        <v>8272</v>
      </c>
      <c r="AA60" s="1101" t="s">
        <v>7558</v>
      </c>
      <c r="AB60" s="1101" t="s">
        <v>8273</v>
      </c>
      <c r="AC60" s="1101" t="s">
        <v>2312</v>
      </c>
      <c r="AD60" s="1099" t="s">
        <v>8274</v>
      </c>
      <c r="AE60" s="1099" t="s">
        <v>5820</v>
      </c>
      <c r="AF60" s="1102" t="s">
        <v>8275</v>
      </c>
      <c r="AG60" s="1102" t="s">
        <v>8184</v>
      </c>
      <c r="AH60" s="1102" t="s">
        <v>8276</v>
      </c>
      <c r="AI60" s="1102" t="s">
        <v>8277</v>
      </c>
      <c r="AJ60" s="1102" t="s">
        <v>8278</v>
      </c>
      <c r="AK60" s="1102" t="s">
        <v>403</v>
      </c>
      <c r="AL60" s="1102" t="s">
        <v>3419</v>
      </c>
      <c r="AM60" s="1095" t="s">
        <v>7809</v>
      </c>
      <c r="AN60" s="1095" t="s">
        <v>3079</v>
      </c>
      <c r="AO60" s="1096" t="s">
        <v>2983</v>
      </c>
      <c r="AP60" s="1096" t="s">
        <v>8279</v>
      </c>
      <c r="AQ60" s="1095" t="s">
        <v>8280</v>
      </c>
      <c r="AR60" s="1095" t="s">
        <v>8281</v>
      </c>
      <c r="AS60" s="1095" t="s">
        <v>8282</v>
      </c>
      <c r="AT60" s="1089" t="s">
        <v>8283</v>
      </c>
      <c r="AU60" s="1176" t="str">
        <f>HYPERLINK("https://splits.io/m3t","1:18:40")</f>
        <v>1:18:40</v>
      </c>
      <c r="AV60" s="1053" t="str">
        <f t="shared" si="3"/>
        <v>3:48</v>
      </c>
      <c r="AW60" s="1137" t="s">
        <v>8284</v>
      </c>
    </row>
    <row r="61" ht="15.75" customHeight="1">
      <c r="A61" s="1109" t="s">
        <v>8285</v>
      </c>
      <c r="B61" s="1044" t="s">
        <v>6787</v>
      </c>
      <c r="C61" s="1053" t="s">
        <v>8286</v>
      </c>
      <c r="D61" s="1078" t="s">
        <v>8287</v>
      </c>
      <c r="E61" s="1053" t="s">
        <v>7898</v>
      </c>
      <c r="F61" s="1053" t="s">
        <v>8288</v>
      </c>
      <c r="G61" s="1053" t="s">
        <v>8289</v>
      </c>
      <c r="H61" s="1053" t="s">
        <v>8290</v>
      </c>
      <c r="I61" s="1053" t="s">
        <v>8291</v>
      </c>
      <c r="J61" s="1053" t="s">
        <v>7317</v>
      </c>
      <c r="K61" s="1053" t="s">
        <v>3840</v>
      </c>
      <c r="L61" s="1053" t="s">
        <v>4063</v>
      </c>
      <c r="M61" s="1053" t="s">
        <v>7985</v>
      </c>
      <c r="N61" s="1053" t="s">
        <v>4721</v>
      </c>
      <c r="O61" s="1053" t="s">
        <v>8292</v>
      </c>
      <c r="P61" s="1053" t="s">
        <v>8293</v>
      </c>
      <c r="Q61" s="1053" t="s">
        <v>8294</v>
      </c>
      <c r="R61" s="1053" t="s">
        <v>647</v>
      </c>
      <c r="S61" s="1053" t="s">
        <v>7391</v>
      </c>
      <c r="T61" s="1053" t="s">
        <v>302</v>
      </c>
      <c r="U61" s="1053" t="s">
        <v>1198</v>
      </c>
      <c r="V61" s="1053" t="s">
        <v>241</v>
      </c>
      <c r="W61" s="1053" t="s">
        <v>8295</v>
      </c>
      <c r="X61" s="1053" t="s">
        <v>7661</v>
      </c>
      <c r="Y61" s="1053" t="s">
        <v>1462</v>
      </c>
      <c r="Z61" s="1053" t="s">
        <v>8296</v>
      </c>
      <c r="AA61" s="1053" t="s">
        <v>7428</v>
      </c>
      <c r="AB61" s="1053" t="s">
        <v>8297</v>
      </c>
      <c r="AC61" s="1053" t="s">
        <v>3112</v>
      </c>
      <c r="AD61" s="1053" t="s">
        <v>8298</v>
      </c>
      <c r="AE61" s="1053" t="s">
        <v>546</v>
      </c>
      <c r="AF61" s="1053" t="s">
        <v>8299</v>
      </c>
      <c r="AG61" s="1053" t="s">
        <v>8300</v>
      </c>
      <c r="AH61" s="1053" t="s">
        <v>2444</v>
      </c>
      <c r="AI61" s="1053" t="s">
        <v>8301</v>
      </c>
      <c r="AJ61" s="1053" t="s">
        <v>8302</v>
      </c>
      <c r="AK61" s="1053" t="s">
        <v>3360</v>
      </c>
      <c r="AL61" s="1053" t="s">
        <v>8303</v>
      </c>
      <c r="AM61" s="1053" t="s">
        <v>650</v>
      </c>
      <c r="AN61" s="1053" t="s">
        <v>6935</v>
      </c>
      <c r="AO61" s="1053" t="s">
        <v>7168</v>
      </c>
      <c r="AP61" s="1053" t="s">
        <v>8304</v>
      </c>
      <c r="AQ61" s="1053" t="s">
        <v>8305</v>
      </c>
      <c r="AR61" s="1053" t="s">
        <v>8306</v>
      </c>
      <c r="AS61" s="1053" t="s">
        <v>8307</v>
      </c>
      <c r="AT61" s="1053" t="s">
        <v>8308</v>
      </c>
      <c r="AU61" s="1053" t="s">
        <v>8309</v>
      </c>
      <c r="AV61" s="1053" t="str">
        <f t="shared" si="3"/>
        <v>3:32</v>
      </c>
      <c r="AW61" s="1062" t="s">
        <v>8310</v>
      </c>
    </row>
    <row r="62" ht="15.75" customHeight="1">
      <c r="A62" s="1141" t="s">
        <v>8311</v>
      </c>
      <c r="B62" s="1105" t="s">
        <v>6815</v>
      </c>
      <c r="C62" s="1133" t="s">
        <v>8312</v>
      </c>
      <c r="D62" s="1078" t="s">
        <v>8313</v>
      </c>
      <c r="E62" s="1085" t="s">
        <v>8314</v>
      </c>
      <c r="F62" s="1099" t="s">
        <v>8315</v>
      </c>
      <c r="G62" s="1099" t="s">
        <v>8316</v>
      </c>
      <c r="H62" s="1087" t="s">
        <v>8317</v>
      </c>
      <c r="I62" s="1087" t="s">
        <v>8318</v>
      </c>
      <c r="J62" s="1089" t="s">
        <v>8319</v>
      </c>
      <c r="K62" s="1089" t="s">
        <v>3181</v>
      </c>
      <c r="L62" s="1089" t="s">
        <v>8320</v>
      </c>
      <c r="M62" s="1089" t="s">
        <v>8321</v>
      </c>
      <c r="N62" s="1089" t="s">
        <v>8322</v>
      </c>
      <c r="O62" s="1089" t="s">
        <v>8323</v>
      </c>
      <c r="P62" s="1089" t="s">
        <v>7646</v>
      </c>
      <c r="Q62" s="1092" t="s">
        <v>8324</v>
      </c>
      <c r="R62" s="1092" t="s">
        <v>8325</v>
      </c>
      <c r="S62" s="1092" t="s">
        <v>8326</v>
      </c>
      <c r="T62" s="1092" t="s">
        <v>8327</v>
      </c>
      <c r="U62" s="1092" t="s">
        <v>7563</v>
      </c>
      <c r="V62" s="1092" t="s">
        <v>2358</v>
      </c>
      <c r="W62" s="1101" t="s">
        <v>8328</v>
      </c>
      <c r="X62" s="1101" t="s">
        <v>7661</v>
      </c>
      <c r="Y62" s="1101" t="s">
        <v>3525</v>
      </c>
      <c r="Z62" s="1101" t="s">
        <v>5709</v>
      </c>
      <c r="AA62" s="1101" t="s">
        <v>4585</v>
      </c>
      <c r="AB62" s="1101" t="s">
        <v>6979</v>
      </c>
      <c r="AC62" s="1101" t="s">
        <v>455</v>
      </c>
      <c r="AD62" s="1099" t="s">
        <v>8329</v>
      </c>
      <c r="AE62" s="1099" t="s">
        <v>8012</v>
      </c>
      <c r="AF62" s="1102" t="s">
        <v>8330</v>
      </c>
      <c r="AG62" s="1102" t="s">
        <v>2065</v>
      </c>
      <c r="AH62" s="1102" t="s">
        <v>4776</v>
      </c>
      <c r="AI62" s="1102" t="s">
        <v>8331</v>
      </c>
      <c r="AJ62" s="1102" t="s">
        <v>8332</v>
      </c>
      <c r="AK62" s="1102" t="s">
        <v>7443</v>
      </c>
      <c r="AL62" s="1102" t="s">
        <v>3135</v>
      </c>
      <c r="AM62" s="1095" t="s">
        <v>8333</v>
      </c>
      <c r="AN62" s="1095" t="s">
        <v>8082</v>
      </c>
      <c r="AO62" s="1095" t="s">
        <v>1995</v>
      </c>
      <c r="AP62" s="1095" t="s">
        <v>8334</v>
      </c>
      <c r="AQ62" s="1095" t="s">
        <v>1349</v>
      </c>
      <c r="AR62" s="1095" t="s">
        <v>6868</v>
      </c>
      <c r="AS62" s="1095" t="s">
        <v>3857</v>
      </c>
      <c r="AT62" s="1089" t="s">
        <v>8335</v>
      </c>
      <c r="AU62" s="1103" t="s">
        <v>8336</v>
      </c>
      <c r="AV62" s="1053" t="str">
        <f t="shared" si="3"/>
        <v>2:58</v>
      </c>
      <c r="AW62" s="1127" t="s">
        <v>8337</v>
      </c>
    </row>
    <row r="63" ht="15.75" customHeight="1">
      <c r="A63" s="1063" t="s">
        <v>2925</v>
      </c>
      <c r="B63" s="1150" t="s">
        <v>6787</v>
      </c>
      <c r="C63" s="1177" t="s">
        <v>7335</v>
      </c>
      <c r="D63" s="1085" t="s">
        <v>8338</v>
      </c>
      <c r="E63" s="1085" t="s">
        <v>199</v>
      </c>
      <c r="F63" s="1085" t="s">
        <v>8339</v>
      </c>
      <c r="G63" s="1085" t="s">
        <v>7073</v>
      </c>
      <c r="H63" s="1086" t="s">
        <v>8340</v>
      </c>
      <c r="I63" s="1086" t="s">
        <v>8341</v>
      </c>
      <c r="J63" s="1088" t="s">
        <v>8342</v>
      </c>
      <c r="K63" s="1088" t="s">
        <v>8343</v>
      </c>
      <c r="L63" s="1088" t="s">
        <v>3731</v>
      </c>
      <c r="M63" s="1088" t="s">
        <v>8344</v>
      </c>
      <c r="N63" s="1178" t="s">
        <v>8345</v>
      </c>
      <c r="O63" s="1088" t="s">
        <v>2913</v>
      </c>
      <c r="P63" s="1088" t="s">
        <v>3791</v>
      </c>
      <c r="Q63" s="1090" t="s">
        <v>8346</v>
      </c>
      <c r="R63" s="1090" t="s">
        <v>1175</v>
      </c>
      <c r="S63" s="1090" t="s">
        <v>8347</v>
      </c>
      <c r="T63" s="1090" t="s">
        <v>8348</v>
      </c>
      <c r="U63" s="1090" t="s">
        <v>347</v>
      </c>
      <c r="V63" s="1090" t="s">
        <v>8349</v>
      </c>
      <c r="W63" s="1093" t="s">
        <v>8350</v>
      </c>
      <c r="X63" s="1093" t="s">
        <v>8351</v>
      </c>
      <c r="Y63" s="1093" t="s">
        <v>2728</v>
      </c>
      <c r="Z63" s="1093" t="s">
        <v>8352</v>
      </c>
      <c r="AA63" s="1093" t="s">
        <v>4826</v>
      </c>
      <c r="AB63" s="1093" t="s">
        <v>6979</v>
      </c>
      <c r="AC63" s="1093" t="s">
        <v>258</v>
      </c>
      <c r="AD63" s="1085" t="s">
        <v>8353</v>
      </c>
      <c r="AE63" s="1085" t="s">
        <v>4065</v>
      </c>
      <c r="AF63" s="1094" t="s">
        <v>8354</v>
      </c>
      <c r="AG63" s="1094" t="s">
        <v>8331</v>
      </c>
      <c r="AH63" s="1094" t="s">
        <v>7912</v>
      </c>
      <c r="AI63" s="1094" t="s">
        <v>8355</v>
      </c>
      <c r="AJ63" s="1094" t="s">
        <v>8356</v>
      </c>
      <c r="AK63" s="1179" t="s">
        <v>7714</v>
      </c>
      <c r="AL63" s="1094" t="s">
        <v>8357</v>
      </c>
      <c r="AM63" s="1096" t="s">
        <v>8358</v>
      </c>
      <c r="AN63" s="1096" t="s">
        <v>8359</v>
      </c>
      <c r="AO63" s="1096" t="s">
        <v>5024</v>
      </c>
      <c r="AP63" s="1096" t="s">
        <v>8360</v>
      </c>
      <c r="AQ63" s="1072" t="s">
        <v>3533</v>
      </c>
      <c r="AR63" s="1180" t="s">
        <v>8187</v>
      </c>
      <c r="AS63" s="1096" t="s">
        <v>8361</v>
      </c>
      <c r="AT63" s="1088" t="s">
        <v>8362</v>
      </c>
      <c r="AU63" s="1081" t="s">
        <v>8363</v>
      </c>
      <c r="AV63" s="1053" t="str">
        <f t="shared" si="3"/>
        <v>3:17</v>
      </c>
      <c r="AW63" s="1119" t="s">
        <v>8364</v>
      </c>
    </row>
    <row r="64" ht="15.75" customHeight="1">
      <c r="A64" s="1043" t="s">
        <v>5566</v>
      </c>
      <c r="B64" s="1105" t="s">
        <v>6815</v>
      </c>
      <c r="C64" s="1053" t="s">
        <v>7463</v>
      </c>
      <c r="D64" s="1078" t="s">
        <v>8365</v>
      </c>
      <c r="E64" s="1053" t="s">
        <v>8366</v>
      </c>
      <c r="F64" s="1053" t="s">
        <v>8367</v>
      </c>
      <c r="G64" s="1053" t="s">
        <v>8368</v>
      </c>
      <c r="H64" s="1053" t="s">
        <v>8369</v>
      </c>
      <c r="I64" s="1053" t="s">
        <v>8370</v>
      </c>
      <c r="J64" s="1053" t="s">
        <v>6842</v>
      </c>
      <c r="K64" s="1053" t="s">
        <v>7891</v>
      </c>
      <c r="L64" s="1053" t="s">
        <v>8371</v>
      </c>
      <c r="M64" s="1053" t="s">
        <v>2020</v>
      </c>
      <c r="N64" s="1053" t="s">
        <v>8372</v>
      </c>
      <c r="O64" s="1053" t="s">
        <v>8373</v>
      </c>
      <c r="P64" s="1053" t="s">
        <v>352</v>
      </c>
      <c r="Q64" s="1053" t="s">
        <v>8374</v>
      </c>
      <c r="R64" s="1053" t="s">
        <v>963</v>
      </c>
      <c r="S64" s="1053" t="s">
        <v>4787</v>
      </c>
      <c r="T64" s="1053" t="s">
        <v>5656</v>
      </c>
      <c r="U64" s="1053" t="s">
        <v>4856</v>
      </c>
      <c r="V64" s="1053" t="s">
        <v>6349</v>
      </c>
      <c r="W64" s="1053" t="s">
        <v>8375</v>
      </c>
      <c r="X64" s="1053" t="s">
        <v>8376</v>
      </c>
      <c r="Y64" s="1053" t="s">
        <v>554</v>
      </c>
      <c r="Z64" s="1053" t="s">
        <v>8377</v>
      </c>
      <c r="AA64" s="1053" t="s">
        <v>667</v>
      </c>
      <c r="AB64" s="1053" t="s">
        <v>8378</v>
      </c>
      <c r="AC64" s="1053" t="s">
        <v>8379</v>
      </c>
      <c r="AD64" s="1053" t="s">
        <v>8380</v>
      </c>
      <c r="AE64" s="1053" t="s">
        <v>4386</v>
      </c>
      <c r="AF64" s="1053" t="s">
        <v>8381</v>
      </c>
      <c r="AG64" s="1053" t="s">
        <v>7661</v>
      </c>
      <c r="AH64" s="1053" t="s">
        <v>6174</v>
      </c>
      <c r="AI64" s="1053" t="s">
        <v>8156</v>
      </c>
      <c r="AJ64" s="1053" t="s">
        <v>8382</v>
      </c>
      <c r="AK64" s="1053" t="s">
        <v>8383</v>
      </c>
      <c r="AL64" s="1053" t="s">
        <v>3022</v>
      </c>
      <c r="AM64" s="1053" t="s">
        <v>7764</v>
      </c>
      <c r="AN64" s="1053" t="s">
        <v>3135</v>
      </c>
      <c r="AO64" s="1053" t="s">
        <v>3181</v>
      </c>
      <c r="AP64" s="1053" t="s">
        <v>4013</v>
      </c>
      <c r="AQ64" s="1053" t="s">
        <v>8384</v>
      </c>
      <c r="AR64" s="1053" t="s">
        <v>8385</v>
      </c>
      <c r="AS64" s="1053" t="s">
        <v>8386</v>
      </c>
      <c r="AT64" s="1053" t="s">
        <v>7776</v>
      </c>
      <c r="AU64" s="1053" t="s">
        <v>8387</v>
      </c>
      <c r="AV64" s="1053" t="str">
        <f t="shared" si="3"/>
        <v>3:10</v>
      </c>
      <c r="AW64" s="1111" t="s">
        <v>8388</v>
      </c>
    </row>
    <row r="65" ht="15.75" customHeight="1">
      <c r="A65" s="1098" t="s">
        <v>4001</v>
      </c>
      <c r="B65" s="1157" t="s">
        <v>6850</v>
      </c>
      <c r="C65" s="1045" t="s">
        <v>8389</v>
      </c>
      <c r="D65" s="1084" t="s">
        <v>8390</v>
      </c>
      <c r="E65" s="1099" t="s">
        <v>7341</v>
      </c>
      <c r="F65" s="1085" t="s">
        <v>8391</v>
      </c>
      <c r="G65" s="1099" t="s">
        <v>8392</v>
      </c>
      <c r="H65" s="1087" t="s">
        <v>7260</v>
      </c>
      <c r="I65" s="1087" t="s">
        <v>103</v>
      </c>
      <c r="J65" s="1089" t="s">
        <v>7074</v>
      </c>
      <c r="K65" s="1089" t="s">
        <v>2804</v>
      </c>
      <c r="L65" s="1089" t="s">
        <v>8393</v>
      </c>
      <c r="M65" s="1088" t="s">
        <v>7345</v>
      </c>
      <c r="N65" s="1088" t="s">
        <v>3717</v>
      </c>
      <c r="O65" s="1088" t="s">
        <v>8227</v>
      </c>
      <c r="P65" s="1089" t="s">
        <v>7062</v>
      </c>
      <c r="Q65" s="1090" t="s">
        <v>8394</v>
      </c>
      <c r="R65" s="1092" t="s">
        <v>8395</v>
      </c>
      <c r="S65" s="1090" t="s">
        <v>8396</v>
      </c>
      <c r="T65" s="1092" t="s">
        <v>7652</v>
      </c>
      <c r="U65" s="1092" t="s">
        <v>8397</v>
      </c>
      <c r="V65" s="1092" t="s">
        <v>889</v>
      </c>
      <c r="W65" s="1101" t="s">
        <v>8398</v>
      </c>
      <c r="X65" s="1093" t="s">
        <v>8399</v>
      </c>
      <c r="Y65" s="1181" t="s">
        <v>5082</v>
      </c>
      <c r="Z65" s="1093" t="s">
        <v>8400</v>
      </c>
      <c r="AA65" s="1093" t="s">
        <v>8401</v>
      </c>
      <c r="AB65" s="1093" t="s">
        <v>8402</v>
      </c>
      <c r="AC65" s="1181" t="s">
        <v>5617</v>
      </c>
      <c r="AD65" s="1099" t="s">
        <v>8403</v>
      </c>
      <c r="AE65" s="1085" t="s">
        <v>1008</v>
      </c>
      <c r="AF65" s="1135" t="str">
        <f>HYPERLINK("https://www.youtube.com/watch?v=T9zbmFd23uk","2:38.85")</f>
        <v>2:38.85</v>
      </c>
      <c r="AG65" s="1094" t="s">
        <v>239</v>
      </c>
      <c r="AH65" s="1102" t="s">
        <v>743</v>
      </c>
      <c r="AI65" s="1102" t="s">
        <v>4490</v>
      </c>
      <c r="AJ65" s="1094" t="s">
        <v>8404</v>
      </c>
      <c r="AK65" s="1094" t="s">
        <v>7154</v>
      </c>
      <c r="AL65" s="1094" t="s">
        <v>4089</v>
      </c>
      <c r="AM65" s="1096" t="s">
        <v>5212</v>
      </c>
      <c r="AN65" s="1096" t="s">
        <v>8405</v>
      </c>
      <c r="AO65" s="1096" t="s">
        <v>7536</v>
      </c>
      <c r="AP65" s="1095" t="s">
        <v>3178</v>
      </c>
      <c r="AQ65" s="1096" t="s">
        <v>7769</v>
      </c>
      <c r="AR65" s="1096" t="s">
        <v>8406</v>
      </c>
      <c r="AS65" s="1096" t="s">
        <v>8407</v>
      </c>
      <c r="AT65" s="1089" t="s">
        <v>8408</v>
      </c>
      <c r="AU65" s="1081" t="s">
        <v>8409</v>
      </c>
      <c r="AV65" s="1053" t="str">
        <f t="shared" si="3"/>
        <v>3:51</v>
      </c>
      <c r="AW65" s="1119" t="s">
        <v>5651</v>
      </c>
    </row>
    <row r="66">
      <c r="A66" s="1139" t="s">
        <v>4070</v>
      </c>
      <c r="B66" s="1147" t="s">
        <v>6815</v>
      </c>
      <c r="C66" s="1182" t="s">
        <v>8410</v>
      </c>
      <c r="D66" s="1131" t="s">
        <v>8411</v>
      </c>
      <c r="E66" s="1052" t="s">
        <v>8412</v>
      </c>
      <c r="F66" s="1052" t="s">
        <v>8413</v>
      </c>
      <c r="G66" s="1052" t="s">
        <v>8414</v>
      </c>
      <c r="H66" s="1052" t="s">
        <v>8415</v>
      </c>
      <c r="I66" s="1052" t="s">
        <v>8416</v>
      </c>
      <c r="J66" s="1052" t="s">
        <v>8417</v>
      </c>
      <c r="K66" s="1052" t="s">
        <v>7956</v>
      </c>
      <c r="L66" s="1052" t="s">
        <v>8418</v>
      </c>
      <c r="M66" s="1052" t="s">
        <v>5407</v>
      </c>
      <c r="N66" s="1052" t="s">
        <v>8419</v>
      </c>
      <c r="O66" s="1052" t="s">
        <v>8420</v>
      </c>
      <c r="P66" s="1052" t="s">
        <v>294</v>
      </c>
      <c r="Q66" s="1052" t="s">
        <v>6551</v>
      </c>
      <c r="R66" s="1052" t="s">
        <v>8421</v>
      </c>
      <c r="S66" s="1052" t="s">
        <v>8177</v>
      </c>
      <c r="T66" s="1052" t="s">
        <v>8422</v>
      </c>
      <c r="U66" s="1052" t="s">
        <v>8423</v>
      </c>
      <c r="V66" s="1052" t="s">
        <v>8424</v>
      </c>
      <c r="W66" s="1052" t="s">
        <v>4938</v>
      </c>
      <c r="X66" s="1052" t="s">
        <v>8425</v>
      </c>
      <c r="Y66" s="1052" t="s">
        <v>5712</v>
      </c>
      <c r="Z66" s="1052" t="s">
        <v>370</v>
      </c>
      <c r="AA66" s="1053" t="s">
        <v>8177</v>
      </c>
      <c r="AB66" s="1052" t="s">
        <v>8426</v>
      </c>
      <c r="AC66" s="1052" t="s">
        <v>5617</v>
      </c>
      <c r="AD66" s="1052" t="s">
        <v>8427</v>
      </c>
      <c r="AE66" s="1052" t="s">
        <v>1077</v>
      </c>
      <c r="AF66" s="1052" t="s">
        <v>6421</v>
      </c>
      <c r="AG66" s="1052" t="s">
        <v>8428</v>
      </c>
      <c r="AH66" s="1052" t="s">
        <v>1160</v>
      </c>
      <c r="AI66" s="1052" t="s">
        <v>193</v>
      </c>
      <c r="AJ66" s="1052" t="s">
        <v>2616</v>
      </c>
      <c r="AK66" s="1052" t="s">
        <v>8429</v>
      </c>
      <c r="AL66" s="1052" t="s">
        <v>4660</v>
      </c>
      <c r="AM66" s="1052" t="s">
        <v>2065</v>
      </c>
      <c r="AN66" s="1052" t="s">
        <v>8430</v>
      </c>
      <c r="AO66" s="1052" t="s">
        <v>2560</v>
      </c>
      <c r="AP66" s="1052" t="s">
        <v>8431</v>
      </c>
      <c r="AQ66" s="1052" t="s">
        <v>5406</v>
      </c>
      <c r="AR66" s="1052" t="s">
        <v>8123</v>
      </c>
      <c r="AS66" s="1052" t="s">
        <v>7484</v>
      </c>
      <c r="AT66" s="1052" t="s">
        <v>8432</v>
      </c>
      <c r="AU66" s="1052" t="s">
        <v>8433</v>
      </c>
      <c r="AV66" s="1053" t="str">
        <f t="shared" si="3"/>
        <v>3:48</v>
      </c>
      <c r="AW66" s="1111"/>
    </row>
    <row r="67" ht="15.75" customHeight="1">
      <c r="A67" s="1043" t="s">
        <v>8434</v>
      </c>
      <c r="B67" s="1044" t="s">
        <v>6787</v>
      </c>
      <c r="C67" s="1053" t="s">
        <v>8435</v>
      </c>
      <c r="D67" s="1078" t="s">
        <v>8436</v>
      </c>
      <c r="E67" s="1053" t="s">
        <v>7465</v>
      </c>
      <c r="F67" s="1053" t="s">
        <v>8437</v>
      </c>
      <c r="G67" s="1053" t="s">
        <v>8110</v>
      </c>
      <c r="H67" s="1053" t="s">
        <v>8438</v>
      </c>
      <c r="I67" s="1053" t="s">
        <v>4349</v>
      </c>
      <c r="J67" s="1053" t="s">
        <v>8439</v>
      </c>
      <c r="K67" s="1053" t="s">
        <v>8440</v>
      </c>
      <c r="L67" s="1053" t="s">
        <v>7373</v>
      </c>
      <c r="M67" s="1053" t="s">
        <v>2849</v>
      </c>
      <c r="N67" s="1053" t="s">
        <v>8441</v>
      </c>
      <c r="O67" s="1053" t="s">
        <v>8442</v>
      </c>
      <c r="P67" s="1053" t="s">
        <v>7474</v>
      </c>
      <c r="Q67" s="1053" t="s">
        <v>1931</v>
      </c>
      <c r="R67" s="1053" t="s">
        <v>8443</v>
      </c>
      <c r="S67" s="1053" t="s">
        <v>7767</v>
      </c>
      <c r="T67" s="1053" t="s">
        <v>5228</v>
      </c>
      <c r="U67" s="1053" t="s">
        <v>8444</v>
      </c>
      <c r="V67" s="1053" t="s">
        <v>8445</v>
      </c>
      <c r="W67" s="1053" t="s">
        <v>5424</v>
      </c>
      <c r="X67" s="1053" t="s">
        <v>8446</v>
      </c>
      <c r="Y67" s="1053" t="s">
        <v>1008</v>
      </c>
      <c r="Z67" s="1053" t="s">
        <v>8272</v>
      </c>
      <c r="AA67" s="1101" t="s">
        <v>1731</v>
      </c>
      <c r="AB67" s="1053" t="s">
        <v>8447</v>
      </c>
      <c r="AC67" s="1053" t="s">
        <v>799</v>
      </c>
      <c r="AD67" s="1053" t="s">
        <v>8448</v>
      </c>
      <c r="AE67" s="1053" t="s">
        <v>799</v>
      </c>
      <c r="AF67" s="1053" t="s">
        <v>8449</v>
      </c>
      <c r="AG67" s="1053" t="s">
        <v>8037</v>
      </c>
      <c r="AH67" s="1053" t="s">
        <v>8450</v>
      </c>
      <c r="AI67" s="1053" t="s">
        <v>8451</v>
      </c>
      <c r="AJ67" s="1053" t="s">
        <v>8452</v>
      </c>
      <c r="AK67" s="1053" t="s">
        <v>8453</v>
      </c>
      <c r="AL67" s="1053" t="s">
        <v>7928</v>
      </c>
      <c r="AM67" s="1053" t="s">
        <v>959</v>
      </c>
      <c r="AN67" s="1053" t="s">
        <v>2124</v>
      </c>
      <c r="AO67" s="1053" t="s">
        <v>8454</v>
      </c>
      <c r="AP67" s="1053" t="s">
        <v>8455</v>
      </c>
      <c r="AQ67" s="1053" t="s">
        <v>8456</v>
      </c>
      <c r="AR67" s="1053" t="s">
        <v>8457</v>
      </c>
      <c r="AS67" s="1053" t="s">
        <v>7207</v>
      </c>
      <c r="AT67" s="1053" t="s">
        <v>7328</v>
      </c>
      <c r="AU67" s="1053" t="s">
        <v>8458</v>
      </c>
      <c r="AV67" s="1053" t="str">
        <f t="shared" si="3"/>
        <v>3:40</v>
      </c>
      <c r="AW67" s="1062" t="s">
        <v>8459</v>
      </c>
    </row>
    <row r="68" ht="15.75" customHeight="1">
      <c r="A68" s="1063" t="s">
        <v>3288</v>
      </c>
      <c r="B68" s="1138" t="s">
        <v>6787</v>
      </c>
      <c r="C68" s="1045" t="s">
        <v>7183</v>
      </c>
      <c r="D68" s="1169" t="s">
        <v>8460</v>
      </c>
      <c r="E68" s="1085" t="s">
        <v>2399</v>
      </c>
      <c r="F68" s="1085" t="s">
        <v>7498</v>
      </c>
      <c r="G68" s="1085" t="s">
        <v>8461</v>
      </c>
      <c r="H68" s="1072" t="s">
        <v>8462</v>
      </c>
      <c r="I68" s="1086" t="s">
        <v>8291</v>
      </c>
      <c r="J68" s="1088" t="s">
        <v>8463</v>
      </c>
      <c r="K68" s="1088" t="s">
        <v>4339</v>
      </c>
      <c r="L68" s="1088" t="s">
        <v>5789</v>
      </c>
      <c r="M68" s="1088" t="s">
        <v>4027</v>
      </c>
      <c r="N68" s="1088" t="s">
        <v>8464</v>
      </c>
      <c r="O68" s="1088" t="s">
        <v>8465</v>
      </c>
      <c r="P68" s="1088" t="s">
        <v>8466</v>
      </c>
      <c r="Q68" s="1090" t="s">
        <v>8467</v>
      </c>
      <c r="R68" s="1090" t="s">
        <v>6932</v>
      </c>
      <c r="S68" s="1090" t="s">
        <v>1525</v>
      </c>
      <c r="T68" s="1090" t="s">
        <v>404</v>
      </c>
      <c r="U68" s="1090" t="s">
        <v>642</v>
      </c>
      <c r="V68" s="1090" t="s">
        <v>8468</v>
      </c>
      <c r="W68" s="1093" t="s">
        <v>8469</v>
      </c>
      <c r="X68" s="1093" t="s">
        <v>488</v>
      </c>
      <c r="Y68" s="1093" t="s">
        <v>8470</v>
      </c>
      <c r="Z68" s="1093" t="s">
        <v>7431</v>
      </c>
      <c r="AA68" s="1052" t="s">
        <v>8471</v>
      </c>
      <c r="AB68" s="1093" t="s">
        <v>8472</v>
      </c>
      <c r="AC68" s="1093" t="s">
        <v>8170</v>
      </c>
      <c r="AD68" s="1085" t="s">
        <v>8473</v>
      </c>
      <c r="AE68" s="1085" t="s">
        <v>8293</v>
      </c>
      <c r="AF68" s="1094" t="s">
        <v>6926</v>
      </c>
      <c r="AG68" s="1094" t="s">
        <v>3876</v>
      </c>
      <c r="AH68" s="1094" t="s">
        <v>8474</v>
      </c>
      <c r="AI68" s="1094" t="s">
        <v>8475</v>
      </c>
      <c r="AJ68" s="1094" t="s">
        <v>8476</v>
      </c>
      <c r="AK68" s="1094" t="s">
        <v>8477</v>
      </c>
      <c r="AL68" s="1094" t="s">
        <v>4061</v>
      </c>
      <c r="AM68" s="1096" t="s">
        <v>8478</v>
      </c>
      <c r="AN68" s="1096" t="s">
        <v>3544</v>
      </c>
      <c r="AO68" s="1096" t="s">
        <v>7119</v>
      </c>
      <c r="AP68" s="1096" t="s">
        <v>8479</v>
      </c>
      <c r="AQ68" s="1096" t="s">
        <v>3045</v>
      </c>
      <c r="AR68" s="1096" t="s">
        <v>8480</v>
      </c>
      <c r="AS68" s="1096" t="s">
        <v>3857</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3840</v>
      </c>
      <c r="L69" s="1052" t="s">
        <v>8490</v>
      </c>
      <c r="M69" s="1052" t="s">
        <v>4827</v>
      </c>
      <c r="N69" s="1052" t="s">
        <v>7689</v>
      </c>
      <c r="O69" s="1052" t="s">
        <v>8491</v>
      </c>
      <c r="P69" s="1052" t="s">
        <v>546</v>
      </c>
      <c r="Q69" s="1052" t="s">
        <v>8492</v>
      </c>
      <c r="R69" s="1052" t="s">
        <v>8493</v>
      </c>
      <c r="S69" s="1052" t="s">
        <v>4826</v>
      </c>
      <c r="T69" s="1052" t="s">
        <v>6660</v>
      </c>
      <c r="U69" s="1052" t="s">
        <v>8494</v>
      </c>
      <c r="V69" s="1052" t="s">
        <v>8495</v>
      </c>
      <c r="W69" s="1052" t="s">
        <v>8496</v>
      </c>
      <c r="X69" s="1052" t="s">
        <v>8497</v>
      </c>
      <c r="Y69" s="1052" t="s">
        <v>4491</v>
      </c>
      <c r="Z69" s="1052" t="s">
        <v>8498</v>
      </c>
      <c r="AA69" s="1072" t="s">
        <v>8446</v>
      </c>
      <c r="AB69" s="1052" t="s">
        <v>8296</v>
      </c>
      <c r="AC69" s="1052" t="s">
        <v>7176</v>
      </c>
      <c r="AD69" s="1052" t="s">
        <v>5345</v>
      </c>
      <c r="AE69" s="1052" t="s">
        <v>3624</v>
      </c>
      <c r="AF69" s="1058" t="s">
        <v>8499</v>
      </c>
      <c r="AG69" s="1052" t="s">
        <v>3534</v>
      </c>
      <c r="AH69" s="1052" t="s">
        <v>2893</v>
      </c>
      <c r="AI69" s="1052" t="s">
        <v>8500</v>
      </c>
      <c r="AJ69" s="1052" t="s">
        <v>8501</v>
      </c>
      <c r="AK69" s="1052" t="s">
        <v>8502</v>
      </c>
      <c r="AL69" s="1052" t="s">
        <v>4158</v>
      </c>
      <c r="AM69" s="1052" t="s">
        <v>1788</v>
      </c>
      <c r="AN69" s="1052" t="s">
        <v>8503</v>
      </c>
      <c r="AO69" s="1052" t="s">
        <v>7017</v>
      </c>
      <c r="AP69" s="1052" t="s">
        <v>4570</v>
      </c>
      <c r="AQ69" s="1052" t="s">
        <v>8504</v>
      </c>
      <c r="AR69" s="1052" t="s">
        <v>719</v>
      </c>
      <c r="AS69" s="1052" t="s">
        <v>8505</v>
      </c>
      <c r="AT69" s="1052" t="s">
        <v>5434</v>
      </c>
      <c r="AU69" s="1052" t="s">
        <v>8506</v>
      </c>
      <c r="AV69" s="1053" t="str">
        <f>TEXT(AU69-C69,"m:ss")</f>
        <v>4:19</v>
      </c>
      <c r="AW69" s="1144" t="s">
        <v>8507</v>
      </c>
    </row>
    <row r="70">
      <c r="A70" s="1139" t="s">
        <v>3587</v>
      </c>
      <c r="B70" s="1147" t="s">
        <v>6850</v>
      </c>
      <c r="C70" s="1052" t="s">
        <v>8508</v>
      </c>
      <c r="D70" s="1052" t="s">
        <v>8509</v>
      </c>
      <c r="E70" s="1052" t="s">
        <v>879</v>
      </c>
      <c r="F70" s="1052" t="s">
        <v>8510</v>
      </c>
      <c r="G70" s="1052" t="s">
        <v>8511</v>
      </c>
      <c r="H70" s="1072" t="s">
        <v>8512</v>
      </c>
      <c r="I70" s="1052" t="s">
        <v>4590</v>
      </c>
      <c r="J70" s="1052" t="s">
        <v>6838</v>
      </c>
      <c r="K70" s="1152" t="s">
        <v>6856</v>
      </c>
      <c r="L70" s="1052" t="s">
        <v>8513</v>
      </c>
      <c r="M70" s="1052" t="s">
        <v>8514</v>
      </c>
      <c r="N70" s="1052" t="s">
        <v>8515</v>
      </c>
      <c r="O70" s="1052" t="s">
        <v>6871</v>
      </c>
      <c r="P70" s="1052" t="s">
        <v>3489</v>
      </c>
      <c r="Q70" s="1052" t="s">
        <v>8516</v>
      </c>
      <c r="R70" s="1052" t="s">
        <v>8517</v>
      </c>
      <c r="S70" s="1052" t="s">
        <v>8518</v>
      </c>
      <c r="T70" s="1052" t="s">
        <v>8054</v>
      </c>
      <c r="U70" s="1052" t="s">
        <v>1083</v>
      </c>
      <c r="V70" s="1052" t="s">
        <v>8519</v>
      </c>
      <c r="W70" s="1052" t="s">
        <v>8520</v>
      </c>
      <c r="X70" s="1052" t="s">
        <v>8521</v>
      </c>
      <c r="Y70" s="1052" t="s">
        <v>8522</v>
      </c>
      <c r="Z70" s="1052" t="s">
        <v>1223</v>
      </c>
      <c r="AA70" s="1093" t="s">
        <v>8523</v>
      </c>
      <c r="AB70" s="1052" t="s">
        <v>888</v>
      </c>
      <c r="AC70" s="1052" t="s">
        <v>8291</v>
      </c>
      <c r="AD70" s="1052" t="s">
        <v>8524</v>
      </c>
      <c r="AE70" s="1152" t="s">
        <v>2387</v>
      </c>
      <c r="AF70" s="1052" t="s">
        <v>8525</v>
      </c>
      <c r="AG70" s="1052" t="s">
        <v>8526</v>
      </c>
      <c r="AH70" s="1052" t="s">
        <v>1552</v>
      </c>
      <c r="AI70" s="1052" t="s">
        <v>8527</v>
      </c>
      <c r="AJ70" s="1052" t="s">
        <v>8528</v>
      </c>
      <c r="AK70" s="1052" t="s">
        <v>5585</v>
      </c>
      <c r="AL70" s="1052" t="s">
        <v>8529</v>
      </c>
      <c r="AM70" s="1052" t="s">
        <v>3890</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5561</v>
      </c>
      <c r="F71" s="1099" t="s">
        <v>8541</v>
      </c>
      <c r="G71" s="1099" t="s">
        <v>8542</v>
      </c>
      <c r="H71" s="1087" t="s">
        <v>8543</v>
      </c>
      <c r="I71" s="1087" t="s">
        <v>8544</v>
      </c>
      <c r="J71" s="1089" t="s">
        <v>8545</v>
      </c>
      <c r="K71" s="1089" t="s">
        <v>3107</v>
      </c>
      <c r="L71" s="1089" t="s">
        <v>3187</v>
      </c>
      <c r="M71" s="1089" t="s">
        <v>8546</v>
      </c>
      <c r="N71" s="1089" t="s">
        <v>8547</v>
      </c>
      <c r="O71" s="1089" t="s">
        <v>6835</v>
      </c>
      <c r="P71" s="1089" t="s">
        <v>258</v>
      </c>
      <c r="Q71" s="1092" t="s">
        <v>8548</v>
      </c>
      <c r="R71" s="1092" t="s">
        <v>8199</v>
      </c>
      <c r="S71" s="1092" t="s">
        <v>5024</v>
      </c>
      <c r="T71" s="1092" t="s">
        <v>7296</v>
      </c>
      <c r="U71" s="1092" t="s">
        <v>8549</v>
      </c>
      <c r="V71" s="1092" t="s">
        <v>8349</v>
      </c>
      <c r="W71" s="1101" t="s">
        <v>8550</v>
      </c>
      <c r="X71" s="1101" t="s">
        <v>4465</v>
      </c>
      <c r="Y71" s="1101" t="s">
        <v>799</v>
      </c>
      <c r="Z71" s="1101" t="s">
        <v>5706</v>
      </c>
      <c r="AA71" s="1052" t="s">
        <v>8551</v>
      </c>
      <c r="AB71" s="1101" t="s">
        <v>1644</v>
      </c>
      <c r="AC71" s="1101" t="s">
        <v>8466</v>
      </c>
      <c r="AD71" s="1099" t="s">
        <v>2288</v>
      </c>
      <c r="AE71" s="1099" t="s">
        <v>7286</v>
      </c>
      <c r="AF71" s="1102" t="s">
        <v>8552</v>
      </c>
      <c r="AG71" s="1102" t="s">
        <v>1755</v>
      </c>
      <c r="AH71" s="1102" t="s">
        <v>3628</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8282</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4561</v>
      </c>
      <c r="J72" s="1072" t="s">
        <v>8569</v>
      </c>
      <c r="K72" s="1052" t="s">
        <v>6825</v>
      </c>
      <c r="L72" s="1052" t="s">
        <v>2806</v>
      </c>
      <c r="M72" s="1052" t="s">
        <v>1389</v>
      </c>
      <c r="N72" s="1052" t="s">
        <v>8570</v>
      </c>
      <c r="O72" s="1052" t="s">
        <v>7904</v>
      </c>
      <c r="P72" s="1052" t="s">
        <v>3171</v>
      </c>
      <c r="Q72" s="1052" t="s">
        <v>8571</v>
      </c>
      <c r="R72" s="1052" t="s">
        <v>8572</v>
      </c>
      <c r="S72" s="1052" t="s">
        <v>5459</v>
      </c>
      <c r="T72" s="1052" t="s">
        <v>8573</v>
      </c>
      <c r="U72" s="1052" t="s">
        <v>8574</v>
      </c>
      <c r="V72" s="1052" t="s">
        <v>7393</v>
      </c>
      <c r="W72" s="1052" t="s">
        <v>8575</v>
      </c>
      <c r="X72" s="1052" t="s">
        <v>8209</v>
      </c>
      <c r="Y72" s="1052" t="s">
        <v>7313</v>
      </c>
      <c r="Z72" s="1052" t="s">
        <v>7279</v>
      </c>
      <c r="AA72" s="1093" t="s">
        <v>8576</v>
      </c>
      <c r="AB72" s="1052" t="s">
        <v>8029</v>
      </c>
      <c r="AC72" s="1052" t="s">
        <v>7147</v>
      </c>
      <c r="AD72" s="1052" t="s">
        <v>8577</v>
      </c>
      <c r="AE72" s="1052" t="s">
        <v>3763</v>
      </c>
      <c r="AF72" s="1052" t="s">
        <v>8578</v>
      </c>
      <c r="AG72" s="1052" t="s">
        <v>8579</v>
      </c>
      <c r="AH72" s="1052" t="s">
        <v>3187</v>
      </c>
      <c r="AI72" s="1052" t="s">
        <v>8580</v>
      </c>
      <c r="AJ72" s="1052" t="s">
        <v>8581</v>
      </c>
      <c r="AK72" s="1052" t="s">
        <v>8582</v>
      </c>
      <c r="AL72" s="1052" t="s">
        <v>2335</v>
      </c>
      <c r="AM72" s="1052" t="s">
        <v>8582</v>
      </c>
      <c r="AN72" s="1052" t="s">
        <v>2335</v>
      </c>
      <c r="AO72" s="1052" t="s">
        <v>4806</v>
      </c>
      <c r="AP72" s="1052" t="s">
        <v>8583</v>
      </c>
      <c r="AQ72" s="1052" t="s">
        <v>2393</v>
      </c>
      <c r="AR72" s="1052" t="s">
        <v>8305</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3583</v>
      </c>
      <c r="F73" s="1085" t="s">
        <v>4678</v>
      </c>
      <c r="G73" s="1085" t="s">
        <v>7505</v>
      </c>
      <c r="H73" s="1086" t="s">
        <v>7135</v>
      </c>
      <c r="I73" s="1086" t="s">
        <v>8589</v>
      </c>
      <c r="J73" s="1088" t="s">
        <v>1703</v>
      </c>
      <c r="K73" s="1088" t="s">
        <v>7706</v>
      </c>
      <c r="L73" s="1088" t="s">
        <v>8424</v>
      </c>
      <c r="M73" s="1088" t="s">
        <v>5429</v>
      </c>
      <c r="N73" s="1088" t="s">
        <v>8590</v>
      </c>
      <c r="O73" s="1088" t="s">
        <v>8591</v>
      </c>
      <c r="P73" s="1088" t="s">
        <v>1322</v>
      </c>
      <c r="Q73" s="1090" t="s">
        <v>8592</v>
      </c>
      <c r="R73" s="1090" t="s">
        <v>8593</v>
      </c>
      <c r="S73" s="1090" t="s">
        <v>3281</v>
      </c>
      <c r="T73" s="1090" t="s">
        <v>8594</v>
      </c>
      <c r="U73" s="1090" t="s">
        <v>8595</v>
      </c>
      <c r="V73" s="1090" t="s">
        <v>127</v>
      </c>
      <c r="W73" s="1093" t="s">
        <v>8596</v>
      </c>
      <c r="X73" s="1093" t="s">
        <v>8597</v>
      </c>
      <c r="Y73" s="1093" t="s">
        <v>4615</v>
      </c>
      <c r="Z73" s="1093" t="s">
        <v>8598</v>
      </c>
      <c r="AA73" s="1093" t="s">
        <v>8599</v>
      </c>
      <c r="AB73" s="1093" t="s">
        <v>4697</v>
      </c>
      <c r="AC73" s="1093" t="s">
        <v>8056</v>
      </c>
      <c r="AD73" s="1085" t="s">
        <v>8600</v>
      </c>
      <c r="AE73" s="1085" t="s">
        <v>3379</v>
      </c>
      <c r="AF73" s="1094" t="s">
        <v>2403</v>
      </c>
      <c r="AG73" s="1094" t="s">
        <v>7993</v>
      </c>
      <c r="AH73" s="1094" t="s">
        <v>7580</v>
      </c>
      <c r="AI73" s="1094" t="s">
        <v>8601</v>
      </c>
      <c r="AJ73" s="1094" t="s">
        <v>8602</v>
      </c>
      <c r="AK73" s="1094" t="s">
        <v>7070</v>
      </c>
      <c r="AL73" s="1094" t="s">
        <v>8603</v>
      </c>
      <c r="AM73" s="1096" t="s">
        <v>8604</v>
      </c>
      <c r="AN73" s="1096" t="s">
        <v>8605</v>
      </c>
      <c r="AO73" s="1096" t="s">
        <v>3122</v>
      </c>
      <c r="AP73" s="1096" t="s">
        <v>8606</v>
      </c>
      <c r="AQ73" s="1096" t="s">
        <v>8607</v>
      </c>
      <c r="AR73" s="1096" t="s">
        <v>191</v>
      </c>
      <c r="AS73" s="1096" t="s">
        <v>6993</v>
      </c>
      <c r="AT73" s="1088" t="s">
        <v>8608</v>
      </c>
      <c r="AU73" s="1081" t="s">
        <v>8609</v>
      </c>
      <c r="AV73" s="1053" t="str">
        <f t="shared" si="4"/>
        <v>4:45</v>
      </c>
      <c r="AW73" s="1119"/>
    </row>
    <row r="74" ht="15.75" customHeight="1">
      <c r="A74" s="1043" t="s">
        <v>4644</v>
      </c>
      <c r="B74" s="1105" t="s">
        <v>6815</v>
      </c>
      <c r="C74" s="1053" t="s">
        <v>8610</v>
      </c>
      <c r="D74" s="1078" t="s">
        <v>8611</v>
      </c>
      <c r="E74" s="1053" t="s">
        <v>7754</v>
      </c>
      <c r="F74" s="1053" t="s">
        <v>8612</v>
      </c>
      <c r="G74" s="1053" t="s">
        <v>8132</v>
      </c>
      <c r="H74" s="1053" t="s">
        <v>8613</v>
      </c>
      <c r="I74" s="1053" t="s">
        <v>8614</v>
      </c>
      <c r="J74" s="1053" t="s">
        <v>8615</v>
      </c>
      <c r="K74" s="1053" t="s">
        <v>8147</v>
      </c>
      <c r="L74" s="1053" t="s">
        <v>4186</v>
      </c>
      <c r="M74" s="1053" t="s">
        <v>8616</v>
      </c>
      <c r="N74" s="1053" t="s">
        <v>8617</v>
      </c>
      <c r="O74" s="1053" t="s">
        <v>8618</v>
      </c>
      <c r="P74" s="1053" t="s">
        <v>4907</v>
      </c>
      <c r="Q74" s="1053" t="s">
        <v>8619</v>
      </c>
      <c r="R74" s="1053" t="s">
        <v>8620</v>
      </c>
      <c r="S74" s="1053" t="s">
        <v>8621</v>
      </c>
      <c r="T74" s="1053" t="s">
        <v>2341</v>
      </c>
      <c r="U74" s="1053" t="s">
        <v>273</v>
      </c>
      <c r="V74" s="1053" t="s">
        <v>8622</v>
      </c>
      <c r="W74" s="1053" t="s">
        <v>8623</v>
      </c>
      <c r="X74" s="1053" t="s">
        <v>8533</v>
      </c>
      <c r="Y74" s="1053" t="s">
        <v>4496</v>
      </c>
      <c r="Z74" s="1053" t="s">
        <v>6979</v>
      </c>
      <c r="AA74" s="1101" t="s">
        <v>8624</v>
      </c>
      <c r="AB74" s="1053" t="s">
        <v>266</v>
      </c>
      <c r="AC74" s="1053" t="s">
        <v>8056</v>
      </c>
      <c r="AD74" s="1053" t="s">
        <v>8625</v>
      </c>
      <c r="AE74" s="1053" t="s">
        <v>7469</v>
      </c>
      <c r="AF74" s="1053" t="s">
        <v>7588</v>
      </c>
      <c r="AG74" s="1053" t="s">
        <v>8626</v>
      </c>
      <c r="AH74" s="1053" t="s">
        <v>743</v>
      </c>
      <c r="AI74" s="1053" t="s">
        <v>4222</v>
      </c>
      <c r="AJ74" s="1053" t="s">
        <v>8627</v>
      </c>
      <c r="AK74" s="1053" t="s">
        <v>8628</v>
      </c>
      <c r="AL74" s="1053" t="s">
        <v>8629</v>
      </c>
      <c r="AM74" s="1053" t="s">
        <v>8630</v>
      </c>
      <c r="AN74" s="1053" t="s">
        <v>5040</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8046</v>
      </c>
      <c r="I75" s="1087" t="s">
        <v>8643</v>
      </c>
      <c r="J75" s="1089" t="s">
        <v>8644</v>
      </c>
      <c r="K75" s="1089" t="s">
        <v>8342</v>
      </c>
      <c r="L75" s="1089" t="s">
        <v>909</v>
      </c>
      <c r="M75" s="1089" t="s">
        <v>6362</v>
      </c>
      <c r="N75" s="1089" t="s">
        <v>8645</v>
      </c>
      <c r="O75" s="1089" t="s">
        <v>8646</v>
      </c>
      <c r="P75" s="1089" t="s">
        <v>3947</v>
      </c>
      <c r="Q75" s="1092" t="s">
        <v>8647</v>
      </c>
      <c r="R75" s="1092" t="s">
        <v>7709</v>
      </c>
      <c r="S75" s="1092" t="s">
        <v>3576</v>
      </c>
      <c r="T75" s="1092" t="s">
        <v>5098</v>
      </c>
      <c r="U75" s="1092" t="s">
        <v>4255</v>
      </c>
      <c r="V75" s="1092" t="s">
        <v>4362</v>
      </c>
      <c r="W75" s="1101" t="s">
        <v>8648</v>
      </c>
      <c r="X75" s="1101" t="s">
        <v>8649</v>
      </c>
      <c r="Y75" s="1101" t="s">
        <v>8650</v>
      </c>
      <c r="Z75" s="1101" t="s">
        <v>4530</v>
      </c>
      <c r="AA75" s="1093" t="s">
        <v>8651</v>
      </c>
      <c r="AB75" s="1101" t="s">
        <v>3483</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3031</v>
      </c>
      <c r="AT75" s="1089" t="s">
        <v>8659</v>
      </c>
      <c r="AU75" s="1103" t="s">
        <v>8660</v>
      </c>
      <c r="AV75" s="1053" t="str">
        <f t="shared" si="4"/>
        <v>2:38</v>
      </c>
      <c r="AW75" s="1127"/>
    </row>
    <row r="76" ht="15.75" customHeight="1">
      <c r="A76" s="1063" t="s">
        <v>4940</v>
      </c>
      <c r="B76" s="1138" t="s">
        <v>6787</v>
      </c>
      <c r="C76" s="1045" t="s">
        <v>8661</v>
      </c>
      <c r="D76" s="1072" t="s">
        <v>8662</v>
      </c>
      <c r="E76" s="1072" t="s">
        <v>8663</v>
      </c>
      <c r="F76" s="1072" t="s">
        <v>8664</v>
      </c>
      <c r="G76" s="1072" t="s">
        <v>8665</v>
      </c>
      <c r="H76" s="1072" t="s">
        <v>8666</v>
      </c>
      <c r="I76" s="1072" t="s">
        <v>4386</v>
      </c>
      <c r="J76" s="1072" t="s">
        <v>8667</v>
      </c>
      <c r="K76" s="1072" t="s">
        <v>3222</v>
      </c>
      <c r="L76" s="1072" t="s">
        <v>4192</v>
      </c>
      <c r="M76" s="1072" t="s">
        <v>8668</v>
      </c>
      <c r="N76" s="1072" t="s">
        <v>8669</v>
      </c>
      <c r="O76" s="1072" t="s">
        <v>6391</v>
      </c>
      <c r="P76" s="1072" t="s">
        <v>8670</v>
      </c>
      <c r="Q76" s="1072" t="s">
        <v>8671</v>
      </c>
      <c r="R76" s="1072" t="s">
        <v>8672</v>
      </c>
      <c r="S76" s="1072" t="s">
        <v>8446</v>
      </c>
      <c r="T76" s="1072" t="s">
        <v>8673</v>
      </c>
      <c r="U76" s="1072" t="s">
        <v>1030</v>
      </c>
      <c r="V76" s="1072" t="s">
        <v>8474</v>
      </c>
      <c r="W76" s="1072" t="s">
        <v>8674</v>
      </c>
      <c r="X76" s="1072" t="s">
        <v>8675</v>
      </c>
      <c r="Y76" s="1072" t="s">
        <v>4561</v>
      </c>
      <c r="Z76" s="1072" t="s">
        <v>8676</v>
      </c>
      <c r="AA76" s="1052" t="s">
        <v>8677</v>
      </c>
      <c r="AB76" s="1072" t="s">
        <v>8678</v>
      </c>
      <c r="AC76" s="1072" t="s">
        <v>6732</v>
      </c>
      <c r="AD76" s="1072" t="s">
        <v>8679</v>
      </c>
      <c r="AE76" s="1072" t="s">
        <v>7636</v>
      </c>
      <c r="AF76" s="1072" t="s">
        <v>8680</v>
      </c>
      <c r="AG76" s="1072" t="s">
        <v>8681</v>
      </c>
      <c r="AH76" s="1072" t="s">
        <v>8682</v>
      </c>
      <c r="AI76" s="1072" t="s">
        <v>8683</v>
      </c>
      <c r="AJ76" s="1072" t="s">
        <v>8684</v>
      </c>
      <c r="AK76" s="1094" t="s">
        <v>8685</v>
      </c>
      <c r="AL76" s="1072" t="s">
        <v>7693</v>
      </c>
      <c r="AM76" s="1072" t="s">
        <v>8686</v>
      </c>
      <c r="AN76" s="1072" t="s">
        <v>7987</v>
      </c>
      <c r="AO76" s="1072" t="s">
        <v>8687</v>
      </c>
      <c r="AP76" s="1072" t="s">
        <v>8688</v>
      </c>
      <c r="AQ76" s="1072" t="s">
        <v>8689</v>
      </c>
      <c r="AR76" s="1096" t="s">
        <v>2804</v>
      </c>
      <c r="AS76" s="1072" t="s">
        <v>2439</v>
      </c>
      <c r="AT76" s="1072" t="s">
        <v>8690</v>
      </c>
      <c r="AU76" s="1081" t="s">
        <v>8691</v>
      </c>
      <c r="AV76" s="1053" t="str">
        <f t="shared" si="4"/>
        <v>3:53</v>
      </c>
      <c r="AW76" s="1119" t="s">
        <v>8692</v>
      </c>
    </row>
    <row r="77">
      <c r="A77" s="1139" t="s">
        <v>8693</v>
      </c>
      <c r="B77" s="1147" t="s">
        <v>6850</v>
      </c>
      <c r="C77" s="1052" t="s">
        <v>7974</v>
      </c>
      <c r="D77" s="1154" t="s">
        <v>8694</v>
      </c>
      <c r="E77" s="1052" t="s">
        <v>8695</v>
      </c>
      <c r="F77" s="1085" t="s">
        <v>8696</v>
      </c>
      <c r="G77" s="1052" t="s">
        <v>8697</v>
      </c>
      <c r="H77" s="1052" t="s">
        <v>6878</v>
      </c>
      <c r="I77" s="1052" t="s">
        <v>1706</v>
      </c>
      <c r="J77" s="1052" t="s">
        <v>2783</v>
      </c>
      <c r="K77" s="1052" t="s">
        <v>8698</v>
      </c>
      <c r="L77" s="1052" t="s">
        <v>8503</v>
      </c>
      <c r="M77" s="1052" t="s">
        <v>2093</v>
      </c>
      <c r="N77" s="1052" t="s">
        <v>4840</v>
      </c>
      <c r="O77" s="1052" t="s">
        <v>8699</v>
      </c>
      <c r="P77" s="1052" t="s">
        <v>8700</v>
      </c>
      <c r="Q77" s="1052" t="s">
        <v>7894</v>
      </c>
      <c r="R77" s="1052" t="s">
        <v>8701</v>
      </c>
      <c r="S77" s="1052" t="s">
        <v>8702</v>
      </c>
      <c r="T77" s="1052" t="s">
        <v>4930</v>
      </c>
      <c r="U77" s="1052" t="s">
        <v>7278</v>
      </c>
      <c r="V77" s="1052" t="s">
        <v>8032</v>
      </c>
      <c r="W77" s="1052" t="s">
        <v>8550</v>
      </c>
      <c r="X77" s="1052" t="s">
        <v>8703</v>
      </c>
      <c r="Y77" s="1052" t="s">
        <v>7602</v>
      </c>
      <c r="Z77" s="1052" t="s">
        <v>4790</v>
      </c>
      <c r="AA77" s="1101" t="s">
        <v>6034</v>
      </c>
      <c r="AB77" s="1052" t="s">
        <v>3084</v>
      </c>
      <c r="AC77" s="1052" t="s">
        <v>8704</v>
      </c>
      <c r="AD77" s="1052" t="s">
        <v>8705</v>
      </c>
      <c r="AE77" s="1052" t="s">
        <v>8470</v>
      </c>
      <c r="AF77" s="1052" t="s">
        <v>8108</v>
      </c>
      <c r="AG77" s="1052" t="s">
        <v>8706</v>
      </c>
      <c r="AH77" s="1052" t="s">
        <v>8707</v>
      </c>
      <c r="AI77" s="1052" t="s">
        <v>8708</v>
      </c>
      <c r="AJ77" s="1052" t="s">
        <v>8709</v>
      </c>
      <c r="AK77" s="1052" t="s">
        <v>7272</v>
      </c>
      <c r="AL77" s="1052" t="s">
        <v>8710</v>
      </c>
      <c r="AM77" s="1052" t="s">
        <v>8711</v>
      </c>
      <c r="AN77" s="1052" t="s">
        <v>495</v>
      </c>
      <c r="AO77" s="1052" t="s">
        <v>3811</v>
      </c>
      <c r="AP77" s="1052" t="s">
        <v>8712</v>
      </c>
      <c r="AQ77" s="1052" t="s">
        <v>8713</v>
      </c>
      <c r="AR77" s="1052" t="s">
        <v>8714</v>
      </c>
      <c r="AS77" s="1052" t="s">
        <v>4671</v>
      </c>
      <c r="AT77" s="1052" t="s">
        <v>8715</v>
      </c>
      <c r="AU77" s="1052" t="s">
        <v>8716</v>
      </c>
      <c r="AV77" s="1053" t="str">
        <f t="shared" si="4"/>
        <v>4:10</v>
      </c>
      <c r="AW77" s="1111"/>
    </row>
    <row r="78" ht="15.75" customHeight="1">
      <c r="A78" s="1141" t="s">
        <v>8717</v>
      </c>
      <c r="B78" s="1157" t="s">
        <v>6850</v>
      </c>
      <c r="C78" s="1045" t="s">
        <v>8718</v>
      </c>
      <c r="D78" s="1078" t="s">
        <v>8719</v>
      </c>
      <c r="E78" s="1099" t="s">
        <v>8486</v>
      </c>
      <c r="F78" s="1099" t="s">
        <v>5039</v>
      </c>
      <c r="G78" s="1099" t="s">
        <v>8720</v>
      </c>
      <c r="H78" s="1087" t="s">
        <v>8721</v>
      </c>
      <c r="I78" s="1087" t="s">
        <v>3379</v>
      </c>
      <c r="J78" s="1089" t="s">
        <v>8722</v>
      </c>
      <c r="K78" s="1089" t="s">
        <v>6864</v>
      </c>
      <c r="L78" s="1089" t="s">
        <v>3823</v>
      </c>
      <c r="M78" s="1089" t="s">
        <v>8723</v>
      </c>
      <c r="N78" s="1089" t="s">
        <v>8724</v>
      </c>
      <c r="O78" s="1089" t="s">
        <v>3269</v>
      </c>
      <c r="P78" s="1089" t="s">
        <v>455</v>
      </c>
      <c r="Q78" s="1090" t="s">
        <v>8725</v>
      </c>
      <c r="R78" s="1092" t="s">
        <v>8127</v>
      </c>
      <c r="S78" s="1092" t="s">
        <v>3427</v>
      </c>
      <c r="T78" s="1092" t="s">
        <v>8376</v>
      </c>
      <c r="U78" s="1092" t="s">
        <v>8726</v>
      </c>
      <c r="V78" s="1092" t="s">
        <v>5787</v>
      </c>
      <c r="W78" s="1101" t="s">
        <v>8727</v>
      </c>
      <c r="X78" s="1101" t="s">
        <v>1873</v>
      </c>
      <c r="Y78" s="1101" t="s">
        <v>2772</v>
      </c>
      <c r="Z78" s="1101" t="s">
        <v>7114</v>
      </c>
      <c r="AA78" s="1052" t="s">
        <v>8728</v>
      </c>
      <c r="AB78" s="1101" t="s">
        <v>7777</v>
      </c>
      <c r="AC78" s="1101" t="s">
        <v>925</v>
      </c>
      <c r="AD78" s="1099" t="s">
        <v>8729</v>
      </c>
      <c r="AE78" s="1099" t="s">
        <v>8522</v>
      </c>
      <c r="AF78" s="1094" t="s">
        <v>8730</v>
      </c>
      <c r="AG78" s="1102" t="s">
        <v>8731</v>
      </c>
      <c r="AH78" s="1102" t="s">
        <v>7222</v>
      </c>
      <c r="AI78" s="1102" t="s">
        <v>8732</v>
      </c>
      <c r="AJ78" s="1102" t="s">
        <v>8733</v>
      </c>
      <c r="AK78" s="1102" t="s">
        <v>7603</v>
      </c>
      <c r="AL78" s="1102" t="s">
        <v>3300</v>
      </c>
      <c r="AM78" s="1095" t="s">
        <v>8734</v>
      </c>
      <c r="AN78" s="1095" t="s">
        <v>7693</v>
      </c>
      <c r="AO78" s="1095" t="s">
        <v>7524</v>
      </c>
      <c r="AP78" s="1095" t="s">
        <v>8735</v>
      </c>
      <c r="AQ78" s="1095" t="s">
        <v>8736</v>
      </c>
      <c r="AR78" s="1095" t="s">
        <v>563</v>
      </c>
      <c r="AS78" s="1095" t="s">
        <v>7091</v>
      </c>
      <c r="AT78" s="1089" t="s">
        <v>3680</v>
      </c>
      <c r="AU78" s="1103" t="s">
        <v>8737</v>
      </c>
      <c r="AV78" s="1053" t="str">
        <f t="shared" si="4"/>
        <v>3:27</v>
      </c>
      <c r="AW78" s="1119" t="s">
        <v>8738</v>
      </c>
    </row>
    <row r="79">
      <c r="A79" s="1139" t="s">
        <v>4119</v>
      </c>
      <c r="B79" s="1147" t="s">
        <v>6850</v>
      </c>
      <c r="C79" s="1052" t="s">
        <v>8739</v>
      </c>
      <c r="D79" s="1154" t="s">
        <v>8740</v>
      </c>
      <c r="E79" s="1052" t="s">
        <v>7444</v>
      </c>
      <c r="F79" s="1052" t="s">
        <v>7143</v>
      </c>
      <c r="G79" s="1052" t="s">
        <v>8741</v>
      </c>
      <c r="H79" s="1072" t="s">
        <v>7143</v>
      </c>
      <c r="I79" s="1052" t="s">
        <v>8742</v>
      </c>
      <c r="J79" s="1052" t="s">
        <v>8743</v>
      </c>
      <c r="K79" s="1052" t="s">
        <v>8159</v>
      </c>
      <c r="L79" s="1052" t="s">
        <v>3946</v>
      </c>
      <c r="M79" s="1052" t="s">
        <v>6902</v>
      </c>
      <c r="N79" s="1052" t="s">
        <v>7764</v>
      </c>
      <c r="O79" s="1052" t="s">
        <v>8744</v>
      </c>
      <c r="P79" s="1052" t="s">
        <v>8056</v>
      </c>
      <c r="Q79" s="1052" t="s">
        <v>8745</v>
      </c>
      <c r="R79" s="1052" t="s">
        <v>8746</v>
      </c>
      <c r="S79" s="1052" t="s">
        <v>8747</v>
      </c>
      <c r="T79" s="1052" t="s">
        <v>8748</v>
      </c>
      <c r="U79" s="1052" t="s">
        <v>8749</v>
      </c>
      <c r="V79" s="1052" t="s">
        <v>8075</v>
      </c>
      <c r="W79" s="1052" t="s">
        <v>8750</v>
      </c>
      <c r="X79" s="1052" t="s">
        <v>3312</v>
      </c>
      <c r="Y79" s="1052" t="s">
        <v>1082</v>
      </c>
      <c r="Z79" s="1052" t="s">
        <v>7767</v>
      </c>
      <c r="AA79" s="1093" t="s">
        <v>8523</v>
      </c>
      <c r="AB79" s="1052" t="s">
        <v>6903</v>
      </c>
      <c r="AC79" s="1052" t="s">
        <v>4590</v>
      </c>
      <c r="AD79" s="1052" t="s">
        <v>8751</v>
      </c>
      <c r="AE79" s="1052" t="s">
        <v>4496</v>
      </c>
      <c r="AF79" s="1052" t="s">
        <v>8752</v>
      </c>
      <c r="AG79" s="1052" t="s">
        <v>8753</v>
      </c>
      <c r="AH79" s="1052" t="s">
        <v>8754</v>
      </c>
      <c r="AI79" s="1052" t="s">
        <v>8755</v>
      </c>
      <c r="AJ79" s="1052" t="s">
        <v>8756</v>
      </c>
      <c r="AK79" s="1052" t="s">
        <v>8162</v>
      </c>
      <c r="AL79" s="1052" t="s">
        <v>3659</v>
      </c>
      <c r="AM79" s="1052" t="s">
        <v>5473</v>
      </c>
      <c r="AN79" s="1052" t="s">
        <v>8757</v>
      </c>
      <c r="AO79" s="1052" t="s">
        <v>8758</v>
      </c>
      <c r="AP79" s="1052" t="s">
        <v>8759</v>
      </c>
      <c r="AQ79" s="1052" t="s">
        <v>8760</v>
      </c>
      <c r="AR79" s="1052" t="s">
        <v>2479</v>
      </c>
      <c r="AS79" s="1052" t="s">
        <v>506</v>
      </c>
      <c r="AT79" s="1052" t="s">
        <v>8761</v>
      </c>
      <c r="AU79" s="1052" t="s">
        <v>8762</v>
      </c>
      <c r="AV79" s="1052" t="s">
        <v>8763</v>
      </c>
      <c r="AW79" s="1111"/>
    </row>
    <row r="80" ht="15.75" customHeight="1">
      <c r="A80" s="1109" t="s">
        <v>5083</v>
      </c>
      <c r="B80" s="1157" t="s">
        <v>6850</v>
      </c>
      <c r="C80" s="1053" t="s">
        <v>8764</v>
      </c>
      <c r="D80" s="1053" t="s">
        <v>8765</v>
      </c>
      <c r="E80" s="1053" t="s">
        <v>8766</v>
      </c>
      <c r="F80" s="1053" t="s">
        <v>8767</v>
      </c>
      <c r="G80" s="1053" t="s">
        <v>3230</v>
      </c>
      <c r="H80" s="1053" t="s">
        <v>8768</v>
      </c>
      <c r="I80" s="1053" t="s">
        <v>8742</v>
      </c>
      <c r="J80" s="1053" t="s">
        <v>8769</v>
      </c>
      <c r="K80" s="1053" t="s">
        <v>8770</v>
      </c>
      <c r="L80" s="1053" t="s">
        <v>1136</v>
      </c>
      <c r="M80" s="1053" t="s">
        <v>603</v>
      </c>
      <c r="N80" s="1053" t="s">
        <v>8771</v>
      </c>
      <c r="O80" s="1053" t="s">
        <v>8772</v>
      </c>
      <c r="P80" s="1053" t="s">
        <v>5617</v>
      </c>
      <c r="Q80" s="1053" t="s">
        <v>8773</v>
      </c>
      <c r="R80" s="1053" t="s">
        <v>8774</v>
      </c>
      <c r="S80" s="1053" t="s">
        <v>8775</v>
      </c>
      <c r="T80" s="1053" t="s">
        <v>7758</v>
      </c>
      <c r="U80" s="1053" t="s">
        <v>8776</v>
      </c>
      <c r="V80" s="1053" t="s">
        <v>8777</v>
      </c>
      <c r="W80" s="1053" t="s">
        <v>8778</v>
      </c>
      <c r="X80" s="1053" t="s">
        <v>8779</v>
      </c>
      <c r="Y80" s="1053" t="s">
        <v>1154</v>
      </c>
      <c r="Z80" s="1053" t="s">
        <v>2434</v>
      </c>
      <c r="AA80" s="1072" t="s">
        <v>8780</v>
      </c>
      <c r="AB80" s="1053" t="s">
        <v>8781</v>
      </c>
      <c r="AC80" s="1053" t="s">
        <v>1056</v>
      </c>
      <c r="AD80" s="1053" t="s">
        <v>8782</v>
      </c>
      <c r="AE80" s="1053" t="s">
        <v>8783</v>
      </c>
      <c r="AF80" s="1053" t="s">
        <v>8183</v>
      </c>
      <c r="AG80" s="1053" t="s">
        <v>8784</v>
      </c>
      <c r="AH80" s="1053" t="s">
        <v>8785</v>
      </c>
      <c r="AI80" s="1053" t="s">
        <v>8786</v>
      </c>
      <c r="AJ80" s="1053" t="s">
        <v>8787</v>
      </c>
      <c r="AK80" s="1053" t="s">
        <v>8788</v>
      </c>
      <c r="AL80" s="1053" t="s">
        <v>8789</v>
      </c>
      <c r="AM80" s="1053" t="s">
        <v>8256</v>
      </c>
      <c r="AN80" s="1053" t="s">
        <v>7738</v>
      </c>
      <c r="AO80" s="1052" t="s">
        <v>8790</v>
      </c>
      <c r="AP80" s="1053" t="s">
        <v>8791</v>
      </c>
      <c r="AQ80" s="1053" t="s">
        <v>8792</v>
      </c>
      <c r="AR80" s="1053" t="s">
        <v>8793</v>
      </c>
      <c r="AS80" s="1053" t="s">
        <v>7656</v>
      </c>
      <c r="AT80" s="1053" t="s">
        <v>8794</v>
      </c>
      <c r="AU80" s="1053" t="s">
        <v>8762</v>
      </c>
      <c r="AV80" s="1053" t="str">
        <f t="shared" ref="AV80:AV87" si="5">TEXT(AU80-C80,"m:ss")</f>
        <v>3:30</v>
      </c>
      <c r="AW80" s="1111"/>
    </row>
    <row r="81">
      <c r="A81" s="1139" t="s">
        <v>3615</v>
      </c>
      <c r="B81" s="1150" t="s">
        <v>6850</v>
      </c>
      <c r="C81" s="1052" t="s">
        <v>8795</v>
      </c>
      <c r="D81" s="1072" t="s">
        <v>8796</v>
      </c>
      <c r="E81" s="1072" t="s">
        <v>8797</v>
      </c>
      <c r="F81" s="1072" t="s">
        <v>8798</v>
      </c>
      <c r="G81" s="1072" t="s">
        <v>8799</v>
      </c>
      <c r="H81" s="1072" t="s">
        <v>8800</v>
      </c>
      <c r="I81" s="1072" t="s">
        <v>3310</v>
      </c>
      <c r="J81" s="1072" t="s">
        <v>302</v>
      </c>
      <c r="K81" s="1072" t="s">
        <v>8396</v>
      </c>
      <c r="L81" s="1072" t="s">
        <v>8801</v>
      </c>
      <c r="M81" s="1072" t="s">
        <v>2694</v>
      </c>
      <c r="N81" s="1072" t="s">
        <v>8802</v>
      </c>
      <c r="O81" s="1072" t="s">
        <v>8803</v>
      </c>
      <c r="P81" s="1072" t="s">
        <v>7634</v>
      </c>
      <c r="Q81" s="1072" t="s">
        <v>8804</v>
      </c>
      <c r="R81" s="1072" t="s">
        <v>8805</v>
      </c>
      <c r="S81" s="1072" t="s">
        <v>598</v>
      </c>
      <c r="T81" s="1072" t="s">
        <v>2850</v>
      </c>
      <c r="U81" s="1072" t="s">
        <v>8806</v>
      </c>
      <c r="V81" s="1072" t="s">
        <v>7859</v>
      </c>
      <c r="W81" s="1072" t="s">
        <v>8778</v>
      </c>
      <c r="X81" s="1072" t="s">
        <v>875</v>
      </c>
      <c r="Y81" s="1072" t="s">
        <v>1341</v>
      </c>
      <c r="Z81" s="1072" t="s">
        <v>8807</v>
      </c>
      <c r="AA81" s="1093" t="s">
        <v>2176</v>
      </c>
      <c r="AB81" s="1072" t="s">
        <v>8678</v>
      </c>
      <c r="AC81" s="1072" t="s">
        <v>3694</v>
      </c>
      <c r="AD81" s="1072" t="s">
        <v>7517</v>
      </c>
      <c r="AE81" s="1072" t="s">
        <v>8808</v>
      </c>
      <c r="AF81" s="1072" t="s">
        <v>8809</v>
      </c>
      <c r="AG81" s="1072" t="s">
        <v>8810</v>
      </c>
      <c r="AH81" s="1072" t="s">
        <v>8811</v>
      </c>
      <c r="AI81" s="1072" t="s">
        <v>8812</v>
      </c>
      <c r="AJ81" s="1072" t="s">
        <v>8813</v>
      </c>
      <c r="AK81" s="1072" t="s">
        <v>8158</v>
      </c>
      <c r="AL81" s="1072" t="s">
        <v>3682</v>
      </c>
      <c r="AM81" s="1072" t="s">
        <v>8814</v>
      </c>
      <c r="AN81" s="1072" t="s">
        <v>8815</v>
      </c>
      <c r="AO81" s="1072" t="s">
        <v>7785</v>
      </c>
      <c r="AP81" s="1072" t="s">
        <v>8816</v>
      </c>
      <c r="AQ81" s="1072" t="s">
        <v>8817</v>
      </c>
      <c r="AR81" s="1072" t="s">
        <v>8818</v>
      </c>
      <c r="AS81" s="1072" t="s">
        <v>3689</v>
      </c>
      <c r="AT81" s="1072" t="s">
        <v>5629</v>
      </c>
      <c r="AU81" s="1183" t="s">
        <v>8819</v>
      </c>
      <c r="AV81" s="1053" t="str">
        <f t="shared" si="5"/>
        <v>5:57</v>
      </c>
      <c r="AW81" s="1108" t="s">
        <v>8820</v>
      </c>
    </row>
    <row r="82">
      <c r="A82" s="1063" t="s">
        <v>4161</v>
      </c>
      <c r="B82" s="1138" t="s">
        <v>6850</v>
      </c>
      <c r="C82" s="1045" t="s">
        <v>8821</v>
      </c>
      <c r="D82" s="1131" t="s">
        <v>8822</v>
      </c>
      <c r="E82" s="1085" t="s">
        <v>4713</v>
      </c>
      <c r="F82" s="1085" t="s">
        <v>8823</v>
      </c>
      <c r="G82" s="1085" t="s">
        <v>8824</v>
      </c>
      <c r="H82" s="1086" t="s">
        <v>7932</v>
      </c>
      <c r="I82" s="1086" t="s">
        <v>8825</v>
      </c>
      <c r="J82" s="1088" t="s">
        <v>8826</v>
      </c>
      <c r="K82" s="1088" t="s">
        <v>7781</v>
      </c>
      <c r="L82" s="1088" t="s">
        <v>8827</v>
      </c>
      <c r="M82" s="1088" t="s">
        <v>8828</v>
      </c>
      <c r="N82" s="1088" t="s">
        <v>8829</v>
      </c>
      <c r="O82" s="1088" t="s">
        <v>8830</v>
      </c>
      <c r="P82" s="1088" t="s">
        <v>1008</v>
      </c>
      <c r="Q82" s="1090" t="s">
        <v>8831</v>
      </c>
      <c r="R82" s="1090" t="s">
        <v>5539</v>
      </c>
      <c r="S82" s="1090" t="s">
        <v>8832</v>
      </c>
      <c r="T82" s="1090" t="s">
        <v>8523</v>
      </c>
      <c r="U82" s="1090" t="s">
        <v>8833</v>
      </c>
      <c r="V82" s="1090" t="s">
        <v>8834</v>
      </c>
      <c r="W82" s="1093" t="s">
        <v>8835</v>
      </c>
      <c r="X82" s="1093" t="s">
        <v>4767</v>
      </c>
      <c r="Y82" s="1093" t="s">
        <v>1999</v>
      </c>
      <c r="Z82" s="1093" t="s">
        <v>2579</v>
      </c>
      <c r="AA82" s="1093" t="s">
        <v>837</v>
      </c>
      <c r="AB82" s="1093" t="s">
        <v>1671</v>
      </c>
      <c r="AC82" s="1093" t="s">
        <v>3958</v>
      </c>
      <c r="AD82" s="1085" t="s">
        <v>8836</v>
      </c>
      <c r="AE82" s="1085" t="s">
        <v>799</v>
      </c>
      <c r="AF82" s="1094" t="s">
        <v>8837</v>
      </c>
      <c r="AG82" s="1094" t="s">
        <v>8838</v>
      </c>
      <c r="AH82" s="1094" t="s">
        <v>6333</v>
      </c>
      <c r="AI82" s="1094" t="s">
        <v>8839</v>
      </c>
      <c r="AJ82" s="1094" t="s">
        <v>8840</v>
      </c>
      <c r="AK82" s="1094" t="s">
        <v>371</v>
      </c>
      <c r="AL82" s="1094" t="s">
        <v>839</v>
      </c>
      <c r="AM82" s="1096" t="s">
        <v>8841</v>
      </c>
      <c r="AN82" s="1096" t="s">
        <v>8842</v>
      </c>
      <c r="AO82" s="1096" t="s">
        <v>8667</v>
      </c>
      <c r="AP82" s="1096" t="s">
        <v>3646</v>
      </c>
      <c r="AQ82" s="1096" t="s">
        <v>8843</v>
      </c>
      <c r="AR82" s="1096" t="s">
        <v>8844</v>
      </c>
      <c r="AS82" s="1096" t="s">
        <v>2408</v>
      </c>
      <c r="AT82" s="1088" t="s">
        <v>8845</v>
      </c>
      <c r="AU82" s="1081" t="s">
        <v>8846</v>
      </c>
      <c r="AV82" s="1053" t="str">
        <f t="shared" si="5"/>
        <v>3:30</v>
      </c>
      <c r="AW82" s="1119" t="s">
        <v>8847</v>
      </c>
    </row>
    <row r="83">
      <c r="A83" s="1139" t="s">
        <v>4392</v>
      </c>
      <c r="B83" s="1147" t="s">
        <v>6787</v>
      </c>
      <c r="C83" s="1052" t="s">
        <v>8848</v>
      </c>
      <c r="D83" s="1131" t="s">
        <v>8849</v>
      </c>
      <c r="E83" s="1052" t="s">
        <v>8850</v>
      </c>
      <c r="F83" s="1052" t="s">
        <v>8851</v>
      </c>
      <c r="G83" s="1052" t="s">
        <v>8852</v>
      </c>
      <c r="H83" s="1052" t="s">
        <v>4596</v>
      </c>
      <c r="I83" s="1052" t="s">
        <v>8853</v>
      </c>
      <c r="J83" s="1052" t="s">
        <v>8854</v>
      </c>
      <c r="K83" s="1052" t="s">
        <v>5056</v>
      </c>
      <c r="L83" s="1052" t="s">
        <v>6607</v>
      </c>
      <c r="M83" s="1052" t="s">
        <v>8377</v>
      </c>
      <c r="N83" s="1052" t="s">
        <v>8855</v>
      </c>
      <c r="O83" s="1052" t="s">
        <v>8856</v>
      </c>
      <c r="P83" s="1052" t="s">
        <v>2704</v>
      </c>
      <c r="Q83" s="1052" t="s">
        <v>8857</v>
      </c>
      <c r="R83" s="1052" t="s">
        <v>8858</v>
      </c>
      <c r="S83" s="1052" t="s">
        <v>4103</v>
      </c>
      <c r="T83" s="1052" t="s">
        <v>8859</v>
      </c>
      <c r="U83" s="1052" t="s">
        <v>8860</v>
      </c>
      <c r="V83" s="1052" t="s">
        <v>5078</v>
      </c>
      <c r="W83" s="1052" t="s">
        <v>7338</v>
      </c>
      <c r="X83" s="1052" t="s">
        <v>8861</v>
      </c>
      <c r="Y83" s="1052" t="s">
        <v>1066</v>
      </c>
      <c r="Z83" s="1052" t="s">
        <v>8862</v>
      </c>
      <c r="AA83" s="1093" t="s">
        <v>8863</v>
      </c>
      <c r="AB83" s="1052" t="s">
        <v>1284</v>
      </c>
      <c r="AC83" s="1052" t="s">
        <v>3696</v>
      </c>
      <c r="AD83" s="1052" t="s">
        <v>8864</v>
      </c>
      <c r="AE83" s="1052" t="s">
        <v>8865</v>
      </c>
      <c r="AF83" s="1052" t="s">
        <v>8866</v>
      </c>
      <c r="AG83" s="1052" t="s">
        <v>8867</v>
      </c>
      <c r="AH83" s="1052" t="s">
        <v>6554</v>
      </c>
      <c r="AI83" s="1052" t="s">
        <v>8868</v>
      </c>
      <c r="AJ83" s="1052" t="s">
        <v>8869</v>
      </c>
      <c r="AK83" s="1052" t="s">
        <v>3534</v>
      </c>
      <c r="AL83" s="1052" t="s">
        <v>8870</v>
      </c>
      <c r="AM83" s="1052" t="s">
        <v>8871</v>
      </c>
      <c r="AN83" s="1052" t="s">
        <v>8872</v>
      </c>
      <c r="AO83" s="1052" t="s">
        <v>1422</v>
      </c>
      <c r="AP83" s="1052" t="s">
        <v>8873</v>
      </c>
      <c r="AQ83" s="1052" t="s">
        <v>8874</v>
      </c>
      <c r="AR83" s="1052" t="s">
        <v>3055</v>
      </c>
      <c r="AS83" s="1052" t="s">
        <v>4166</v>
      </c>
      <c r="AT83" s="1052" t="s">
        <v>8875</v>
      </c>
      <c r="AU83" s="1052" t="s">
        <v>8876</v>
      </c>
      <c r="AV83" s="1053" t="str">
        <f t="shared" si="5"/>
        <v>5:05</v>
      </c>
      <c r="AW83" s="1144" t="s">
        <v>8877</v>
      </c>
    </row>
    <row r="84">
      <c r="A84" s="1063" t="s">
        <v>4838</v>
      </c>
      <c r="B84" s="1138" t="s">
        <v>6787</v>
      </c>
      <c r="C84" s="1045" t="s">
        <v>8878</v>
      </c>
      <c r="D84" s="1072" t="s">
        <v>8879</v>
      </c>
      <c r="E84" s="1072" t="s">
        <v>5365</v>
      </c>
      <c r="F84" s="1085" t="s">
        <v>8880</v>
      </c>
      <c r="G84" s="1085" t="s">
        <v>8881</v>
      </c>
      <c r="H84" s="1086" t="s">
        <v>8882</v>
      </c>
      <c r="I84" s="1086" t="s">
        <v>8883</v>
      </c>
      <c r="J84" s="1072" t="s">
        <v>1121</v>
      </c>
      <c r="K84" s="1088" t="s">
        <v>8439</v>
      </c>
      <c r="L84" s="1088" t="s">
        <v>8884</v>
      </c>
      <c r="M84" s="1088" t="s">
        <v>8885</v>
      </c>
      <c r="N84" s="1072" t="s">
        <v>8886</v>
      </c>
      <c r="O84" s="1088" t="s">
        <v>7508</v>
      </c>
      <c r="P84" s="1072" t="s">
        <v>8318</v>
      </c>
      <c r="Q84" s="1090" t="s">
        <v>8887</v>
      </c>
      <c r="R84" s="1090" t="s">
        <v>2221</v>
      </c>
      <c r="S84" s="1072" t="s">
        <v>8888</v>
      </c>
      <c r="T84" s="1090" t="s">
        <v>695</v>
      </c>
      <c r="U84" s="1090" t="s">
        <v>8889</v>
      </c>
      <c r="V84" s="1090" t="s">
        <v>8890</v>
      </c>
      <c r="W84" s="1093" t="s">
        <v>8891</v>
      </c>
      <c r="X84" s="1093" t="s">
        <v>8892</v>
      </c>
      <c r="Y84" s="1093" t="s">
        <v>2474</v>
      </c>
      <c r="Z84" s="1093" t="s">
        <v>8893</v>
      </c>
      <c r="AA84" s="1072" t="s">
        <v>8894</v>
      </c>
      <c r="AB84" s="1093" t="s">
        <v>5024</v>
      </c>
      <c r="AC84" s="1093" t="s">
        <v>2404</v>
      </c>
      <c r="AD84" s="1072" t="s">
        <v>3024</v>
      </c>
      <c r="AE84" s="1085" t="s">
        <v>2264</v>
      </c>
      <c r="AF84" s="1072" t="s">
        <v>8895</v>
      </c>
      <c r="AG84" s="1072" t="s">
        <v>7409</v>
      </c>
      <c r="AH84" s="1094" t="s">
        <v>8896</v>
      </c>
      <c r="AI84" s="1072" t="s">
        <v>8897</v>
      </c>
      <c r="AJ84" s="1094" t="s">
        <v>8898</v>
      </c>
      <c r="AK84" s="1094" t="s">
        <v>7218</v>
      </c>
      <c r="AL84" s="1094" t="s">
        <v>4192</v>
      </c>
      <c r="AM84" s="1072" t="s">
        <v>8899</v>
      </c>
      <c r="AN84" s="1096" t="s">
        <v>8900</v>
      </c>
      <c r="AO84" s="1096" t="s">
        <v>8526</v>
      </c>
      <c r="AP84" s="1096" t="s">
        <v>2796</v>
      </c>
      <c r="AQ84" s="1096" t="s">
        <v>8901</v>
      </c>
      <c r="AR84" s="1096" t="s">
        <v>4199</v>
      </c>
      <c r="AS84" s="1096" t="s">
        <v>3638</v>
      </c>
      <c r="AT84" s="1072" t="s">
        <v>8902</v>
      </c>
      <c r="AU84" s="1081" t="s">
        <v>8903</v>
      </c>
      <c r="AV84" s="1053" t="str">
        <f t="shared" si="5"/>
        <v>6:01</v>
      </c>
      <c r="AW84" s="1184" t="s">
        <v>8904</v>
      </c>
    </row>
    <row r="85">
      <c r="A85" s="1063" t="s">
        <v>4516</v>
      </c>
      <c r="B85" s="1138" t="s">
        <v>6850</v>
      </c>
      <c r="C85" s="1045" t="s">
        <v>8905</v>
      </c>
      <c r="D85" s="1169" t="s">
        <v>8906</v>
      </c>
      <c r="E85" s="1085" t="s">
        <v>8907</v>
      </c>
      <c r="F85" s="1085" t="s">
        <v>8908</v>
      </c>
      <c r="G85" s="1085" t="s">
        <v>8909</v>
      </c>
      <c r="H85" s="1185" t="s">
        <v>8910</v>
      </c>
      <c r="I85" s="1072" t="s">
        <v>230</v>
      </c>
      <c r="J85" s="1088" t="s">
        <v>5191</v>
      </c>
      <c r="K85" s="1088" t="s">
        <v>7233</v>
      </c>
      <c r="L85" s="1088" t="s">
        <v>5329</v>
      </c>
      <c r="M85" s="1088" t="s">
        <v>8911</v>
      </c>
      <c r="N85" s="1088" t="s">
        <v>8912</v>
      </c>
      <c r="O85" s="1088" t="s">
        <v>8913</v>
      </c>
      <c r="P85" s="1088" t="s">
        <v>1341</v>
      </c>
      <c r="Q85" s="1090" t="s">
        <v>8914</v>
      </c>
      <c r="R85" s="1090" t="s">
        <v>6797</v>
      </c>
      <c r="S85" s="1186" t="s">
        <v>6033</v>
      </c>
      <c r="T85" s="1186" t="s">
        <v>8915</v>
      </c>
      <c r="U85" s="1090" t="s">
        <v>8916</v>
      </c>
      <c r="V85" s="1090" t="s">
        <v>8917</v>
      </c>
      <c r="W85" s="1093" t="s">
        <v>8918</v>
      </c>
      <c r="X85" s="1093" t="s">
        <v>8919</v>
      </c>
      <c r="Y85" s="1093" t="s">
        <v>8920</v>
      </c>
      <c r="Z85" s="1093" t="s">
        <v>7618</v>
      </c>
      <c r="AA85" s="1052" t="s">
        <v>7666</v>
      </c>
      <c r="AB85" s="1093" t="s">
        <v>6855</v>
      </c>
      <c r="AC85" s="1093" t="s">
        <v>8921</v>
      </c>
      <c r="AD85" s="1085" t="s">
        <v>8922</v>
      </c>
      <c r="AE85" s="1085" t="s">
        <v>1414</v>
      </c>
      <c r="AF85" s="1094" t="s">
        <v>8923</v>
      </c>
      <c r="AG85" s="1094" t="s">
        <v>6404</v>
      </c>
      <c r="AH85" s="1094" t="s">
        <v>8924</v>
      </c>
      <c r="AI85" s="1094" t="s">
        <v>8925</v>
      </c>
      <c r="AJ85" s="1094" t="s">
        <v>8926</v>
      </c>
      <c r="AK85" s="1094" t="s">
        <v>3811</v>
      </c>
      <c r="AL85" s="1094" t="s">
        <v>3567</v>
      </c>
      <c r="AM85" s="1096" t="s">
        <v>8927</v>
      </c>
      <c r="AN85" s="1096" t="s">
        <v>8928</v>
      </c>
      <c r="AO85" s="1096" t="s">
        <v>8929</v>
      </c>
      <c r="AP85" s="1096" t="s">
        <v>8930</v>
      </c>
      <c r="AQ85" s="1096" t="s">
        <v>8931</v>
      </c>
      <c r="AR85" s="1096" t="s">
        <v>8932</v>
      </c>
      <c r="AS85" s="1096" t="s">
        <v>1330</v>
      </c>
      <c r="AT85" s="1088" t="s">
        <v>8933</v>
      </c>
      <c r="AU85" s="1081" t="s">
        <v>8934</v>
      </c>
      <c r="AV85" s="1081" t="str">
        <f t="shared" si="5"/>
        <v>5:22</v>
      </c>
      <c r="AW85" s="1119"/>
    </row>
    <row r="86">
      <c r="A86" s="1141" t="s">
        <v>8935</v>
      </c>
      <c r="B86" s="1105" t="s">
        <v>6815</v>
      </c>
      <c r="C86" s="1133" t="s">
        <v>8936</v>
      </c>
      <c r="D86" s="1085" t="s">
        <v>8937</v>
      </c>
      <c r="E86" s="1099" t="s">
        <v>8517</v>
      </c>
      <c r="F86" s="1085" t="s">
        <v>3039</v>
      </c>
      <c r="G86" s="1085" t="s">
        <v>8938</v>
      </c>
      <c r="H86" s="1087" t="s">
        <v>8939</v>
      </c>
      <c r="I86" s="1087" t="s">
        <v>1414</v>
      </c>
      <c r="J86" s="1089" t="s">
        <v>8940</v>
      </c>
      <c r="K86" s="1089" t="s">
        <v>4684</v>
      </c>
      <c r="L86" s="1089" t="s">
        <v>8941</v>
      </c>
      <c r="M86" s="1089" t="s">
        <v>1014</v>
      </c>
      <c r="N86" s="1089" t="s">
        <v>8942</v>
      </c>
      <c r="O86" s="1089" t="s">
        <v>8943</v>
      </c>
      <c r="P86" s="1089" t="s">
        <v>8944</v>
      </c>
      <c r="Q86" s="1092" t="s">
        <v>8945</v>
      </c>
      <c r="R86" s="1092" t="s">
        <v>8946</v>
      </c>
      <c r="S86" s="1092" t="s">
        <v>8947</v>
      </c>
      <c r="T86" s="1092" t="s">
        <v>8948</v>
      </c>
      <c r="U86" s="1092" t="s">
        <v>8949</v>
      </c>
      <c r="V86" s="1092" t="s">
        <v>8950</v>
      </c>
      <c r="W86" s="1101" t="s">
        <v>8951</v>
      </c>
      <c r="X86" s="1101" t="s">
        <v>8952</v>
      </c>
      <c r="Y86" s="1101" t="s">
        <v>8953</v>
      </c>
      <c r="Z86" s="1101" t="s">
        <v>8954</v>
      </c>
      <c r="AA86" s="1052" t="s">
        <v>8955</v>
      </c>
      <c r="AB86" s="1101" t="s">
        <v>8722</v>
      </c>
      <c r="AC86" s="1101" t="s">
        <v>3570</v>
      </c>
      <c r="AD86" s="1099" t="s">
        <v>4198</v>
      </c>
      <c r="AE86" s="1099" t="s">
        <v>935</v>
      </c>
      <c r="AF86" s="1102" t="s">
        <v>8956</v>
      </c>
      <c r="AG86" s="1102" t="s">
        <v>4677</v>
      </c>
      <c r="AH86" s="1102" t="s">
        <v>8957</v>
      </c>
      <c r="AI86" s="1102" t="s">
        <v>4031</v>
      </c>
      <c r="AJ86" s="1102" t="s">
        <v>8958</v>
      </c>
      <c r="AK86" s="1102" t="s">
        <v>8959</v>
      </c>
      <c r="AL86" s="1102" t="s">
        <v>2920</v>
      </c>
      <c r="AM86" s="1095" t="s">
        <v>4038</v>
      </c>
      <c r="AN86" s="1095" t="s">
        <v>4528</v>
      </c>
      <c r="AO86" s="1095" t="s">
        <v>8133</v>
      </c>
      <c r="AP86" s="1095" t="s">
        <v>8960</v>
      </c>
      <c r="AQ86" s="1095" t="s">
        <v>5324</v>
      </c>
      <c r="AR86" s="1095" t="s">
        <v>8961</v>
      </c>
      <c r="AS86" s="1095" t="s">
        <v>1131</v>
      </c>
      <c r="AT86" s="1089" t="s">
        <v>8962</v>
      </c>
      <c r="AU86" s="1103" t="s">
        <v>8963</v>
      </c>
      <c r="AV86" s="1052" t="str">
        <f t="shared" si="5"/>
        <v>2:11</v>
      </c>
      <c r="AW86" s="1127" t="s">
        <v>8964</v>
      </c>
    </row>
    <row r="87" ht="15.75" customHeight="1">
      <c r="A87" s="1139" t="s">
        <v>4921</v>
      </c>
      <c r="B87" s="1105" t="s">
        <v>6815</v>
      </c>
      <c r="C87" s="1052" t="s">
        <v>8965</v>
      </c>
      <c r="D87" s="1072" t="s">
        <v>8966</v>
      </c>
      <c r="E87" s="1072" t="s">
        <v>6680</v>
      </c>
      <c r="F87" s="1072" t="s">
        <v>8967</v>
      </c>
      <c r="G87" s="1072" t="s">
        <v>8968</v>
      </c>
      <c r="H87" s="1072" t="s">
        <v>8969</v>
      </c>
      <c r="I87" s="1072" t="s">
        <v>2706</v>
      </c>
      <c r="J87" s="1072" t="s">
        <v>8970</v>
      </c>
      <c r="K87" s="1072" t="s">
        <v>2878</v>
      </c>
      <c r="L87" s="1072" t="s">
        <v>8971</v>
      </c>
      <c r="M87" s="1072" t="s">
        <v>465</v>
      </c>
      <c r="N87" s="1072" t="s">
        <v>8972</v>
      </c>
      <c r="O87" s="1072" t="s">
        <v>8973</v>
      </c>
      <c r="P87" s="1072" t="s">
        <v>2730</v>
      </c>
      <c r="Q87" s="1072" t="s">
        <v>8974</v>
      </c>
      <c r="R87" s="1072" t="s">
        <v>8975</v>
      </c>
      <c r="S87" s="1072" t="s">
        <v>8976</v>
      </c>
      <c r="T87" s="1072" t="s">
        <v>8835</v>
      </c>
      <c r="U87" s="1072" t="s">
        <v>8977</v>
      </c>
      <c r="V87" s="1072" t="s">
        <v>5654</v>
      </c>
      <c r="W87" s="1072" t="s">
        <v>8978</v>
      </c>
      <c r="X87" s="1072" t="s">
        <v>8979</v>
      </c>
      <c r="Y87" s="1072" t="s">
        <v>343</v>
      </c>
      <c r="Z87" s="1072" t="s">
        <v>8980</v>
      </c>
      <c r="AA87" s="1101"/>
      <c r="AB87" s="1072" t="s">
        <v>8981</v>
      </c>
      <c r="AC87" s="1072" t="s">
        <v>483</v>
      </c>
      <c r="AD87" s="1072" t="s">
        <v>8982</v>
      </c>
      <c r="AE87" s="1072" t="s">
        <v>8983</v>
      </c>
      <c r="AF87" s="1072" t="s">
        <v>8984</v>
      </c>
      <c r="AG87" s="1072" t="s">
        <v>8985</v>
      </c>
      <c r="AH87" s="1072" t="s">
        <v>8986</v>
      </c>
      <c r="AI87" s="1072" t="s">
        <v>8987</v>
      </c>
      <c r="AJ87" s="1072" t="s">
        <v>8988</v>
      </c>
      <c r="AK87" s="1072" t="s">
        <v>8989</v>
      </c>
      <c r="AL87" s="1072" t="s">
        <v>8928</v>
      </c>
      <c r="AM87" s="1072" t="s">
        <v>8990</v>
      </c>
      <c r="AN87" s="1072" t="s">
        <v>7195</v>
      </c>
      <c r="AO87" s="1072" t="s">
        <v>8991</v>
      </c>
      <c r="AP87" s="1072" t="s">
        <v>8992</v>
      </c>
      <c r="AQ87" s="1072" t="s">
        <v>446</v>
      </c>
      <c r="AR87" s="1072" t="s">
        <v>8993</v>
      </c>
      <c r="AS87" s="1072" t="s">
        <v>3318</v>
      </c>
      <c r="AT87" s="1072" t="s">
        <v>8994</v>
      </c>
      <c r="AU87" s="1107" t="s">
        <v>8995</v>
      </c>
      <c r="AV87" s="1053" t="str">
        <f t="shared" si="5"/>
        <v>9:53</v>
      </c>
      <c r="AW87" s="1108" t="s">
        <v>8996</v>
      </c>
    </row>
    <row r="88">
      <c r="A88" s="1139" t="s">
        <v>8997</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8998</v>
      </c>
    </row>
    <row r="89">
      <c r="A89" s="1063" t="s">
        <v>3725</v>
      </c>
      <c r="B89" s="1138" t="s">
        <v>6815</v>
      </c>
      <c r="C89" s="1045"/>
      <c r="D89" s="1169"/>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7"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8999</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9000</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9001</v>
      </c>
      <c r="BG1" s="1218" t="s">
        <v>9002</v>
      </c>
      <c r="BH1" s="1218" t="s">
        <v>6282</v>
      </c>
      <c r="BI1" s="1218" t="s">
        <v>9003</v>
      </c>
      <c r="BJ1" s="1219"/>
      <c r="BK1" s="1220" t="s">
        <v>9004</v>
      </c>
      <c r="BL1" s="1220" t="s">
        <v>9005</v>
      </c>
      <c r="BM1" s="1220" t="s">
        <v>9006</v>
      </c>
      <c r="BN1" s="1220" t="s">
        <v>9007</v>
      </c>
      <c r="BO1" s="1220" t="s">
        <v>9008</v>
      </c>
      <c r="BP1" s="1220" t="s">
        <v>9009</v>
      </c>
      <c r="BQ1" s="1220" t="s">
        <v>6221</v>
      </c>
      <c r="BR1" s="1220" t="s">
        <v>6220</v>
      </c>
      <c r="BS1" s="1220" t="s">
        <v>9010</v>
      </c>
      <c r="BT1" s="1210" t="s">
        <v>5118</v>
      </c>
      <c r="BU1" s="1219"/>
      <c r="BV1" s="1221" t="s">
        <v>9011</v>
      </c>
      <c r="BW1" s="1221" t="s">
        <v>9012</v>
      </c>
      <c r="BX1" s="1221" t="s">
        <v>9013</v>
      </c>
      <c r="BY1" s="1221" t="s">
        <v>9014</v>
      </c>
      <c r="BZ1" s="1221" t="s">
        <v>6213</v>
      </c>
      <c r="CA1" s="1219"/>
      <c r="CB1" s="1222" t="s">
        <v>6281</v>
      </c>
      <c r="CC1" s="1223" t="s">
        <v>9015</v>
      </c>
      <c r="CD1" s="1223" t="s">
        <v>9016</v>
      </c>
      <c r="CE1" s="1210" t="s">
        <v>68</v>
      </c>
      <c r="CF1" s="1219"/>
      <c r="CG1" s="1224" t="s">
        <v>9017</v>
      </c>
      <c r="CH1" s="1224" t="s">
        <v>9018</v>
      </c>
      <c r="CI1" s="1224" t="s">
        <v>9019</v>
      </c>
      <c r="CJ1" s="1224" t="s">
        <v>6285</v>
      </c>
      <c r="CK1" s="1219"/>
      <c r="CL1" s="1225" t="s">
        <v>9020</v>
      </c>
      <c r="CM1" s="1225" t="s">
        <v>9021</v>
      </c>
      <c r="CN1" s="1225" t="s">
        <v>6284</v>
      </c>
      <c r="CO1" s="1225" t="s">
        <v>6283</v>
      </c>
      <c r="CP1" s="1219"/>
      <c r="CQ1" s="1210" t="s">
        <v>77</v>
      </c>
      <c r="CR1" s="1210" t="s">
        <v>81</v>
      </c>
      <c r="CS1" s="1210" t="s">
        <v>9022</v>
      </c>
      <c r="CT1" s="1210" t="s">
        <v>65</v>
      </c>
      <c r="CU1" s="1210" t="s">
        <v>9023</v>
      </c>
      <c r="CV1" s="1210" t="s">
        <v>72</v>
      </c>
      <c r="CW1" s="1226" t="s">
        <v>80</v>
      </c>
      <c r="CX1" s="1210" t="s">
        <v>74</v>
      </c>
      <c r="CY1" s="1210" t="s">
        <v>9024</v>
      </c>
      <c r="CZ1" s="1210" t="s">
        <v>78</v>
      </c>
      <c r="DA1" s="1210" t="s">
        <v>82</v>
      </c>
      <c r="DB1" s="1210" t="s">
        <v>5115</v>
      </c>
      <c r="DC1" s="1210" t="s">
        <v>9025</v>
      </c>
      <c r="DD1" s="1219"/>
      <c r="DE1" s="1227" t="s">
        <v>9026</v>
      </c>
      <c r="DF1" s="1228" t="s">
        <v>9027</v>
      </c>
      <c r="DG1" s="1228" t="s">
        <v>9028</v>
      </c>
      <c r="DH1" s="1212" t="s">
        <v>9029</v>
      </c>
      <c r="DI1" s="1229" t="s">
        <v>9030</v>
      </c>
    </row>
    <row r="2">
      <c r="A2" s="1230" t="s">
        <v>9031</v>
      </c>
      <c r="B2" s="1231" t="s">
        <v>9032</v>
      </c>
      <c r="C2" s="1232">
        <v>0.12115740740740741</v>
      </c>
      <c r="D2" s="1233" t="s">
        <v>9033</v>
      </c>
      <c r="E2" s="1233" t="s">
        <v>6925</v>
      </c>
      <c r="F2" s="1233" t="s">
        <v>7832</v>
      </c>
      <c r="G2" s="1233" t="s">
        <v>9034</v>
      </c>
      <c r="H2" s="1233"/>
      <c r="I2" s="1234" t="s">
        <v>9035</v>
      </c>
      <c r="J2" s="1233">
        <v>47.99</v>
      </c>
      <c r="K2" s="1233"/>
      <c r="L2" s="1233" t="s">
        <v>6928</v>
      </c>
      <c r="M2" s="1233" t="s">
        <v>4243</v>
      </c>
      <c r="N2" s="1233" t="s">
        <v>8419</v>
      </c>
      <c r="O2" s="1233" t="s">
        <v>6929</v>
      </c>
      <c r="P2" s="1234" t="s">
        <v>6892</v>
      </c>
      <c r="Q2" s="1234" t="s">
        <v>9036</v>
      </c>
      <c r="R2" s="1233">
        <v>56.72</v>
      </c>
      <c r="S2" s="1233"/>
      <c r="T2" s="1233" t="s">
        <v>9037</v>
      </c>
      <c r="U2" s="1233" t="s">
        <v>5173</v>
      </c>
      <c r="V2" s="1233" t="s">
        <v>9038</v>
      </c>
      <c r="W2" s="1233" t="s">
        <v>3717</v>
      </c>
      <c r="X2" s="1234" t="s">
        <v>7470</v>
      </c>
      <c r="Y2" s="1233" t="s">
        <v>9039</v>
      </c>
      <c r="Z2" s="1233" t="s">
        <v>9040</v>
      </c>
      <c r="AA2" s="1233" t="s">
        <v>9041</v>
      </c>
      <c r="AB2" s="1233"/>
      <c r="AC2" s="1233" t="s">
        <v>5179</v>
      </c>
      <c r="AD2" s="1234" t="s">
        <v>9042</v>
      </c>
      <c r="AE2" s="1233" t="s">
        <v>7934</v>
      </c>
      <c r="AF2" s="1233">
        <v>46.63</v>
      </c>
      <c r="AG2" s="1233" t="s">
        <v>2611</v>
      </c>
      <c r="AH2" s="1233" t="s">
        <v>6938</v>
      </c>
      <c r="AI2" s="1233" t="s">
        <v>6968</v>
      </c>
      <c r="AJ2" s="1235">
        <v>48.89</v>
      </c>
      <c r="AK2" s="1233"/>
      <c r="AL2" s="1233" t="s">
        <v>6939</v>
      </c>
      <c r="AM2" s="1233">
        <v>47.81</v>
      </c>
      <c r="AN2" s="1233"/>
      <c r="AO2" s="1233" t="s">
        <v>9043</v>
      </c>
      <c r="AP2" s="1233" t="s">
        <v>6805</v>
      </c>
      <c r="AQ2" s="1233">
        <v>57.09</v>
      </c>
      <c r="AR2" s="1233" t="s">
        <v>9044</v>
      </c>
      <c r="AS2" s="1233" t="s">
        <v>9045</v>
      </c>
      <c r="AT2" s="1234" t="s">
        <v>9046</v>
      </c>
      <c r="AU2" s="1233" t="s">
        <v>9047</v>
      </c>
      <c r="AV2" s="1233"/>
      <c r="AW2" s="1233" t="s">
        <v>9048</v>
      </c>
      <c r="AX2" s="1233" t="s">
        <v>9049</v>
      </c>
      <c r="AY2" s="1233" t="s">
        <v>7167</v>
      </c>
      <c r="AZ2" s="1233" t="s">
        <v>9050</v>
      </c>
      <c r="BA2" s="1233" t="s">
        <v>9051</v>
      </c>
      <c r="BB2" s="1233" t="s">
        <v>3346</v>
      </c>
      <c r="BC2" s="1233">
        <v>42.88</v>
      </c>
      <c r="BD2" s="1233"/>
      <c r="BE2" s="1233" t="s">
        <v>9052</v>
      </c>
      <c r="BF2" s="1234" t="s">
        <v>9053</v>
      </c>
      <c r="BG2" s="1233" t="s">
        <v>5524</v>
      </c>
      <c r="BH2" s="1234" t="s">
        <v>3732</v>
      </c>
      <c r="BI2" s="1233" t="s">
        <v>9054</v>
      </c>
      <c r="BJ2" s="1233"/>
      <c r="BK2" s="1233" t="s">
        <v>5423</v>
      </c>
      <c r="BL2" s="1233" t="s">
        <v>7122</v>
      </c>
      <c r="BM2" s="1234" t="s">
        <v>9055</v>
      </c>
      <c r="BN2" s="1233">
        <v>59.82</v>
      </c>
      <c r="BO2" s="1233" t="s">
        <v>9056</v>
      </c>
      <c r="BP2" s="1234" t="s">
        <v>9057</v>
      </c>
      <c r="BQ2" s="1233" t="s">
        <v>9058</v>
      </c>
      <c r="BR2" s="1233" t="s">
        <v>2849</v>
      </c>
      <c r="BS2" s="1234" t="s">
        <v>9059</v>
      </c>
      <c r="BT2" s="1233">
        <v>42.39</v>
      </c>
      <c r="BU2" s="1233"/>
      <c r="BV2" s="1234" t="s">
        <v>8955</v>
      </c>
      <c r="BW2" s="1233" t="s">
        <v>9060</v>
      </c>
      <c r="BX2" s="1233" t="s">
        <v>8064</v>
      </c>
      <c r="BY2" s="1234" t="s">
        <v>8271</v>
      </c>
      <c r="BZ2" s="1233" t="s">
        <v>3496</v>
      </c>
      <c r="CA2" s="1233"/>
      <c r="CB2" s="1233" t="s">
        <v>9061</v>
      </c>
      <c r="CC2" s="1233" t="s">
        <v>9062</v>
      </c>
      <c r="CD2" s="1233" t="s">
        <v>4040</v>
      </c>
      <c r="CE2" s="1233">
        <v>49.61</v>
      </c>
      <c r="CF2" s="1233"/>
      <c r="CG2" s="1236" t="s">
        <v>4509</v>
      </c>
      <c r="CH2" s="1233" t="s">
        <v>9063</v>
      </c>
      <c r="CI2" s="1233" t="s">
        <v>9064</v>
      </c>
      <c r="CJ2" s="1233" t="s">
        <v>9065</v>
      </c>
      <c r="CK2" s="1233"/>
      <c r="CL2" s="1233" t="s">
        <v>9066</v>
      </c>
      <c r="CM2" s="1233" t="s">
        <v>9067</v>
      </c>
      <c r="CN2" s="1233" t="s">
        <v>9068</v>
      </c>
      <c r="CO2" s="1233" t="s">
        <v>9069</v>
      </c>
      <c r="CP2" s="1233"/>
      <c r="CQ2" s="1233">
        <v>45.66</v>
      </c>
      <c r="CR2" s="1234">
        <v>45.81</v>
      </c>
      <c r="CS2" s="1234" t="s">
        <v>6451</v>
      </c>
      <c r="CT2" s="1233" t="s">
        <v>8440</v>
      </c>
      <c r="CU2" s="1233">
        <v>30.72</v>
      </c>
      <c r="CV2" s="1233">
        <v>23.86</v>
      </c>
      <c r="CW2" s="1233" t="s">
        <v>3635</v>
      </c>
      <c r="CX2" s="1233">
        <v>48.47</v>
      </c>
      <c r="CY2" s="1234">
        <v>56.62</v>
      </c>
      <c r="CZ2" s="1233">
        <v>17.76</v>
      </c>
      <c r="DA2" s="1233">
        <v>31.39</v>
      </c>
      <c r="DB2" s="1233">
        <v>54.55</v>
      </c>
      <c r="DC2" s="1236">
        <v>35.9</v>
      </c>
      <c r="DD2" s="1233"/>
      <c r="DE2" s="1233" t="s">
        <v>3925</v>
      </c>
      <c r="DF2" s="1233" t="s">
        <v>3359</v>
      </c>
      <c r="DG2" s="1234" t="s">
        <v>9070</v>
      </c>
      <c r="DH2" s="1233" t="s">
        <v>9071</v>
      </c>
      <c r="DI2" s="1233" t="s">
        <v>9072</v>
      </c>
    </row>
    <row r="3">
      <c r="A3" s="1237" t="s">
        <v>5147</v>
      </c>
      <c r="B3" s="1238">
        <v>0.11508101851851851</v>
      </c>
      <c r="C3" s="1238">
        <v>0.12115740740740741</v>
      </c>
      <c r="D3" s="1239" t="s">
        <v>9073</v>
      </c>
      <c r="E3" s="1239" t="s">
        <v>9074</v>
      </c>
      <c r="F3" s="1239" t="s">
        <v>9075</v>
      </c>
      <c r="G3" s="1239" t="s">
        <v>9076</v>
      </c>
      <c r="H3" s="1240"/>
      <c r="I3" s="1239" t="s">
        <v>9077</v>
      </c>
      <c r="J3" s="1241">
        <v>47.99</v>
      </c>
      <c r="K3" s="1240"/>
      <c r="L3" s="1239" t="s">
        <v>9078</v>
      </c>
      <c r="M3" s="1241" t="s">
        <v>4243</v>
      </c>
      <c r="N3" s="1241" t="s">
        <v>8419</v>
      </c>
      <c r="O3" s="1239" t="s">
        <v>5076</v>
      </c>
      <c r="P3" s="1241" t="s">
        <v>6892</v>
      </c>
      <c r="Q3" s="1241" t="s">
        <v>9036</v>
      </c>
      <c r="R3" s="1241">
        <v>56.72</v>
      </c>
      <c r="S3" s="1240"/>
      <c r="T3" s="1241" t="s">
        <v>9037</v>
      </c>
      <c r="U3" s="1239" t="s">
        <v>7954</v>
      </c>
      <c r="V3" s="1241" t="s">
        <v>9038</v>
      </c>
      <c r="W3" s="1241" t="s">
        <v>3717</v>
      </c>
      <c r="X3" s="1239" t="s">
        <v>9079</v>
      </c>
      <c r="Y3" s="1241" t="s">
        <v>9039</v>
      </c>
      <c r="Z3" s="1241" t="s">
        <v>9040</v>
      </c>
      <c r="AA3" s="1239" t="s">
        <v>9080</v>
      </c>
      <c r="AB3" s="1240"/>
      <c r="AC3" s="1242" t="s">
        <v>5179</v>
      </c>
      <c r="AD3" s="1239" t="s">
        <v>9081</v>
      </c>
      <c r="AE3" s="1241" t="s">
        <v>7934</v>
      </c>
      <c r="AF3" s="1239">
        <v>46.88</v>
      </c>
      <c r="AG3" s="1239" t="s">
        <v>9082</v>
      </c>
      <c r="AH3" s="1239" t="s">
        <v>7473</v>
      </c>
      <c r="AI3" s="1241" t="s">
        <v>6968</v>
      </c>
      <c r="AJ3" s="1239">
        <v>48.92</v>
      </c>
      <c r="AK3" s="1243"/>
      <c r="AL3" s="1244" t="s">
        <v>998</v>
      </c>
      <c r="AM3" s="1245">
        <v>47.98</v>
      </c>
      <c r="AN3" s="1240"/>
      <c r="AO3" s="1246" t="s">
        <v>9083</v>
      </c>
      <c r="AP3" s="1247" t="s">
        <v>7349</v>
      </c>
      <c r="AQ3" s="1247">
        <v>57.35</v>
      </c>
      <c r="AR3" s="1248" t="s">
        <v>9044</v>
      </c>
      <c r="AS3" s="1248" t="s">
        <v>9045</v>
      </c>
      <c r="AT3" s="1247" t="s">
        <v>9084</v>
      </c>
      <c r="AU3" s="1248" t="s">
        <v>9047</v>
      </c>
      <c r="AV3" s="1243"/>
      <c r="AW3" s="1248" t="s">
        <v>9048</v>
      </c>
      <c r="AX3" s="1249" t="s">
        <v>9085</v>
      </c>
      <c r="AY3" s="1250" t="s">
        <v>7167</v>
      </c>
      <c r="AZ3" s="1250" t="s">
        <v>9050</v>
      </c>
      <c r="BA3" s="1249" t="s">
        <v>9086</v>
      </c>
      <c r="BB3" s="1249" t="s">
        <v>7990</v>
      </c>
      <c r="BC3" s="1250">
        <v>42.88</v>
      </c>
      <c r="BD3" s="1243"/>
      <c r="BE3" s="1249" t="s">
        <v>9087</v>
      </c>
      <c r="BF3" s="1250" t="s">
        <v>9053</v>
      </c>
      <c r="BG3" s="1251" t="s">
        <v>5524</v>
      </c>
      <c r="BH3" s="1251" t="s">
        <v>3732</v>
      </c>
      <c r="BI3" s="1252" t="s">
        <v>9088</v>
      </c>
      <c r="BJ3" s="1253"/>
      <c r="BK3" s="1246" t="s">
        <v>9089</v>
      </c>
      <c r="BL3" s="1254" t="s">
        <v>9090</v>
      </c>
      <c r="BM3" s="1254" t="s">
        <v>9091</v>
      </c>
      <c r="BN3" s="1255">
        <v>59.82</v>
      </c>
      <c r="BO3" s="1254" t="s">
        <v>9092</v>
      </c>
      <c r="BP3" s="1254" t="s">
        <v>9093</v>
      </c>
      <c r="BQ3" s="1254" t="s">
        <v>2596</v>
      </c>
      <c r="BR3" s="1254" t="s">
        <v>9094</v>
      </c>
      <c r="BS3" s="1254" t="s">
        <v>9095</v>
      </c>
      <c r="BT3" s="1254">
        <v>42.76</v>
      </c>
      <c r="BU3" s="1243"/>
      <c r="BV3" s="1256" t="s">
        <v>8955</v>
      </c>
      <c r="BW3" s="1257" t="s">
        <v>9096</v>
      </c>
      <c r="BX3" s="1258" t="s">
        <v>8064</v>
      </c>
      <c r="BY3" s="1257" t="s">
        <v>9097</v>
      </c>
      <c r="BZ3" s="1258" t="s">
        <v>3496</v>
      </c>
      <c r="CA3" s="1253"/>
      <c r="CB3" s="1252" t="s">
        <v>9098</v>
      </c>
      <c r="CC3" s="1259" t="s">
        <v>7018</v>
      </c>
      <c r="CD3" s="1259" t="s">
        <v>2363</v>
      </c>
      <c r="CE3" s="1259">
        <v>52.55</v>
      </c>
      <c r="CF3" s="1243"/>
      <c r="CG3" s="1258" t="s">
        <v>4509</v>
      </c>
      <c r="CH3" s="1249" t="s">
        <v>9099</v>
      </c>
      <c r="CI3" s="1250" t="s">
        <v>9064</v>
      </c>
      <c r="CJ3" s="1250" t="s">
        <v>9065</v>
      </c>
      <c r="CK3" s="1253"/>
      <c r="CL3" s="1246" t="s">
        <v>9100</v>
      </c>
      <c r="CM3" s="1248" t="s">
        <v>9067</v>
      </c>
      <c r="CN3" s="1247" t="s">
        <v>9101</v>
      </c>
      <c r="CO3" s="1247" t="s">
        <v>9056</v>
      </c>
      <c r="CP3" s="1243"/>
      <c r="CQ3" s="1248">
        <v>45.66</v>
      </c>
      <c r="CR3" s="1260">
        <v>45.81</v>
      </c>
      <c r="CS3" s="1246" t="s">
        <v>7757</v>
      </c>
      <c r="CT3" s="1246" t="s">
        <v>8122</v>
      </c>
      <c r="CU3" s="1256">
        <v>30.72</v>
      </c>
      <c r="CV3" s="1256">
        <v>23.86</v>
      </c>
      <c r="CW3" s="1261" t="s">
        <v>3635</v>
      </c>
      <c r="CX3" s="1246">
        <v>48.96</v>
      </c>
      <c r="CY3" s="1256">
        <v>56.62</v>
      </c>
      <c r="CZ3" s="1246">
        <v>18.63</v>
      </c>
      <c r="DA3" s="1256">
        <v>31.39</v>
      </c>
      <c r="DB3" s="1256">
        <v>54.55</v>
      </c>
      <c r="DC3" s="1256">
        <v>35.9</v>
      </c>
      <c r="DD3" s="1253"/>
      <c r="DE3" s="1246" t="s">
        <v>5205</v>
      </c>
      <c r="DF3" s="1262" t="s">
        <v>3359</v>
      </c>
      <c r="DG3" s="1262" t="s">
        <v>9070</v>
      </c>
      <c r="DH3" s="1241" t="s">
        <v>9071</v>
      </c>
      <c r="DI3" s="1260" t="s">
        <v>9072</v>
      </c>
    </row>
    <row r="4">
      <c r="A4" s="1237" t="s">
        <v>5177</v>
      </c>
      <c r="B4" s="1263" t="s">
        <v>9102</v>
      </c>
      <c r="C4" s="1263" t="s">
        <v>9103</v>
      </c>
      <c r="D4" s="1241" t="s">
        <v>9033</v>
      </c>
      <c r="E4" s="1239" t="s">
        <v>2727</v>
      </c>
      <c r="F4" s="1241" t="s">
        <v>7832</v>
      </c>
      <c r="G4" s="1239" t="s">
        <v>9104</v>
      </c>
      <c r="H4" s="1264"/>
      <c r="I4" s="1241" t="s">
        <v>9035</v>
      </c>
      <c r="J4" s="1239">
        <v>48.33</v>
      </c>
      <c r="K4" s="1265"/>
      <c r="L4" s="1266" t="s">
        <v>9105</v>
      </c>
      <c r="M4" s="1267" t="s">
        <v>2434</v>
      </c>
      <c r="N4" s="1267" t="s">
        <v>8419</v>
      </c>
      <c r="O4" s="1267" t="s">
        <v>4018</v>
      </c>
      <c r="P4" s="1267" t="s">
        <v>3398</v>
      </c>
      <c r="Q4" s="1267" t="s">
        <v>9106</v>
      </c>
      <c r="R4" s="1267">
        <v>56.35</v>
      </c>
      <c r="S4" s="1267" t="s">
        <v>9107</v>
      </c>
      <c r="T4" s="1266" t="s">
        <v>9107</v>
      </c>
      <c r="U4" s="1267" t="s">
        <v>7111</v>
      </c>
      <c r="V4" s="1267" t="s">
        <v>9108</v>
      </c>
      <c r="W4" s="1267" t="s">
        <v>2367</v>
      </c>
      <c r="X4" s="1267" t="s">
        <v>5327</v>
      </c>
      <c r="Y4" s="1267" t="s">
        <v>9109</v>
      </c>
      <c r="Z4" s="1267" t="s">
        <v>9110</v>
      </c>
      <c r="AA4" s="1268" t="s">
        <v>9041</v>
      </c>
      <c r="AB4" s="1267">
        <v>53.53</v>
      </c>
      <c r="AC4" s="1269" t="s">
        <v>5179</v>
      </c>
      <c r="AD4" s="1268" t="s">
        <v>9042</v>
      </c>
      <c r="AE4" s="1267" t="s">
        <v>8497</v>
      </c>
      <c r="AF4" s="1267">
        <v>46.78</v>
      </c>
      <c r="AG4" s="1267" t="s">
        <v>9082</v>
      </c>
      <c r="AH4" s="1267" t="s">
        <v>8007</v>
      </c>
      <c r="AI4" s="1267" t="s">
        <v>2660</v>
      </c>
      <c r="AJ4" s="1267">
        <v>48.65</v>
      </c>
      <c r="AK4" s="1267" t="s">
        <v>7859</v>
      </c>
      <c r="AL4" s="1270" t="s">
        <v>9111</v>
      </c>
      <c r="AM4" s="1271">
        <v>47.9</v>
      </c>
      <c r="AN4" s="1267" t="s">
        <v>7458</v>
      </c>
      <c r="AO4" s="1266" t="s">
        <v>7458</v>
      </c>
      <c r="AP4" s="1267" t="s">
        <v>7070</v>
      </c>
      <c r="AQ4" s="1267">
        <v>56.99</v>
      </c>
      <c r="AR4" s="1267" t="s">
        <v>4128</v>
      </c>
      <c r="AS4" s="1267" t="s">
        <v>9112</v>
      </c>
      <c r="AT4" s="1267" t="s">
        <v>9113</v>
      </c>
      <c r="AU4" s="1267" t="s">
        <v>7859</v>
      </c>
      <c r="AV4" s="1267" t="s">
        <v>6718</v>
      </c>
      <c r="AW4" s="1266" t="s">
        <v>6718</v>
      </c>
      <c r="AX4" s="1267" t="s">
        <v>9114</v>
      </c>
      <c r="AY4" s="1267" t="s">
        <v>7519</v>
      </c>
      <c r="AZ4" s="1267" t="s">
        <v>9115</v>
      </c>
      <c r="BA4" s="1267" t="s">
        <v>9116</v>
      </c>
      <c r="BB4" s="1267" t="s">
        <v>4353</v>
      </c>
      <c r="BC4" s="1267">
        <v>47.08</v>
      </c>
      <c r="BD4" s="1267" t="s">
        <v>9117</v>
      </c>
      <c r="BE4" s="1268" t="s">
        <v>9052</v>
      </c>
      <c r="BF4" s="1267" t="s">
        <v>3092</v>
      </c>
      <c r="BG4" s="1270" t="s">
        <v>9117</v>
      </c>
      <c r="BH4" s="1270" t="s">
        <v>9118</v>
      </c>
      <c r="BI4" s="1267" t="s">
        <v>9119</v>
      </c>
      <c r="BJ4" s="1267" t="s">
        <v>7122</v>
      </c>
      <c r="BK4" s="1270" t="s">
        <v>9120</v>
      </c>
      <c r="BL4" s="1269" t="s">
        <v>7122</v>
      </c>
      <c r="BM4" s="1269" t="s">
        <v>9055</v>
      </c>
      <c r="BN4" s="1270" t="s">
        <v>9121</v>
      </c>
      <c r="BO4" s="1270" t="s">
        <v>9122</v>
      </c>
      <c r="BP4" s="1269" t="s">
        <v>9057</v>
      </c>
      <c r="BQ4" s="1270" t="s">
        <v>9123</v>
      </c>
      <c r="BR4" s="1270" t="s">
        <v>9124</v>
      </c>
      <c r="BS4" s="1270" t="s">
        <v>9125</v>
      </c>
      <c r="BT4" s="1270">
        <v>42.4</v>
      </c>
      <c r="BU4" s="1267">
        <v>17.88</v>
      </c>
      <c r="BV4" s="1270" t="s">
        <v>9126</v>
      </c>
      <c r="BW4" s="1269" t="s">
        <v>9060</v>
      </c>
      <c r="BX4" s="1272" t="s">
        <v>9127</v>
      </c>
      <c r="BY4" s="1270" t="s">
        <v>2470</v>
      </c>
      <c r="BZ4" s="1270" t="s">
        <v>9128</v>
      </c>
      <c r="CA4" s="1267" t="s">
        <v>2470</v>
      </c>
      <c r="CB4" s="1270" t="s">
        <v>9129</v>
      </c>
      <c r="CC4" s="1270" t="s">
        <v>9130</v>
      </c>
      <c r="CD4" s="1267" t="s">
        <v>9131</v>
      </c>
      <c r="CE4" s="1270">
        <v>53.53</v>
      </c>
      <c r="CF4" s="1267" t="s">
        <v>8100</v>
      </c>
      <c r="CG4" s="1267" t="s">
        <v>6864</v>
      </c>
      <c r="CH4" s="1270" t="s">
        <v>9132</v>
      </c>
      <c r="CI4" s="1270" t="s">
        <v>9133</v>
      </c>
      <c r="CJ4" s="1270" t="s">
        <v>9134</v>
      </c>
      <c r="CK4" s="1267" t="s">
        <v>9135</v>
      </c>
      <c r="CL4" s="1269" t="s">
        <v>9066</v>
      </c>
      <c r="CM4" s="1270" t="s">
        <v>891</v>
      </c>
      <c r="CN4" s="1270" t="s">
        <v>9136</v>
      </c>
      <c r="CO4" s="1270" t="s">
        <v>9135</v>
      </c>
      <c r="CP4" s="1267">
        <v>47.79</v>
      </c>
      <c r="CQ4" s="1270">
        <v>45.72</v>
      </c>
      <c r="CR4" s="1270">
        <v>47.79</v>
      </c>
      <c r="CS4" s="1270" t="s">
        <v>9137</v>
      </c>
      <c r="CT4" s="1269" t="s">
        <v>8440</v>
      </c>
      <c r="CU4" s="1270">
        <v>31.05</v>
      </c>
      <c r="CV4" s="1270">
        <v>24.4</v>
      </c>
      <c r="CW4" s="1270" t="s">
        <v>9124</v>
      </c>
      <c r="CX4" s="1239">
        <v>48.89</v>
      </c>
      <c r="CY4" s="1239">
        <v>58.86</v>
      </c>
      <c r="CZ4" s="1239">
        <v>17.88</v>
      </c>
      <c r="DA4" s="1239">
        <v>33.04</v>
      </c>
      <c r="DB4" s="1239">
        <v>55.43</v>
      </c>
      <c r="DC4" s="1239">
        <v>36.52</v>
      </c>
      <c r="DD4" s="1265"/>
      <c r="DE4" s="1239" t="s">
        <v>9138</v>
      </c>
      <c r="DF4" s="1239" t="s">
        <v>191</v>
      </c>
      <c r="DG4" s="1239" t="s">
        <v>9139</v>
      </c>
      <c r="DH4" s="1239" t="s">
        <v>1208</v>
      </c>
      <c r="DI4" s="1239" t="s">
        <v>9140</v>
      </c>
    </row>
    <row r="5">
      <c r="A5" s="1237" t="s">
        <v>5201</v>
      </c>
      <c r="B5" s="1263" t="s">
        <v>9141</v>
      </c>
      <c r="C5" s="1263" t="s">
        <v>9142</v>
      </c>
      <c r="D5" s="1239" t="s">
        <v>9143</v>
      </c>
      <c r="E5" s="1239" t="s">
        <v>6818</v>
      </c>
      <c r="F5" s="1239" t="s">
        <v>5238</v>
      </c>
      <c r="G5" s="1273" t="s">
        <v>9144</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9145</v>
      </c>
      <c r="R5" s="1239">
        <v>57.89</v>
      </c>
      <c r="S5" s="1265"/>
      <c r="T5" s="1239" t="s">
        <v>2119</v>
      </c>
      <c r="U5" s="1239" t="s">
        <v>9146</v>
      </c>
      <c r="V5" s="1239" t="s">
        <v>3227</v>
      </c>
      <c r="W5" s="1239" t="s">
        <v>9147</v>
      </c>
      <c r="X5" s="1275" t="str">
        <f>HYPERLINK("https://www.twitch.tv/videos/536217404","1:24.99")</f>
        <v>1:24.99</v>
      </c>
      <c r="Y5" s="1239" t="s">
        <v>9148</v>
      </c>
      <c r="Z5" s="1239" t="s">
        <v>9149</v>
      </c>
      <c r="AA5" s="1239" t="s">
        <v>9150</v>
      </c>
      <c r="AB5" s="1265"/>
      <c r="AC5" s="1239" t="s">
        <v>4117</v>
      </c>
      <c r="AD5" s="1276" t="s">
        <v>9151</v>
      </c>
      <c r="AE5" s="1239" t="s">
        <v>949</v>
      </c>
      <c r="AF5" s="1239">
        <v>47.74</v>
      </c>
      <c r="AG5" s="1239" t="s">
        <v>7092</v>
      </c>
      <c r="AH5" s="1239" t="s">
        <v>6805</v>
      </c>
      <c r="AI5" s="1239" t="s">
        <v>7431</v>
      </c>
      <c r="AJ5" s="1277">
        <v>49.3</v>
      </c>
      <c r="AK5" s="1265"/>
      <c r="AL5" s="1239" t="s">
        <v>9152</v>
      </c>
      <c r="AM5" s="1239">
        <v>47.88</v>
      </c>
      <c r="AN5" s="1265"/>
      <c r="AO5" s="1239" t="s">
        <v>9153</v>
      </c>
      <c r="AP5" s="1239" t="s">
        <v>1106</v>
      </c>
      <c r="AQ5" s="1239">
        <v>58.25</v>
      </c>
      <c r="AR5" s="1239" t="s">
        <v>7944</v>
      </c>
      <c r="AS5" s="1239" t="s">
        <v>9154</v>
      </c>
      <c r="AT5" s="1276" t="s">
        <v>9155</v>
      </c>
      <c r="AU5" s="1239" t="s">
        <v>9156</v>
      </c>
      <c r="AV5" s="1240"/>
      <c r="AW5" s="1239" t="s">
        <v>9157</v>
      </c>
      <c r="AX5" s="1239" t="s">
        <v>2071</v>
      </c>
      <c r="AY5" s="1239" t="s">
        <v>9158</v>
      </c>
      <c r="AZ5" s="1239" t="s">
        <v>9159</v>
      </c>
      <c r="BA5" s="1241" t="s">
        <v>9051</v>
      </c>
      <c r="BB5" s="1239" t="s">
        <v>7103</v>
      </c>
      <c r="BC5" s="1239">
        <v>46.45</v>
      </c>
      <c r="BD5" s="1240"/>
      <c r="BE5" s="1239" t="s">
        <v>9160</v>
      </c>
      <c r="BF5" s="1276" t="s">
        <v>9161</v>
      </c>
      <c r="BG5" s="1239" t="s">
        <v>9162</v>
      </c>
      <c r="BH5" s="1274" t="str">
        <f>HYPERLINK("https://youtu.be/lEL8m2E01nU?t=5227","1:36.16")</f>
        <v>1:36.16</v>
      </c>
      <c r="BI5" s="1241" t="s">
        <v>9054</v>
      </c>
      <c r="BJ5" s="1240"/>
      <c r="BK5" s="1241" t="s">
        <v>5423</v>
      </c>
      <c r="BL5" s="1239" t="s">
        <v>9163</v>
      </c>
      <c r="BM5" s="1276" t="s">
        <v>9164</v>
      </c>
      <c r="BN5" s="1239" t="s">
        <v>8009</v>
      </c>
      <c r="BO5" s="1239" t="s">
        <v>9165</v>
      </c>
      <c r="BP5" s="1274" t="str">
        <f>HYPERLINK("https://youtu.be/_zkEZrJiLkI?t=6208","1:52.30")</f>
        <v>1:52.30</v>
      </c>
      <c r="BQ5" s="1239" t="s">
        <v>1839</v>
      </c>
      <c r="BR5" s="1241" t="s">
        <v>2849</v>
      </c>
      <c r="BS5" s="1278" t="s">
        <v>9059</v>
      </c>
      <c r="BT5" s="1241">
        <v>42.39</v>
      </c>
      <c r="BU5" s="1240"/>
      <c r="BV5" s="1276" t="s">
        <v>9166</v>
      </c>
      <c r="BW5" s="1239" t="s">
        <v>9167</v>
      </c>
      <c r="BX5" s="1239" t="s">
        <v>9168</v>
      </c>
      <c r="BY5" s="1278" t="s">
        <v>8271</v>
      </c>
      <c r="BZ5" s="1239" t="s">
        <v>9169</v>
      </c>
      <c r="CA5" s="1240"/>
      <c r="CB5" s="1239" t="s">
        <v>9170</v>
      </c>
      <c r="CC5" s="1239" t="s">
        <v>9171</v>
      </c>
      <c r="CD5" s="1239" t="s">
        <v>9172</v>
      </c>
      <c r="CE5" s="1239">
        <v>51.68</v>
      </c>
      <c r="CF5" s="1240"/>
      <c r="CG5" s="1279" t="s">
        <v>7391</v>
      </c>
      <c r="CH5" s="1239" t="s">
        <v>9173</v>
      </c>
      <c r="CI5" s="1239" t="s">
        <v>9174</v>
      </c>
      <c r="CJ5" s="1239" t="s">
        <v>9175</v>
      </c>
      <c r="CK5" s="1265"/>
      <c r="CL5" s="1239" t="s">
        <v>9176</v>
      </c>
      <c r="CM5" s="1239" t="s">
        <v>488</v>
      </c>
      <c r="CN5" s="1239" t="s">
        <v>9177</v>
      </c>
      <c r="CO5" s="1239" t="s">
        <v>9178</v>
      </c>
      <c r="CP5" s="1265"/>
      <c r="CQ5" s="1239">
        <v>45.92</v>
      </c>
      <c r="CR5" s="1276">
        <v>46.94</v>
      </c>
      <c r="CS5" s="1276" t="s">
        <v>9179</v>
      </c>
      <c r="CT5" s="1239" t="s">
        <v>9180</v>
      </c>
      <c r="CU5" s="1239">
        <v>30.94</v>
      </c>
      <c r="CV5" s="1239">
        <v>23.92</v>
      </c>
      <c r="CW5" s="1239" t="s">
        <v>1155</v>
      </c>
      <c r="CX5" s="1241">
        <v>48.47</v>
      </c>
      <c r="CY5" s="1274" t="str">
        <f>HYPERLINK("https://www.twitch.tv/videos/536198396","57.14")</f>
        <v>57.14</v>
      </c>
      <c r="CZ5" s="1241">
        <v>17.76</v>
      </c>
      <c r="DA5" s="1239">
        <v>32.43</v>
      </c>
      <c r="DB5" s="1239">
        <v>57.15</v>
      </c>
      <c r="DC5" s="1279" t="s">
        <v>3341</v>
      </c>
      <c r="DD5" s="1240"/>
      <c r="DE5" s="1239" t="s">
        <v>8573</v>
      </c>
      <c r="DF5" s="1239" t="s">
        <v>7809</v>
      </c>
      <c r="DG5" s="1274" t="str">
        <f>HYPERLINK("https://youtu.be/_zkEZrJiLkI?t=9955","3:51.51")</f>
        <v>3:51.51</v>
      </c>
      <c r="DH5" s="1239" t="s">
        <v>8724</v>
      </c>
      <c r="DI5" s="1239" t="s">
        <v>9181</v>
      </c>
    </row>
    <row r="6">
      <c r="A6" s="1237" t="s">
        <v>5286</v>
      </c>
      <c r="B6" s="1263" t="s">
        <v>9182</v>
      </c>
      <c r="C6" s="1263" t="s">
        <v>9183</v>
      </c>
      <c r="D6" s="1280" t="s">
        <v>9184</v>
      </c>
      <c r="E6" s="1281" t="s">
        <v>9185</v>
      </c>
      <c r="F6" s="1282" t="s">
        <v>9186</v>
      </c>
      <c r="G6" s="1281" t="s">
        <v>9187</v>
      </c>
      <c r="H6" s="1240"/>
      <c r="I6" s="1282" t="s">
        <v>9188</v>
      </c>
      <c r="J6" s="1282">
        <v>50.26</v>
      </c>
      <c r="K6" s="1240"/>
      <c r="L6" s="1282" t="s">
        <v>4824</v>
      </c>
      <c r="M6" s="1282" t="s">
        <v>9189</v>
      </c>
      <c r="N6" s="1282" t="s">
        <v>5032</v>
      </c>
      <c r="O6" s="1282" t="s">
        <v>9190</v>
      </c>
      <c r="P6" s="1282" t="s">
        <v>7632</v>
      </c>
      <c r="Q6" s="1282" t="s">
        <v>9191</v>
      </c>
      <c r="R6" s="1282">
        <v>58.29</v>
      </c>
      <c r="S6" s="1265"/>
      <c r="T6" s="1282" t="s">
        <v>9192</v>
      </c>
      <c r="U6" s="1281" t="s">
        <v>9193</v>
      </c>
      <c r="V6" s="1282" t="s">
        <v>1052</v>
      </c>
      <c r="W6" s="1282" t="s">
        <v>9194</v>
      </c>
      <c r="X6" s="1239" t="s">
        <v>5947</v>
      </c>
      <c r="Y6" s="1282" t="s">
        <v>9195</v>
      </c>
      <c r="Z6" s="1282" t="s">
        <v>9196</v>
      </c>
      <c r="AA6" s="1239" t="s">
        <v>9197</v>
      </c>
      <c r="AB6" s="1265"/>
      <c r="AC6" s="1282" t="s">
        <v>9198</v>
      </c>
      <c r="AD6" s="1239" t="s">
        <v>9199</v>
      </c>
      <c r="AE6" s="1282" t="s">
        <v>7716</v>
      </c>
      <c r="AF6" s="1282">
        <v>47.72</v>
      </c>
      <c r="AG6" s="1282" t="s">
        <v>9200</v>
      </c>
      <c r="AH6" s="1282" t="s">
        <v>5336</v>
      </c>
      <c r="AI6" s="1282" t="s">
        <v>7301</v>
      </c>
      <c r="AJ6" s="1282">
        <v>49.87</v>
      </c>
      <c r="AK6" s="1283"/>
      <c r="AL6" s="1244" t="s">
        <v>9201</v>
      </c>
      <c r="AM6" s="1284">
        <v>47.9</v>
      </c>
      <c r="AN6" s="1265"/>
      <c r="AO6" s="1282" t="s">
        <v>9202</v>
      </c>
      <c r="AP6" s="1282" t="s">
        <v>2850</v>
      </c>
      <c r="AQ6" s="1282">
        <v>58.92</v>
      </c>
      <c r="AR6" s="1282" t="s">
        <v>7714</v>
      </c>
      <c r="AS6" s="1282" t="s">
        <v>9203</v>
      </c>
      <c r="AT6" s="1282" t="s">
        <v>9204</v>
      </c>
      <c r="AU6" s="1285" t="s">
        <v>9205</v>
      </c>
      <c r="AV6" s="1243"/>
      <c r="AW6" s="1282" t="s">
        <v>9206</v>
      </c>
      <c r="AX6" s="1282" t="s">
        <v>3567</v>
      </c>
      <c r="AY6" s="1282" t="s">
        <v>9207</v>
      </c>
      <c r="AZ6" s="1281" t="s">
        <v>9208</v>
      </c>
      <c r="BA6" s="1282" t="s">
        <v>5165</v>
      </c>
      <c r="BB6" s="1286" t="s">
        <v>7796</v>
      </c>
      <c r="BC6" s="1287">
        <v>43.36</v>
      </c>
      <c r="BD6" s="1243"/>
      <c r="BE6" s="1282" t="s">
        <v>9209</v>
      </c>
      <c r="BF6" s="1281" t="s">
        <v>9210</v>
      </c>
      <c r="BG6" s="1282" t="s">
        <v>9162</v>
      </c>
      <c r="BH6" s="1282" t="s">
        <v>8874</v>
      </c>
      <c r="BI6" s="1252"/>
      <c r="BJ6" s="1253"/>
      <c r="BK6" s="1288" t="s">
        <v>9211</v>
      </c>
      <c r="BL6" s="1282" t="s">
        <v>6961</v>
      </c>
      <c r="BM6" s="1282" t="s">
        <v>9212</v>
      </c>
      <c r="BN6" s="1282" t="s">
        <v>4307</v>
      </c>
      <c r="BO6" s="1282" t="s">
        <v>4925</v>
      </c>
      <c r="BP6" s="1282" t="s">
        <v>9213</v>
      </c>
      <c r="BQ6" s="1289" t="s">
        <v>9058</v>
      </c>
      <c r="BR6" s="1282" t="s">
        <v>9214</v>
      </c>
      <c r="BS6" s="1282" t="s">
        <v>9044</v>
      </c>
      <c r="BT6" s="1282">
        <v>42.84</v>
      </c>
      <c r="BU6" s="1243"/>
      <c r="BV6" s="1282" t="s">
        <v>9215</v>
      </c>
      <c r="BW6" s="1282" t="s">
        <v>9216</v>
      </c>
      <c r="BX6" s="1282" t="s">
        <v>9217</v>
      </c>
      <c r="BY6" s="1282" t="s">
        <v>384</v>
      </c>
      <c r="BZ6" s="1282" t="s">
        <v>4686</v>
      </c>
      <c r="CA6" s="1253"/>
      <c r="CB6" s="1282" t="s">
        <v>9218</v>
      </c>
      <c r="CC6" s="1282" t="s">
        <v>4380</v>
      </c>
      <c r="CD6" s="1282" t="s">
        <v>9219</v>
      </c>
      <c r="CE6" s="1282">
        <v>55.04</v>
      </c>
      <c r="CF6" s="1243"/>
      <c r="CG6" s="1282" t="s">
        <v>1520</v>
      </c>
      <c r="CH6" s="1282" t="s">
        <v>9220</v>
      </c>
      <c r="CI6" s="1281" t="s">
        <v>5419</v>
      </c>
      <c r="CJ6" s="1282" t="s">
        <v>9221</v>
      </c>
      <c r="CK6" s="1290"/>
      <c r="CL6" s="1282" t="s">
        <v>9222</v>
      </c>
      <c r="CM6" s="1282" t="s">
        <v>9223</v>
      </c>
      <c r="CN6" s="1282" t="s">
        <v>9046</v>
      </c>
      <c r="CO6" s="1282" t="s">
        <v>9224</v>
      </c>
      <c r="CP6" s="1283"/>
      <c r="CQ6" s="1282">
        <v>46.44</v>
      </c>
      <c r="CR6" s="1282">
        <v>48.87</v>
      </c>
      <c r="CS6" s="1282" t="s">
        <v>9225</v>
      </c>
      <c r="CT6" s="1246" t="s">
        <v>1671</v>
      </c>
      <c r="CU6" s="1246">
        <v>31.23</v>
      </c>
      <c r="CV6" s="1282">
        <v>25.33</v>
      </c>
      <c r="CW6" s="1282" t="s">
        <v>1674</v>
      </c>
      <c r="CX6" s="1282">
        <v>49.13</v>
      </c>
      <c r="CY6" s="1282">
        <v>58.26</v>
      </c>
      <c r="CZ6" s="1282">
        <v>18.33</v>
      </c>
      <c r="DA6" s="1282">
        <v>33.5</v>
      </c>
      <c r="DB6" s="1282">
        <v>59.19</v>
      </c>
      <c r="DC6" s="1282">
        <v>37.45</v>
      </c>
      <c r="DD6" s="1253"/>
      <c r="DE6" s="1282" t="s">
        <v>9226</v>
      </c>
      <c r="DF6" s="1282" t="s">
        <v>2010</v>
      </c>
      <c r="DG6" s="1282" t="s">
        <v>9227</v>
      </c>
      <c r="DH6" s="1282" t="s">
        <v>9228</v>
      </c>
      <c r="DI6" s="1291" t="s">
        <v>9229</v>
      </c>
    </row>
    <row r="7">
      <c r="A7" s="1237" t="s">
        <v>9230</v>
      </c>
      <c r="B7" s="1263" t="s">
        <v>9231</v>
      </c>
      <c r="C7" s="1263" t="s">
        <v>9232</v>
      </c>
      <c r="D7" s="1239" t="s">
        <v>9233</v>
      </c>
      <c r="E7" s="1241" t="s">
        <v>6925</v>
      </c>
      <c r="F7" s="1239" t="s">
        <v>8369</v>
      </c>
      <c r="G7" s="1239" t="s">
        <v>9234</v>
      </c>
      <c r="H7" s="1265"/>
      <c r="I7" s="1279" t="s">
        <v>9235</v>
      </c>
      <c r="J7" s="1292">
        <v>48.47</v>
      </c>
      <c r="K7" s="1265"/>
      <c r="L7" s="1241" t="s">
        <v>6928</v>
      </c>
      <c r="M7" s="1239" t="s">
        <v>9236</v>
      </c>
      <c r="N7" s="1239" t="s">
        <v>9237</v>
      </c>
      <c r="O7" s="1241" t="s">
        <v>6929</v>
      </c>
      <c r="P7" s="1239" t="s">
        <v>6958</v>
      </c>
      <c r="Q7" s="1239" t="s">
        <v>9238</v>
      </c>
      <c r="R7" s="1239">
        <v>57.34</v>
      </c>
      <c r="S7" s="1265"/>
      <c r="T7" s="1239" t="s">
        <v>9239</v>
      </c>
      <c r="U7" s="1274" t="str">
        <f>HYPERLINK("https://www.twitch.tv/videos/525613330","1:56.00")</f>
        <v>1:56.00</v>
      </c>
      <c r="V7" s="1239" t="s">
        <v>9240</v>
      </c>
      <c r="W7" s="1239" t="s">
        <v>9241</v>
      </c>
      <c r="X7" s="1239" t="s">
        <v>6933</v>
      </c>
      <c r="Y7" s="1239" t="s">
        <v>9242</v>
      </c>
      <c r="Z7" s="1293" t="s">
        <v>9243</v>
      </c>
      <c r="AA7" s="1239" t="s">
        <v>9244</v>
      </c>
      <c r="AB7" s="1265"/>
      <c r="AC7" s="1239" t="s">
        <v>7685</v>
      </c>
      <c r="AD7" s="1239" t="s">
        <v>9245</v>
      </c>
      <c r="AE7" s="1239" t="s">
        <v>9246</v>
      </c>
      <c r="AF7" s="1294">
        <v>46.63</v>
      </c>
      <c r="AG7" s="1241" t="s">
        <v>2611</v>
      </c>
      <c r="AH7" s="1241" t="s">
        <v>6938</v>
      </c>
      <c r="AI7" s="1274" t="str">
        <f>HYPERLINK("https://www.twitch.tv/videos/538066633","1:22.49")</f>
        <v>1:22.49</v>
      </c>
      <c r="AJ7" s="1241">
        <v>48.89</v>
      </c>
      <c r="AK7" s="1295"/>
      <c r="AL7" s="1241" t="s">
        <v>6939</v>
      </c>
      <c r="AM7" s="1239">
        <v>47.96</v>
      </c>
      <c r="AN7" s="1265"/>
      <c r="AO7" s="1239" t="s">
        <v>9153</v>
      </c>
      <c r="AP7" s="1241" t="s">
        <v>6805</v>
      </c>
      <c r="AQ7" s="1241">
        <v>57.09</v>
      </c>
      <c r="AR7" s="1293" t="s">
        <v>384</v>
      </c>
      <c r="AS7" s="1239" t="s">
        <v>9247</v>
      </c>
      <c r="AT7" s="1275" t="str">
        <f>HYPERLINK("https://www.twitch.tv/videos/524838524","1:44.46")</f>
        <v>1:44.46</v>
      </c>
      <c r="AU7" s="1239" t="s">
        <v>4188</v>
      </c>
      <c r="AV7" s="1265"/>
      <c r="AW7" s="1239" t="s">
        <v>9248</v>
      </c>
      <c r="AX7" s="1274" t="str">
        <f>HYPERLINK("https://www.twitch.tv/videos/540841909","1:02.08")</f>
        <v>1:02.08</v>
      </c>
      <c r="AY7" s="1239" t="s">
        <v>6894</v>
      </c>
      <c r="AZ7" s="1239" t="s">
        <v>9249</v>
      </c>
      <c r="BA7" s="1239" t="s">
        <v>9250</v>
      </c>
      <c r="BB7" s="1296" t="s">
        <v>3346</v>
      </c>
      <c r="BC7" s="1239">
        <v>46.35</v>
      </c>
      <c r="BD7" s="1265"/>
      <c r="BE7" s="1239" t="s">
        <v>4847</v>
      </c>
      <c r="BF7" s="1239" t="s">
        <v>9251</v>
      </c>
      <c r="BG7" s="1239" t="s">
        <v>9252</v>
      </c>
      <c r="BH7" s="1239" t="s">
        <v>1468</v>
      </c>
      <c r="BI7" s="1239" t="s">
        <v>9253</v>
      </c>
      <c r="BJ7" s="1265"/>
      <c r="BK7" s="1239" t="s">
        <v>4739</v>
      </c>
      <c r="BL7" s="1282" t="s">
        <v>3242</v>
      </c>
      <c r="BM7" s="1239" t="s">
        <v>9254</v>
      </c>
      <c r="BN7" s="1239">
        <v>59.88</v>
      </c>
      <c r="BO7" s="1239" t="s">
        <v>3687</v>
      </c>
      <c r="BP7" s="1239" t="s">
        <v>9255</v>
      </c>
      <c r="BQ7" s="1239" t="s">
        <v>4390</v>
      </c>
      <c r="BR7" s="1239" t="s">
        <v>8127</v>
      </c>
      <c r="BS7" s="1239" t="s">
        <v>4297</v>
      </c>
      <c r="BT7" s="1239">
        <v>42.82</v>
      </c>
      <c r="BU7" s="1265"/>
      <c r="BV7" s="1239" t="s">
        <v>9256</v>
      </c>
      <c r="BW7" s="1239"/>
      <c r="BX7" s="1239"/>
      <c r="BY7" s="1239"/>
      <c r="BZ7" s="1239" t="s">
        <v>3107</v>
      </c>
      <c r="CA7" s="1265"/>
      <c r="CB7" s="1239" t="s">
        <v>9257</v>
      </c>
      <c r="CC7" s="1239" t="s">
        <v>9258</v>
      </c>
      <c r="CD7" s="1239" t="s">
        <v>9259</v>
      </c>
      <c r="CE7" s="1282">
        <v>50.09</v>
      </c>
      <c r="CF7" s="1265"/>
      <c r="CG7" s="1239" t="s">
        <v>7428</v>
      </c>
      <c r="CH7" s="1239" t="s">
        <v>9260</v>
      </c>
      <c r="CI7" s="1239" t="s">
        <v>9261</v>
      </c>
      <c r="CJ7" s="1239" t="s">
        <v>8751</v>
      </c>
      <c r="CK7" s="1265"/>
      <c r="CL7" s="1239" t="s">
        <v>9262</v>
      </c>
      <c r="CM7" s="1239" t="s">
        <v>9263</v>
      </c>
      <c r="CN7" s="1239" t="s">
        <v>9264</v>
      </c>
      <c r="CO7" s="1241" t="s">
        <v>9069</v>
      </c>
      <c r="CP7" s="1265"/>
      <c r="CQ7" s="1279" t="s">
        <v>3744</v>
      </c>
      <c r="CR7" s="1239">
        <v>50.42</v>
      </c>
      <c r="CS7" s="1239" t="s">
        <v>9265</v>
      </c>
      <c r="CT7" s="1239" t="s">
        <v>7814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9266</v>
      </c>
      <c r="DH7" s="1239" t="s">
        <v>7499</v>
      </c>
      <c r="DI7" s="1239" t="s">
        <v>9267</v>
      </c>
    </row>
    <row r="8">
      <c r="A8" s="1298" t="s">
        <v>5011</v>
      </c>
      <c r="B8" s="1263" t="s">
        <v>9268</v>
      </c>
      <c r="C8" s="1263" t="s">
        <v>9269</v>
      </c>
      <c r="D8" s="1299" t="s">
        <v>9270</v>
      </c>
      <c r="E8" s="1299" t="s">
        <v>7922</v>
      </c>
      <c r="F8" s="1239" t="s">
        <v>5377</v>
      </c>
      <c r="G8" s="1239" t="s">
        <v>9271</v>
      </c>
      <c r="H8" s="1240"/>
      <c r="I8" s="1239" t="s">
        <v>9272</v>
      </c>
      <c r="J8" s="1239">
        <v>50.47</v>
      </c>
      <c r="K8" s="1240"/>
      <c r="L8" s="1239" t="s">
        <v>4312</v>
      </c>
      <c r="M8" s="1239" t="s">
        <v>2622</v>
      </c>
      <c r="N8" s="1239" t="s">
        <v>9215</v>
      </c>
      <c r="O8" s="1239" t="s">
        <v>8766</v>
      </c>
      <c r="P8" s="1239" t="s">
        <v>8556</v>
      </c>
      <c r="Q8" s="1239" t="s">
        <v>9273</v>
      </c>
      <c r="R8" s="1239">
        <v>58.16</v>
      </c>
      <c r="S8" s="1265"/>
      <c r="T8" s="1239"/>
      <c r="U8" s="1239" t="s">
        <v>9274</v>
      </c>
      <c r="V8" s="1239" t="s">
        <v>9275</v>
      </c>
      <c r="W8" s="1300" t="s">
        <v>9276</v>
      </c>
      <c r="X8" s="1239" t="s">
        <v>9277</v>
      </c>
      <c r="Y8" s="1239" t="s">
        <v>9278</v>
      </c>
      <c r="Z8" s="1239" t="s">
        <v>9279</v>
      </c>
      <c r="AA8" s="1239" t="s">
        <v>9280</v>
      </c>
      <c r="AB8" s="1265"/>
      <c r="AC8" s="1239" t="s">
        <v>9281</v>
      </c>
      <c r="AD8" s="1239" t="s">
        <v>9282</v>
      </c>
      <c r="AE8" s="1239" t="s">
        <v>9283</v>
      </c>
      <c r="AF8" s="1239">
        <v>48.54</v>
      </c>
      <c r="AG8" s="1239" t="s">
        <v>9284</v>
      </c>
      <c r="AH8" s="1239" t="s">
        <v>7587</v>
      </c>
      <c r="AI8" s="1239" t="s">
        <v>7066</v>
      </c>
      <c r="AJ8" s="1239">
        <v>49.57</v>
      </c>
      <c r="AK8" s="1265"/>
      <c r="AL8" s="1239" t="s">
        <v>9285</v>
      </c>
      <c r="AM8" s="1239">
        <v>47.96</v>
      </c>
      <c r="AN8" s="1265"/>
      <c r="AO8" s="1239" t="s">
        <v>9286</v>
      </c>
      <c r="AP8" s="1239" t="s">
        <v>5285</v>
      </c>
      <c r="AQ8" s="1239">
        <v>58.86</v>
      </c>
      <c r="AR8" s="1239" t="s">
        <v>9287</v>
      </c>
      <c r="AS8" s="1239" t="s">
        <v>9288</v>
      </c>
      <c r="AT8" s="1239" t="s">
        <v>9289</v>
      </c>
      <c r="AU8" s="1239" t="s">
        <v>9290</v>
      </c>
      <c r="AV8" s="1240"/>
      <c r="AW8" s="1239" t="s">
        <v>9291</v>
      </c>
      <c r="AX8" s="1239" t="s">
        <v>9292</v>
      </c>
      <c r="AY8" s="1239" t="s">
        <v>7086</v>
      </c>
      <c r="AZ8" s="1239" t="s">
        <v>654</v>
      </c>
      <c r="BA8" s="1239" t="s">
        <v>9293</v>
      </c>
      <c r="BB8" s="1239" t="s">
        <v>7572</v>
      </c>
      <c r="BC8" s="1239">
        <v>43.48</v>
      </c>
      <c r="BD8" s="1240"/>
      <c r="BE8" s="1239" t="s">
        <v>9294</v>
      </c>
      <c r="BF8" s="1239" t="s">
        <v>9295</v>
      </c>
      <c r="BG8" s="1239" t="s">
        <v>9296</v>
      </c>
      <c r="BH8" s="1239" t="s">
        <v>9297</v>
      </c>
      <c r="BI8" s="1239" t="s">
        <v>9298</v>
      </c>
      <c r="BJ8" s="1264"/>
      <c r="BK8" s="1239" t="s">
        <v>9299</v>
      </c>
      <c r="BL8" s="1239" t="s">
        <v>9300</v>
      </c>
      <c r="BM8" s="1239" t="s">
        <v>9301</v>
      </c>
      <c r="BN8" s="1239" t="s">
        <v>7859</v>
      </c>
      <c r="BO8" s="1239" t="s">
        <v>9302</v>
      </c>
      <c r="BP8" s="1239" t="s">
        <v>9303</v>
      </c>
      <c r="BQ8" s="1239" t="s">
        <v>9304</v>
      </c>
      <c r="BR8" s="1239" t="s">
        <v>9305</v>
      </c>
      <c r="BS8" s="1239" t="s">
        <v>667</v>
      </c>
      <c r="BT8" s="1239">
        <v>42.95</v>
      </c>
      <c r="BU8" s="1240"/>
      <c r="BV8" s="1239" t="s">
        <v>7144</v>
      </c>
      <c r="BW8" s="1239" t="s">
        <v>9306</v>
      </c>
      <c r="BX8" s="1239" t="s">
        <v>9307</v>
      </c>
      <c r="BY8" s="1239" t="s">
        <v>1048</v>
      </c>
      <c r="BZ8" s="1239" t="s">
        <v>9308</v>
      </c>
      <c r="CA8" s="1240"/>
      <c r="CB8" s="1239" t="s">
        <v>9309</v>
      </c>
      <c r="CC8" s="1239" t="s">
        <v>7794</v>
      </c>
      <c r="CD8" s="1241" t="s">
        <v>4040</v>
      </c>
      <c r="CE8" s="1239" t="s">
        <v>7363</v>
      </c>
      <c r="CF8" s="1240"/>
      <c r="CG8" s="1279" t="s">
        <v>9310</v>
      </c>
      <c r="CH8" s="1239" t="s">
        <v>8414</v>
      </c>
      <c r="CI8" s="1239" t="s">
        <v>9311</v>
      </c>
      <c r="CJ8" s="1239" t="s">
        <v>9312</v>
      </c>
      <c r="CK8" s="1265"/>
      <c r="CL8" s="1239" t="s">
        <v>9313</v>
      </c>
      <c r="CM8" s="1239" t="s">
        <v>2637</v>
      </c>
      <c r="CN8" s="1241" t="s">
        <v>9068</v>
      </c>
      <c r="CO8" s="1239" t="s">
        <v>9314</v>
      </c>
      <c r="CP8" s="1265"/>
      <c r="CQ8" s="1239" t="s">
        <v>9315</v>
      </c>
      <c r="CR8" s="1239">
        <v>48.47</v>
      </c>
      <c r="CS8" s="1239" t="s">
        <v>242</v>
      </c>
      <c r="CT8" s="1297" t="str">
        <f>HYPERLINK("https://youtu.be/Oh88dv14xO0?t=5767","1:31.46")</f>
        <v>1:31.46</v>
      </c>
      <c r="CU8" s="1239">
        <v>31.55</v>
      </c>
      <c r="CV8" s="1239">
        <v>25.22</v>
      </c>
      <c r="CW8" s="1239" t="s">
        <v>9052</v>
      </c>
      <c r="CX8" s="1239">
        <v>49.16</v>
      </c>
      <c r="CY8" s="1239">
        <v>58.92</v>
      </c>
      <c r="CZ8" s="1239">
        <v>18.39</v>
      </c>
      <c r="DA8" s="1239">
        <v>34.67</v>
      </c>
      <c r="DB8" s="1239" t="s">
        <v>9316</v>
      </c>
      <c r="DC8" s="1239">
        <v>37.8</v>
      </c>
      <c r="DD8" s="1240"/>
      <c r="DE8" s="1239" t="s">
        <v>9317</v>
      </c>
      <c r="DF8" s="1239" t="s">
        <v>7689</v>
      </c>
      <c r="DG8" s="1239" t="s">
        <v>9318</v>
      </c>
      <c r="DH8" s="1239" t="s">
        <v>9319</v>
      </c>
      <c r="DI8" s="1279" t="s">
        <v>9320</v>
      </c>
    </row>
    <row r="9">
      <c r="A9" s="1301" t="s">
        <v>9321</v>
      </c>
      <c r="B9" s="1263" t="s">
        <v>9322</v>
      </c>
      <c r="C9" s="1263" t="s">
        <v>9323</v>
      </c>
      <c r="D9" s="1299" t="s">
        <v>9324</v>
      </c>
      <c r="E9" s="1299" t="s">
        <v>9325</v>
      </c>
      <c r="F9" s="1239" t="s">
        <v>9326</v>
      </c>
      <c r="G9" s="1241" t="s">
        <v>9034</v>
      </c>
      <c r="H9" s="1240"/>
      <c r="I9" s="1239" t="s">
        <v>9327</v>
      </c>
      <c r="J9" s="1239">
        <v>49.6</v>
      </c>
      <c r="K9" s="1240"/>
      <c r="L9" s="1239" t="s">
        <v>9328</v>
      </c>
      <c r="M9" s="1239" t="s">
        <v>9329</v>
      </c>
      <c r="N9" s="1239" t="s">
        <v>9330</v>
      </c>
      <c r="O9" s="1239" t="s">
        <v>9331</v>
      </c>
      <c r="P9" s="1274" t="str">
        <f>HYPERLINK("https://youtu.be/h57IX5GPya0","1:28.21")</f>
        <v>1:28.21</v>
      </c>
      <c r="Q9" s="1239" t="s">
        <v>9332</v>
      </c>
      <c r="R9" s="1239">
        <v>57.5</v>
      </c>
      <c r="S9" s="1265"/>
      <c r="T9" s="1239" t="s">
        <v>9333</v>
      </c>
      <c r="U9" s="1275" t="s">
        <v>5173</v>
      </c>
      <c r="V9" s="1239" t="s">
        <v>9334</v>
      </c>
      <c r="W9" s="1239" t="s">
        <v>9335</v>
      </c>
      <c r="X9" s="1239" t="s">
        <v>9336</v>
      </c>
      <c r="Y9" s="1239" t="s">
        <v>9337</v>
      </c>
      <c r="Z9" s="1239" t="s">
        <v>9338</v>
      </c>
      <c r="AA9" s="1239" t="s">
        <v>9339</v>
      </c>
      <c r="AB9" s="1265"/>
      <c r="AC9" s="1239" t="s">
        <v>9331</v>
      </c>
      <c r="AD9" s="1239" t="s">
        <v>9340</v>
      </c>
      <c r="AE9" s="1239" t="s">
        <v>9341</v>
      </c>
      <c r="AF9" s="1239">
        <v>48.7</v>
      </c>
      <c r="AG9" s="1239" t="s">
        <v>9342</v>
      </c>
      <c r="AH9" s="1239" t="s">
        <v>9343</v>
      </c>
      <c r="AI9" s="1239" t="s">
        <v>9334</v>
      </c>
      <c r="AJ9" s="1239">
        <v>49.6</v>
      </c>
      <c r="AK9" s="1295"/>
      <c r="AL9" s="1239" t="s">
        <v>9344</v>
      </c>
      <c r="AM9" s="1239">
        <v>48.0</v>
      </c>
      <c r="AN9" s="1295"/>
      <c r="AO9" s="1275" t="str">
        <f>HYPERLINK("https://youtu.be/L8ezWAWF-o8","2:34.80")</f>
        <v>2:34.80</v>
      </c>
      <c r="AP9" s="1239" t="s">
        <v>9345</v>
      </c>
      <c r="AQ9" s="1239">
        <v>59.2</v>
      </c>
      <c r="AR9" s="1239" t="s">
        <v>9346</v>
      </c>
      <c r="AS9" s="1239" t="s">
        <v>9347</v>
      </c>
      <c r="AT9" s="1239" t="s">
        <v>9348</v>
      </c>
      <c r="AU9" s="1274" t="str">
        <f>HYPERLINK("https://youtu.be/i6TTYmFcTP4","1:03.40")</f>
        <v>1:03.40</v>
      </c>
      <c r="AV9" s="1302"/>
      <c r="AW9" s="1239" t="s">
        <v>9349</v>
      </c>
      <c r="AX9" s="1239" t="s">
        <v>9350</v>
      </c>
      <c r="AY9" s="1239" t="s">
        <v>9351</v>
      </c>
      <c r="AZ9" s="1239" t="s">
        <v>9352</v>
      </c>
      <c r="BA9" s="1239" t="s">
        <v>9353</v>
      </c>
      <c r="BB9" s="1239" t="s">
        <v>9354</v>
      </c>
      <c r="BC9" s="1239">
        <v>47.0</v>
      </c>
      <c r="BD9" s="1240"/>
      <c r="BE9" s="1239" t="s">
        <v>9355</v>
      </c>
      <c r="BF9" s="1239" t="s">
        <v>9356</v>
      </c>
      <c r="BG9" s="1274" t="str">
        <f>HYPERLINK("https://youtu.be/EhBiOMAiPUY","2:06.10*")</f>
        <v>2:06.10*</v>
      </c>
      <c r="BH9" s="1239" t="s">
        <v>9357</v>
      </c>
      <c r="BI9" s="1239" t="s">
        <v>9358</v>
      </c>
      <c r="BJ9" s="1240"/>
      <c r="BK9" s="1239" t="s">
        <v>9359</v>
      </c>
      <c r="BL9" s="1239" t="s">
        <v>9360</v>
      </c>
      <c r="BM9" s="1239" t="s">
        <v>9361</v>
      </c>
      <c r="BN9" s="1239" t="s">
        <v>9362</v>
      </c>
      <c r="BO9" s="1239" t="s">
        <v>9363</v>
      </c>
      <c r="BP9" s="1239" t="s">
        <v>9364</v>
      </c>
      <c r="BQ9" s="1239" t="s">
        <v>9365</v>
      </c>
      <c r="BR9" s="1239" t="s">
        <v>9366</v>
      </c>
      <c r="BS9" s="1239" t="s">
        <v>9367</v>
      </c>
      <c r="BT9" s="1239">
        <v>42.7</v>
      </c>
      <c r="BU9" s="1264"/>
      <c r="BV9" s="1239" t="s">
        <v>9368</v>
      </c>
      <c r="BW9" s="1239" t="s">
        <v>9369</v>
      </c>
      <c r="BX9" s="1239" t="s">
        <v>9370</v>
      </c>
      <c r="BY9" s="1239" t="s">
        <v>9371</v>
      </c>
      <c r="BZ9" s="1239" t="s">
        <v>9372</v>
      </c>
      <c r="CA9" s="1240"/>
      <c r="CB9" s="1239" t="s">
        <v>9373</v>
      </c>
      <c r="CC9" s="1239" t="s">
        <v>9374</v>
      </c>
      <c r="CD9" s="1239" t="s">
        <v>9375</v>
      </c>
      <c r="CE9" s="1239" t="s">
        <v>7363</v>
      </c>
      <c r="CF9" s="1240"/>
      <c r="CG9" s="1239" t="s">
        <v>9376</v>
      </c>
      <c r="CH9" s="1239" t="s">
        <v>9377</v>
      </c>
      <c r="CI9" s="1239" t="s">
        <v>9378</v>
      </c>
      <c r="CJ9" s="1239" t="s">
        <v>9379</v>
      </c>
      <c r="CK9" s="1265"/>
      <c r="CL9" s="1239" t="s">
        <v>9380</v>
      </c>
      <c r="CM9" s="1239" t="s">
        <v>9381</v>
      </c>
      <c r="CN9" s="1239" t="s">
        <v>9382</v>
      </c>
      <c r="CO9" s="1239" t="s">
        <v>9383</v>
      </c>
      <c r="CP9" s="1265"/>
      <c r="CQ9" s="1239" t="s">
        <v>9384</v>
      </c>
      <c r="CR9" s="1239">
        <v>47.7</v>
      </c>
      <c r="CS9" s="1274" t="str">
        <f>HYPERLINK("https://youtu.be/HFv0OOopKOY","1:56.89")</f>
        <v>1:56.89</v>
      </c>
      <c r="CT9" s="1239" t="s">
        <v>9385</v>
      </c>
      <c r="CU9" s="1239">
        <v>31.2</v>
      </c>
      <c r="CV9" s="1239">
        <v>25.1</v>
      </c>
      <c r="CW9" s="1274" t="s">
        <v>9386</v>
      </c>
      <c r="CX9" s="1239">
        <v>50.1</v>
      </c>
      <c r="CY9" s="1239">
        <v>58.6</v>
      </c>
      <c r="CZ9" s="1239">
        <v>18.4</v>
      </c>
      <c r="DA9" s="1239">
        <v>33.9</v>
      </c>
      <c r="DB9" s="1239" t="s">
        <v>9387</v>
      </c>
      <c r="DC9" s="1239">
        <v>37.5</v>
      </c>
      <c r="DD9" s="1240"/>
      <c r="DE9" s="1239" t="s">
        <v>9388</v>
      </c>
      <c r="DF9" s="1239" t="s">
        <v>9389</v>
      </c>
      <c r="DG9" s="1274" t="str">
        <f>HYPERLINK("https://youtu.be/mRW2v9jUe24","3:49.77")</f>
        <v>3:49.77</v>
      </c>
      <c r="DH9" s="1274" t="str">
        <f>HYPERLINK("https://youtu.be/i_jGbWqSTcU","1:40.01")</f>
        <v>1:40.01</v>
      </c>
      <c r="DI9" s="1239" t="s">
        <v>9390</v>
      </c>
    </row>
    <row r="10">
      <c r="A10" s="1303" t="s">
        <v>5496</v>
      </c>
      <c r="B10" s="1279" t="s">
        <v>9391</v>
      </c>
      <c r="C10" s="1279" t="s">
        <v>9392</v>
      </c>
      <c r="D10" s="1299" t="s">
        <v>9393</v>
      </c>
      <c r="E10" s="1282" t="s">
        <v>1336</v>
      </c>
      <c r="F10" s="1282" t="s">
        <v>9394</v>
      </c>
      <c r="G10" s="1282" t="s">
        <v>9395</v>
      </c>
      <c r="H10" s="1304"/>
      <c r="I10" s="1282" t="s">
        <v>9396</v>
      </c>
      <c r="J10" s="1282" t="s">
        <v>9397</v>
      </c>
      <c r="K10" s="1304"/>
      <c r="L10" s="1282" t="s">
        <v>3268</v>
      </c>
      <c r="M10" s="1282" t="s">
        <v>9398</v>
      </c>
      <c r="N10" s="1282" t="s">
        <v>9399</v>
      </c>
      <c r="O10" s="1239" t="s">
        <v>9400</v>
      </c>
      <c r="P10" s="1282" t="s">
        <v>7989</v>
      </c>
      <c r="Q10" s="1282" t="s">
        <v>9401</v>
      </c>
      <c r="R10" s="1282">
        <v>58.44</v>
      </c>
      <c r="S10" s="1304"/>
      <c r="T10" s="1282" t="s">
        <v>9402</v>
      </c>
      <c r="U10" s="1305" t="str">
        <f>HYPERLINK("https://youtu.be/6RSPdezftqQ","1:54.77")</f>
        <v>1:54.77</v>
      </c>
      <c r="V10" s="1305" t="str">
        <f>HYPERLINK("https://www.youtube.com/watch?v=hnYmjafMZr0","1:17.04")</f>
        <v>1:17.04</v>
      </c>
      <c r="W10" s="1282" t="s">
        <v>9403</v>
      </c>
      <c r="X10" s="1282" t="s">
        <v>7226</v>
      </c>
      <c r="Y10" s="1282" t="s">
        <v>9404</v>
      </c>
      <c r="Z10" s="1282" t="s">
        <v>9405</v>
      </c>
      <c r="AA10" s="1282" t="s">
        <v>9290</v>
      </c>
      <c r="AB10" s="1304"/>
      <c r="AC10" s="1282" t="s">
        <v>9406</v>
      </c>
      <c r="AD10" s="1239" t="s">
        <v>9407</v>
      </c>
      <c r="AE10" s="1282" t="s">
        <v>8686</v>
      </c>
      <c r="AF10" s="1282">
        <v>48.01</v>
      </c>
      <c r="AG10" s="1282" t="s">
        <v>521</v>
      </c>
      <c r="AH10" s="1282" t="s">
        <v>9408</v>
      </c>
      <c r="AI10" s="1282" t="s">
        <v>2377</v>
      </c>
      <c r="AJ10" s="1282">
        <v>49.7</v>
      </c>
      <c r="AK10" s="1304"/>
      <c r="AL10" s="1239" t="s">
        <v>9409</v>
      </c>
      <c r="AM10" s="1239">
        <v>47.91</v>
      </c>
      <c r="AN10" s="1304"/>
      <c r="AO10" s="1282" t="s">
        <v>9410</v>
      </c>
      <c r="AP10" s="1282" t="s">
        <v>7788</v>
      </c>
      <c r="AQ10" s="1282">
        <v>59.24</v>
      </c>
      <c r="AR10" s="1305" t="str">
        <f>HYPERLINK("https://www.youtube.com/watch?v=Nzzlh5o-lN4","1:33.09")</f>
        <v>1:33.09</v>
      </c>
      <c r="AS10" s="1282" t="s">
        <v>9411</v>
      </c>
      <c r="AT10" s="1282" t="s">
        <v>9412</v>
      </c>
      <c r="AU10" s="1282" t="s">
        <v>9413</v>
      </c>
      <c r="AV10" s="1299"/>
      <c r="AW10" s="1282" t="s">
        <v>9414</v>
      </c>
      <c r="AX10" s="1282" t="s">
        <v>9415</v>
      </c>
      <c r="AY10" s="1282" t="s">
        <v>857</v>
      </c>
      <c r="AZ10" s="1282" t="s">
        <v>9416</v>
      </c>
      <c r="BA10" s="1282" t="s">
        <v>5392</v>
      </c>
      <c r="BB10" s="1282" t="s">
        <v>9417</v>
      </c>
      <c r="BC10" s="1282">
        <v>47.0</v>
      </c>
      <c r="BD10" s="1304"/>
      <c r="BE10" s="1282" t="s">
        <v>9418</v>
      </c>
      <c r="BF10" s="1239" t="s">
        <v>9419</v>
      </c>
      <c r="BG10" s="1282" t="s">
        <v>9420</v>
      </c>
      <c r="BH10" s="1282" t="s">
        <v>9421</v>
      </c>
      <c r="BI10" s="1282" t="s">
        <v>9422</v>
      </c>
      <c r="BJ10" s="1304"/>
      <c r="BK10" s="1282" t="s">
        <v>9423</v>
      </c>
      <c r="BL10" s="1239" t="s">
        <v>9424</v>
      </c>
      <c r="BM10" s="1305" t="s">
        <v>9425</v>
      </c>
      <c r="BN10" s="1282" t="s">
        <v>9426</v>
      </c>
      <c r="BO10" s="1306" t="str">
        <f>HYPERLINK("https://www.youtube.com/watch?v=Tc8Wb_X0dBU","1:41.36")</f>
        <v>1:41.36</v>
      </c>
      <c r="BP10" s="1282" t="s">
        <v>9427</v>
      </c>
      <c r="BQ10" s="1282" t="s">
        <v>9428</v>
      </c>
      <c r="BR10" s="1282" t="s">
        <v>9429</v>
      </c>
      <c r="BS10" s="1282" t="s">
        <v>7991</v>
      </c>
      <c r="BT10" s="1282">
        <v>42.8</v>
      </c>
      <c r="BU10" s="1304"/>
      <c r="BV10" s="1282" t="s">
        <v>9430</v>
      </c>
      <c r="BW10" s="1282" t="s">
        <v>9431</v>
      </c>
      <c r="BX10" s="1282" t="s">
        <v>9432</v>
      </c>
      <c r="BY10" s="1282" t="s">
        <v>7944</v>
      </c>
      <c r="BZ10" s="1282" t="s">
        <v>5359</v>
      </c>
      <c r="CA10" s="1304"/>
      <c r="CB10" s="1296" t="s">
        <v>9061</v>
      </c>
      <c r="CC10" s="1306" t="s">
        <v>9062</v>
      </c>
      <c r="CD10" s="1282" t="s">
        <v>9433</v>
      </c>
      <c r="CE10" s="1296">
        <v>49.61</v>
      </c>
      <c r="CF10" s="1304"/>
      <c r="CG10" s="1279" t="s">
        <v>9434</v>
      </c>
      <c r="CH10" s="1282" t="s">
        <v>9435</v>
      </c>
      <c r="CI10" s="1282" t="s">
        <v>9436</v>
      </c>
      <c r="CJ10" s="1239" t="s">
        <v>9437</v>
      </c>
      <c r="CK10" s="1304"/>
      <c r="CL10" s="1282" t="s">
        <v>9438</v>
      </c>
      <c r="CM10" s="1282" t="s">
        <v>6625</v>
      </c>
      <c r="CN10" s="1282" t="s">
        <v>1193</v>
      </c>
      <c r="CO10" s="1282" t="s">
        <v>9439</v>
      </c>
      <c r="CP10" s="1304"/>
      <c r="CQ10" s="1282" t="s">
        <v>9440</v>
      </c>
      <c r="CR10" s="1282">
        <v>49.24</v>
      </c>
      <c r="CS10" s="1239" t="s">
        <v>7363</v>
      </c>
      <c r="CT10" s="1239" t="s">
        <v>9441</v>
      </c>
      <c r="CU10" s="1282">
        <v>31.54</v>
      </c>
      <c r="CV10" s="1282">
        <v>24.99</v>
      </c>
      <c r="CW10" s="1282" t="s">
        <v>9442</v>
      </c>
      <c r="CX10" s="1282">
        <v>49.53</v>
      </c>
      <c r="CY10" s="1282">
        <v>58.76</v>
      </c>
      <c r="CZ10" s="1282">
        <v>18.73</v>
      </c>
      <c r="DA10" s="1282">
        <v>33.98</v>
      </c>
      <c r="DB10" s="1282" t="s">
        <v>9443</v>
      </c>
      <c r="DC10" s="1282">
        <v>37.39</v>
      </c>
      <c r="DD10" s="1304"/>
      <c r="DE10" s="1282" t="s">
        <v>8929</v>
      </c>
      <c r="DF10" s="1282" t="s">
        <v>8184</v>
      </c>
      <c r="DG10" s="1282" t="s">
        <v>9444</v>
      </c>
      <c r="DH10" s="1282" t="s">
        <v>2413</v>
      </c>
      <c r="DI10" s="1282" t="s">
        <v>9445</v>
      </c>
    </row>
    <row r="11">
      <c r="A11" s="1237" t="s">
        <v>5331</v>
      </c>
      <c r="B11" s="1263" t="s">
        <v>9446</v>
      </c>
      <c r="C11" s="1263" t="s">
        <v>9447</v>
      </c>
      <c r="D11" s="1299" t="s">
        <v>9448</v>
      </c>
      <c r="E11" s="1299" t="s">
        <v>9449</v>
      </c>
      <c r="F11" s="1239" t="s">
        <v>9450</v>
      </c>
      <c r="G11" s="1239" t="s">
        <v>5510</v>
      </c>
      <c r="H11" s="1240"/>
      <c r="I11" s="1239" t="s">
        <v>9451</v>
      </c>
      <c r="J11" s="1239">
        <v>50.83</v>
      </c>
      <c r="K11" s="1240"/>
      <c r="L11" s="1239" t="s">
        <v>9452</v>
      </c>
      <c r="M11" s="1239" t="s">
        <v>7667</v>
      </c>
      <c r="N11" s="1239" t="s">
        <v>9453</v>
      </c>
      <c r="O11" s="1239" t="s">
        <v>2849</v>
      </c>
      <c r="P11" s="1239" t="s">
        <v>9454</v>
      </c>
      <c r="Q11" s="1239" t="s">
        <v>9455</v>
      </c>
      <c r="R11" s="1239">
        <v>58.83</v>
      </c>
      <c r="S11" s="1265"/>
      <c r="T11" s="1239" t="s">
        <v>9456</v>
      </c>
      <c r="U11" s="1239" t="s">
        <v>9457</v>
      </c>
      <c r="V11" s="1239" t="s">
        <v>9458</v>
      </c>
      <c r="W11" s="1239" t="s">
        <v>9459</v>
      </c>
      <c r="X11" s="1239" t="s">
        <v>4348</v>
      </c>
      <c r="Y11" s="1239" t="s">
        <v>9460</v>
      </c>
      <c r="Z11" s="1239" t="s">
        <v>9461</v>
      </c>
      <c r="AA11" s="1239" t="s">
        <v>9462</v>
      </c>
      <c r="AB11" s="1265"/>
      <c r="AC11" s="1239" t="s">
        <v>1799</v>
      </c>
      <c r="AD11" s="1239" t="s">
        <v>9463</v>
      </c>
      <c r="AE11" s="1239" t="s">
        <v>9464</v>
      </c>
      <c r="AF11" s="1239">
        <v>47.98</v>
      </c>
      <c r="AG11" s="1239" t="s">
        <v>9465</v>
      </c>
      <c r="AH11" s="1239" t="s">
        <v>7502</v>
      </c>
      <c r="AI11" s="1239" t="s">
        <v>2411</v>
      </c>
      <c r="AJ11" s="1239">
        <v>49.34</v>
      </c>
      <c r="AK11" s="1265"/>
      <c r="AL11" s="1239" t="s">
        <v>9466</v>
      </c>
      <c r="AM11" s="1239">
        <v>48.09</v>
      </c>
      <c r="AN11" s="1265"/>
      <c r="AO11" s="1239" t="s">
        <v>9467</v>
      </c>
      <c r="AP11" s="1239" t="s">
        <v>9468</v>
      </c>
      <c r="AQ11" s="1239">
        <v>58.76</v>
      </c>
      <c r="AR11" s="1239" t="s">
        <v>650</v>
      </c>
      <c r="AS11" s="1239" t="s">
        <v>9469</v>
      </c>
      <c r="AT11" s="1239" t="s">
        <v>9470</v>
      </c>
      <c r="AU11" s="1239" t="s">
        <v>9244</v>
      </c>
      <c r="AV11" s="1240"/>
      <c r="AW11" s="1239" t="s">
        <v>9471</v>
      </c>
      <c r="AX11" s="1239" t="s">
        <v>399</v>
      </c>
      <c r="AY11" s="1239" t="s">
        <v>7085</v>
      </c>
      <c r="AZ11" s="1239" t="s">
        <v>6812</v>
      </c>
      <c r="BA11" s="1239" t="s">
        <v>9472</v>
      </c>
      <c r="BB11" s="1239" t="s">
        <v>6880</v>
      </c>
      <c r="BC11" s="1239">
        <v>47.25</v>
      </c>
      <c r="BD11" s="1240"/>
      <c r="BE11" s="1239" t="s">
        <v>9473</v>
      </c>
      <c r="BF11" s="1239" t="s">
        <v>9474</v>
      </c>
      <c r="BG11" s="1239" t="s">
        <v>7219</v>
      </c>
      <c r="BH11" s="1239" t="s">
        <v>9475</v>
      </c>
      <c r="BI11" s="1239" t="s">
        <v>9476</v>
      </c>
      <c r="BJ11" s="1240"/>
      <c r="BK11" s="1239" t="s">
        <v>9477</v>
      </c>
      <c r="BL11" s="1239" t="s">
        <v>9478</v>
      </c>
      <c r="BM11" s="1239" t="s">
        <v>9479</v>
      </c>
      <c r="BN11" s="1239" t="s">
        <v>9480</v>
      </c>
      <c r="BO11" s="1239" t="s">
        <v>4107</v>
      </c>
      <c r="BP11" s="1239" t="s">
        <v>9481</v>
      </c>
      <c r="BQ11" s="1239" t="s">
        <v>9482</v>
      </c>
      <c r="BR11" s="1239" t="s">
        <v>9483</v>
      </c>
      <c r="BS11" s="1239" t="s">
        <v>8523</v>
      </c>
      <c r="BT11" s="1239">
        <v>43.02</v>
      </c>
      <c r="BU11" s="1240"/>
      <c r="BV11" s="1239" t="s">
        <v>6987</v>
      </c>
      <c r="BW11" s="1239" t="s">
        <v>9484</v>
      </c>
      <c r="BX11" s="1239" t="s">
        <v>9485</v>
      </c>
      <c r="BY11" s="1239">
        <v>1.0</v>
      </c>
      <c r="BZ11" s="1239">
        <v>1.0</v>
      </c>
      <c r="CA11" s="1240"/>
      <c r="CB11" s="1239" t="s">
        <v>9486</v>
      </c>
      <c r="CC11" s="1239" t="s">
        <v>9487</v>
      </c>
      <c r="CD11" s="1239" t="s">
        <v>2215</v>
      </c>
      <c r="CE11" s="1239" t="s">
        <v>7363</v>
      </c>
      <c r="CF11" s="1240"/>
      <c r="CG11" s="1239" t="s">
        <v>8305</v>
      </c>
      <c r="CH11" s="1239" t="s">
        <v>9488</v>
      </c>
      <c r="CI11" s="1239" t="s">
        <v>9489</v>
      </c>
      <c r="CJ11" s="1239" t="s">
        <v>9490</v>
      </c>
      <c r="CK11" s="1265"/>
      <c r="CL11" s="1239" t="s">
        <v>9491</v>
      </c>
      <c r="CM11" s="1239" t="s">
        <v>9492</v>
      </c>
      <c r="CN11" s="1239" t="s">
        <v>9493</v>
      </c>
      <c r="CO11" s="1239" t="s">
        <v>9494</v>
      </c>
      <c r="CP11" s="1265"/>
      <c r="CQ11" s="1239" t="s">
        <v>9495</v>
      </c>
      <c r="CR11" s="1239">
        <v>48.29</v>
      </c>
      <c r="CS11" s="1239" t="s">
        <v>3949</v>
      </c>
      <c r="CT11" s="1239" t="s">
        <v>8134</v>
      </c>
      <c r="CU11" s="1239">
        <v>31.61</v>
      </c>
      <c r="CV11" s="1239">
        <v>25.3</v>
      </c>
      <c r="CW11" s="1239" t="s">
        <v>9496</v>
      </c>
      <c r="CX11" s="1239">
        <v>49.98</v>
      </c>
      <c r="CY11" s="1239">
        <v>59.24</v>
      </c>
      <c r="CZ11" s="1239">
        <v>18.47</v>
      </c>
      <c r="DA11" s="1239">
        <v>33.91</v>
      </c>
      <c r="DB11" s="1239" t="s">
        <v>9497</v>
      </c>
      <c r="DC11" s="1239">
        <v>37.05</v>
      </c>
      <c r="DD11" s="1264"/>
      <c r="DE11" s="1239" t="s">
        <v>9498</v>
      </c>
      <c r="DF11" s="1239" t="s">
        <v>9499</v>
      </c>
      <c r="DG11" s="1239" t="s">
        <v>9500</v>
      </c>
      <c r="DH11" s="1239" t="s">
        <v>9501</v>
      </c>
      <c r="DI11" s="1239" t="s">
        <v>9502</v>
      </c>
    </row>
    <row r="12">
      <c r="A12" s="1237" t="s">
        <v>9503</v>
      </c>
      <c r="B12" s="1263" t="s">
        <v>9504</v>
      </c>
      <c r="C12" s="1263" t="s">
        <v>9505</v>
      </c>
      <c r="D12" s="1299" t="s">
        <v>9506</v>
      </c>
      <c r="E12" s="1299" t="s">
        <v>2120</v>
      </c>
      <c r="F12" s="1239" t="s">
        <v>9507</v>
      </c>
      <c r="G12" s="1239" t="s">
        <v>9508</v>
      </c>
      <c r="H12" s="1240"/>
      <c r="I12" s="1239" t="s">
        <v>9509</v>
      </c>
      <c r="J12" s="1307" t="s">
        <v>9510</v>
      </c>
      <c r="K12" s="1240"/>
      <c r="L12" s="1239" t="s">
        <v>2411</v>
      </c>
      <c r="M12" s="1239" t="s">
        <v>6984</v>
      </c>
      <c r="N12" s="1239" t="s">
        <v>9511</v>
      </c>
      <c r="O12" s="1239" t="s">
        <v>4435</v>
      </c>
      <c r="P12" s="1239" t="s">
        <v>8594</v>
      </c>
      <c r="Q12" s="1239" t="s">
        <v>9512</v>
      </c>
      <c r="R12" s="1239">
        <v>58.5</v>
      </c>
      <c r="S12" s="1265"/>
      <c r="T12" s="1239" t="s">
        <v>2550</v>
      </c>
      <c r="U12" s="1239" t="s">
        <v>9513</v>
      </c>
      <c r="V12" s="1239" t="s">
        <v>6999</v>
      </c>
      <c r="W12" s="1239" t="s">
        <v>8085</v>
      </c>
      <c r="X12" s="1239" t="s">
        <v>2881</v>
      </c>
      <c r="Y12" s="1239" t="s">
        <v>9514</v>
      </c>
      <c r="Z12" s="1239" t="s">
        <v>9515</v>
      </c>
      <c r="AA12" s="1239" t="s">
        <v>9516</v>
      </c>
      <c r="AB12" s="1265"/>
      <c r="AC12" s="1239" t="s">
        <v>9517</v>
      </c>
      <c r="AD12" s="1239" t="s">
        <v>9518</v>
      </c>
      <c r="AE12" s="1239" t="s">
        <v>9519</v>
      </c>
      <c r="AF12" s="1239">
        <v>48.48</v>
      </c>
      <c r="AG12" s="1239" t="s">
        <v>9520</v>
      </c>
      <c r="AH12" s="1239" t="s">
        <v>6031</v>
      </c>
      <c r="AI12" s="1239" t="s">
        <v>8212</v>
      </c>
      <c r="AJ12" s="1239">
        <v>49.4</v>
      </c>
      <c r="AK12" s="1265"/>
      <c r="AL12" s="1239" t="s">
        <v>9521</v>
      </c>
      <c r="AM12" s="1239">
        <v>48.12</v>
      </c>
      <c r="AN12" s="1265"/>
      <c r="AO12" s="1239" t="s">
        <v>9522</v>
      </c>
      <c r="AP12" s="1239" t="s">
        <v>9523</v>
      </c>
      <c r="AQ12" s="1239">
        <v>59.16</v>
      </c>
      <c r="AR12" s="1239" t="s">
        <v>9524</v>
      </c>
      <c r="AS12" s="1239" t="s">
        <v>9525</v>
      </c>
      <c r="AT12" s="1239" t="s">
        <v>9526</v>
      </c>
      <c r="AU12" s="1239" t="s">
        <v>9527</v>
      </c>
      <c r="AV12" s="1240"/>
      <c r="AW12" s="1239" t="s">
        <v>9528</v>
      </c>
      <c r="AX12" s="1239" t="s">
        <v>5869</v>
      </c>
      <c r="AY12" s="1239" t="s">
        <v>8187</v>
      </c>
      <c r="AZ12" s="1239" t="s">
        <v>9249</v>
      </c>
      <c r="BA12" s="1239" t="s">
        <v>9529</v>
      </c>
      <c r="BB12" s="1239" t="s">
        <v>2434</v>
      </c>
      <c r="BC12" s="1239">
        <v>47.11</v>
      </c>
      <c r="BD12" s="1240"/>
      <c r="BE12" s="1239" t="s">
        <v>9530</v>
      </c>
      <c r="BF12" s="1239" t="s">
        <v>9531</v>
      </c>
      <c r="BG12" s="1239" t="s">
        <v>9532</v>
      </c>
      <c r="BH12" s="1239" t="s">
        <v>9533</v>
      </c>
      <c r="BI12" s="1239" t="s">
        <v>9534</v>
      </c>
      <c r="BJ12" s="1240"/>
      <c r="BK12" s="1239" t="s">
        <v>9535</v>
      </c>
      <c r="BL12" s="1239" t="s">
        <v>9536</v>
      </c>
      <c r="BM12" s="1239" t="s">
        <v>9537</v>
      </c>
      <c r="BN12" s="1239" t="s">
        <v>7954</v>
      </c>
      <c r="BO12" s="1239" t="s">
        <v>9538</v>
      </c>
      <c r="BP12" s="1239" t="s">
        <v>8107</v>
      </c>
      <c r="BQ12" s="1239" t="s">
        <v>9539</v>
      </c>
      <c r="BR12" s="1239" t="s">
        <v>5539</v>
      </c>
      <c r="BS12" s="1239" t="s">
        <v>8059</v>
      </c>
      <c r="BT12" s="1239">
        <v>42.79</v>
      </c>
      <c r="BU12" s="1240"/>
      <c r="BV12" s="1239" t="s">
        <v>9540</v>
      </c>
      <c r="BW12" s="1239" t="s">
        <v>9541</v>
      </c>
      <c r="BX12" s="1239" t="s">
        <v>9542</v>
      </c>
      <c r="BY12" s="1239" t="s">
        <v>9543</v>
      </c>
      <c r="BZ12" s="1239" t="s">
        <v>4790</v>
      </c>
      <c r="CA12" s="1240"/>
      <c r="CB12" s="1239" t="s">
        <v>9544</v>
      </c>
      <c r="CC12" s="1239" t="s">
        <v>4341</v>
      </c>
      <c r="CD12" s="1239" t="s">
        <v>1744</v>
      </c>
      <c r="CE12" s="1239" t="s">
        <v>7363</v>
      </c>
      <c r="CF12" s="1240"/>
      <c r="CG12" s="1239" t="s">
        <v>9545</v>
      </c>
      <c r="CH12" s="1241" t="s">
        <v>9063</v>
      </c>
      <c r="CI12" s="1239" t="s">
        <v>9546</v>
      </c>
      <c r="CJ12" s="1239" t="s">
        <v>9547</v>
      </c>
      <c r="CK12" s="1265"/>
      <c r="CL12" s="1239" t="s">
        <v>9548</v>
      </c>
      <c r="CM12" s="1239" t="s">
        <v>9549</v>
      </c>
      <c r="CN12" s="1239" t="s">
        <v>9550</v>
      </c>
      <c r="CO12" s="1239" t="s">
        <v>9551</v>
      </c>
      <c r="CP12" s="1265"/>
      <c r="CQ12" s="1239" t="s">
        <v>9552</v>
      </c>
      <c r="CR12" s="1239">
        <v>48.19</v>
      </c>
      <c r="CS12" s="1275" t="str">
        <f>HYPERLINK("https://www.youtube.com/watch?v=ULSYbWi59rw","1:54.11")</f>
        <v>1:54.11</v>
      </c>
      <c r="CT12" s="1239" t="s">
        <v>8037</v>
      </c>
      <c r="CU12" s="1239">
        <v>31.53</v>
      </c>
      <c r="CV12" s="1239">
        <v>25.35</v>
      </c>
      <c r="CW12" s="1239" t="s">
        <v>3745</v>
      </c>
      <c r="CX12" s="1239">
        <v>50.39</v>
      </c>
      <c r="CY12" s="1239">
        <v>58.75</v>
      </c>
      <c r="CZ12" s="1239">
        <v>18.5</v>
      </c>
      <c r="DA12" s="1239">
        <v>33.67</v>
      </c>
      <c r="DB12" s="1239" t="s">
        <v>9553</v>
      </c>
      <c r="DC12" s="1239">
        <v>37.76</v>
      </c>
      <c r="DD12" s="1240"/>
      <c r="DE12" s="1239" t="s">
        <v>8516</v>
      </c>
      <c r="DF12" s="1239" t="s">
        <v>7714</v>
      </c>
      <c r="DG12" s="1239" t="s">
        <v>9554</v>
      </c>
      <c r="DH12" s="1239" t="s">
        <v>9555</v>
      </c>
      <c r="DI12" s="1239" t="s">
        <v>9556</v>
      </c>
    </row>
    <row r="13">
      <c r="A13" s="1298" t="s">
        <v>7210</v>
      </c>
      <c r="B13" s="1307" t="s">
        <v>9557</v>
      </c>
      <c r="C13" s="1263" t="s">
        <v>9558</v>
      </c>
      <c r="D13" s="1299" t="s">
        <v>9559</v>
      </c>
      <c r="E13" s="1299" t="s">
        <v>199</v>
      </c>
      <c r="F13" s="1239" t="s">
        <v>5477</v>
      </c>
      <c r="G13" s="1239" t="s">
        <v>9560</v>
      </c>
      <c r="H13" s="1240"/>
      <c r="I13" s="1239" t="s">
        <v>9561</v>
      </c>
      <c r="J13" s="1239">
        <v>52.24</v>
      </c>
      <c r="K13" s="1240"/>
      <c r="L13" s="1239" t="s">
        <v>8003</v>
      </c>
      <c r="M13" s="1239" t="s">
        <v>8429</v>
      </c>
      <c r="N13" s="1239" t="s">
        <v>9562</v>
      </c>
      <c r="O13" s="1239" t="s">
        <v>8907</v>
      </c>
      <c r="P13" s="1239" t="s">
        <v>9563</v>
      </c>
      <c r="Q13" s="1239" t="s">
        <v>9564</v>
      </c>
      <c r="R13" s="1239">
        <v>58.93</v>
      </c>
      <c r="S13" s="1265"/>
      <c r="T13" s="1239" t="s">
        <v>9565</v>
      </c>
      <c r="U13" s="1239" t="s">
        <v>3145</v>
      </c>
      <c r="V13" s="1239" t="s">
        <v>5444</v>
      </c>
      <c r="W13" s="1239" t="s">
        <v>9566</v>
      </c>
      <c r="X13" s="1239" t="s">
        <v>1500</v>
      </c>
      <c r="Y13" s="1239" t="s">
        <v>9567</v>
      </c>
      <c r="Z13" s="1239" t="s">
        <v>9568</v>
      </c>
      <c r="AA13" s="1239" t="s">
        <v>9569</v>
      </c>
      <c r="AB13" s="1265"/>
      <c r="AC13" s="1239" t="s">
        <v>1671</v>
      </c>
      <c r="AD13" s="1239" t="s">
        <v>9570</v>
      </c>
      <c r="AE13" s="1239" t="s">
        <v>9571</v>
      </c>
      <c r="AF13" s="1239">
        <v>49.08</v>
      </c>
      <c r="AG13" s="1239" t="s">
        <v>3496</v>
      </c>
      <c r="AH13" s="1239" t="s">
        <v>2186</v>
      </c>
      <c r="AI13" s="1239" t="s">
        <v>8297</v>
      </c>
      <c r="AJ13" s="1239">
        <v>53.54</v>
      </c>
      <c r="AK13" s="1265"/>
      <c r="AL13" s="1239" t="s">
        <v>7703</v>
      </c>
      <c r="AM13" s="1239">
        <v>50.17</v>
      </c>
      <c r="AN13" s="1265"/>
      <c r="AO13" s="1239" t="s">
        <v>9572</v>
      </c>
      <c r="AP13" s="1239" t="s">
        <v>4749</v>
      </c>
      <c r="AQ13" s="1239">
        <v>59.52</v>
      </c>
      <c r="AR13" s="1239" t="s">
        <v>9573</v>
      </c>
      <c r="AS13" s="1239" t="s">
        <v>9574</v>
      </c>
      <c r="AT13" s="1239" t="s">
        <v>9575</v>
      </c>
      <c r="AU13" s="1239" t="s">
        <v>5441</v>
      </c>
      <c r="AV13" s="1240"/>
      <c r="AW13" s="1239" t="s">
        <v>9576</v>
      </c>
      <c r="AX13" s="1239" t="s">
        <v>9577</v>
      </c>
      <c r="AY13" s="1239" t="s">
        <v>8246</v>
      </c>
      <c r="AZ13" s="1239" t="s">
        <v>9578</v>
      </c>
      <c r="BA13" s="1239" t="s">
        <v>8328</v>
      </c>
      <c r="BB13" s="1239" t="s">
        <v>8266</v>
      </c>
      <c r="BC13" s="1239">
        <v>47.09</v>
      </c>
      <c r="BD13" s="1240"/>
      <c r="BE13" s="1239" t="s">
        <v>9579</v>
      </c>
      <c r="BF13" s="1239" t="s">
        <v>9580</v>
      </c>
      <c r="BG13" s="1239" t="s">
        <v>9581</v>
      </c>
      <c r="BH13" s="1239" t="s">
        <v>9582</v>
      </c>
      <c r="BI13" s="1239" t="s">
        <v>9583</v>
      </c>
      <c r="BJ13" s="1240"/>
      <c r="BK13" s="1239" t="s">
        <v>9584</v>
      </c>
      <c r="BL13" s="1239" t="s">
        <v>9585</v>
      </c>
      <c r="BM13" s="1239" t="s">
        <v>9586</v>
      </c>
      <c r="BN13" s="1239" t="s">
        <v>7392</v>
      </c>
      <c r="BO13" s="1239" t="s">
        <v>9587</v>
      </c>
      <c r="BP13" s="1239" t="s">
        <v>4596</v>
      </c>
      <c r="BQ13" s="1239" t="s">
        <v>9588</v>
      </c>
      <c r="BR13" s="1239" t="s">
        <v>1242</v>
      </c>
      <c r="BS13" s="1239" t="s">
        <v>9589</v>
      </c>
      <c r="BT13" s="1239">
        <v>43.23</v>
      </c>
      <c r="BU13" s="1240"/>
      <c r="BV13" s="1239" t="s">
        <v>9590</v>
      </c>
      <c r="BW13" s="1239" t="s">
        <v>7363</v>
      </c>
      <c r="BX13" s="1239" t="s">
        <v>7363</v>
      </c>
      <c r="BY13" s="1239" t="s">
        <v>9591</v>
      </c>
      <c r="BZ13" s="1239" t="s">
        <v>9207</v>
      </c>
      <c r="CA13" s="1240"/>
      <c r="CB13" s="1239" t="s">
        <v>9592</v>
      </c>
      <c r="CC13" s="1239" t="s">
        <v>9593</v>
      </c>
      <c r="CD13" s="1239" t="s">
        <v>9594</v>
      </c>
      <c r="CE13" s="1239" t="s">
        <v>7363</v>
      </c>
      <c r="CF13" s="1240"/>
      <c r="CG13" s="1279" t="s">
        <v>1445</v>
      </c>
      <c r="CH13" s="1239" t="s">
        <v>9595</v>
      </c>
      <c r="CI13" s="1239" t="s">
        <v>9596</v>
      </c>
      <c r="CJ13" s="1239" t="s">
        <v>9597</v>
      </c>
      <c r="CK13" s="1265"/>
      <c r="CL13" s="1239" t="s">
        <v>9598</v>
      </c>
      <c r="CM13" s="1239" t="s">
        <v>6835</v>
      </c>
      <c r="CN13" s="1239" t="s">
        <v>9599</v>
      </c>
      <c r="CO13" s="1239" t="s">
        <v>9600</v>
      </c>
      <c r="CP13" s="1265"/>
      <c r="CQ13" s="1239" t="s">
        <v>9601</v>
      </c>
      <c r="CR13" s="1239" t="s">
        <v>4637</v>
      </c>
      <c r="CS13" s="1239" t="s">
        <v>9602</v>
      </c>
      <c r="CT13" s="1239" t="s">
        <v>1275</v>
      </c>
      <c r="CU13" s="1239">
        <v>32.81</v>
      </c>
      <c r="CV13" s="1239">
        <v>26.89</v>
      </c>
      <c r="CW13" s="1239" t="s">
        <v>9603</v>
      </c>
      <c r="CX13" s="1239">
        <v>52.07</v>
      </c>
      <c r="CY13" s="1239">
        <v>59.35</v>
      </c>
      <c r="CZ13" s="1239">
        <v>18.82</v>
      </c>
      <c r="DA13" s="1239">
        <v>34.76</v>
      </c>
      <c r="DB13" s="1239" t="s">
        <v>9604</v>
      </c>
      <c r="DC13" s="1239">
        <v>37.87</v>
      </c>
      <c r="DD13" s="1240"/>
      <c r="DE13" s="1239" t="s">
        <v>7078</v>
      </c>
      <c r="DF13" s="1239" t="s">
        <v>9605</v>
      </c>
      <c r="DG13" s="1239" t="s">
        <v>9606</v>
      </c>
      <c r="DH13" s="1239" t="s">
        <v>8648</v>
      </c>
      <c r="DI13" s="1239" t="s">
        <v>9607</v>
      </c>
    </row>
    <row r="14">
      <c r="A14" s="1237" t="s">
        <v>4940</v>
      </c>
      <c r="B14" s="1263" t="s">
        <v>9608</v>
      </c>
      <c r="C14" s="1263" t="s">
        <v>9609</v>
      </c>
      <c r="D14" s="1282" t="s">
        <v>9610</v>
      </c>
      <c r="E14" s="1282" t="s">
        <v>8486</v>
      </c>
      <c r="F14" s="1282" t="s">
        <v>9611</v>
      </c>
      <c r="G14" s="1282" t="s">
        <v>9612</v>
      </c>
      <c r="H14" s="1240"/>
      <c r="I14" s="1282" t="s">
        <v>9613</v>
      </c>
      <c r="J14" s="1282">
        <v>51.19</v>
      </c>
      <c r="K14" s="1240"/>
      <c r="L14" s="1282" t="s">
        <v>8342</v>
      </c>
      <c r="M14" s="1282" t="s">
        <v>9614</v>
      </c>
      <c r="N14" s="1282" t="s">
        <v>9615</v>
      </c>
      <c r="O14" s="1282" t="s">
        <v>7931</v>
      </c>
      <c r="P14" s="1282" t="s">
        <v>9616</v>
      </c>
      <c r="Q14" s="1282" t="s">
        <v>9617</v>
      </c>
      <c r="R14" s="1282">
        <v>59.16</v>
      </c>
      <c r="S14" s="1265"/>
      <c r="T14" s="1282" t="s">
        <v>6710</v>
      </c>
      <c r="U14" s="1282" t="s">
        <v>9618</v>
      </c>
      <c r="V14" s="1282" t="s">
        <v>7330</v>
      </c>
      <c r="W14" s="1282" t="s">
        <v>2979</v>
      </c>
      <c r="X14" s="1282" t="s">
        <v>7397</v>
      </c>
      <c r="Y14" s="1282" t="s">
        <v>9619</v>
      </c>
      <c r="Z14" s="1282" t="s">
        <v>9620</v>
      </c>
      <c r="AA14" s="1282" t="s">
        <v>9621</v>
      </c>
      <c r="AB14" s="1240"/>
      <c r="AC14" s="1282" t="s">
        <v>5369</v>
      </c>
      <c r="AD14" s="1282" t="s">
        <v>6837</v>
      </c>
      <c r="AE14" s="1282" t="s">
        <v>2352</v>
      </c>
      <c r="AF14" s="1282">
        <v>49.53</v>
      </c>
      <c r="AG14" s="1282" t="s">
        <v>8273</v>
      </c>
      <c r="AH14" s="1282" t="s">
        <v>9622</v>
      </c>
      <c r="AI14" s="1282" t="s">
        <v>3971</v>
      </c>
      <c r="AJ14" s="1282">
        <v>49.63</v>
      </c>
      <c r="AK14" s="1283"/>
      <c r="AL14" s="1282" t="s">
        <v>8427</v>
      </c>
      <c r="AM14" s="1239">
        <v>48.28</v>
      </c>
      <c r="AN14" s="1265"/>
      <c r="AO14" s="1282" t="s">
        <v>9623</v>
      </c>
      <c r="AP14" s="1247" t="s">
        <v>3720</v>
      </c>
      <c r="AQ14" s="1282">
        <v>59.39</v>
      </c>
      <c r="AR14" s="1282" t="s">
        <v>9624</v>
      </c>
      <c r="AS14" s="1282" t="s">
        <v>9625</v>
      </c>
      <c r="AT14" s="1282" t="s">
        <v>9626</v>
      </c>
      <c r="AU14" s="1282" t="s">
        <v>9627</v>
      </c>
      <c r="AV14" s="1243"/>
      <c r="AW14" s="1282" t="s">
        <v>4276</v>
      </c>
      <c r="AX14" s="1282" t="s">
        <v>9280</v>
      </c>
      <c r="AY14" s="1282" t="s">
        <v>3398</v>
      </c>
      <c r="AZ14" s="1282" t="s">
        <v>8015</v>
      </c>
      <c r="BA14" s="1282" t="s">
        <v>7351</v>
      </c>
      <c r="BB14" s="1282" t="s">
        <v>9628</v>
      </c>
      <c r="BC14" s="1282">
        <v>47.02</v>
      </c>
      <c r="BD14" s="1243"/>
      <c r="BE14" s="1282" t="s">
        <v>9629</v>
      </c>
      <c r="BF14" s="1282" t="s">
        <v>9630</v>
      </c>
      <c r="BG14" s="1282" t="s">
        <v>9631</v>
      </c>
      <c r="BH14" s="1282" t="s">
        <v>9632</v>
      </c>
      <c r="BI14" s="1282" t="s">
        <v>5484</v>
      </c>
      <c r="BJ14" s="1253"/>
      <c r="BK14" s="1282" t="s">
        <v>9633</v>
      </c>
      <c r="BL14" s="1282" t="s">
        <v>7585</v>
      </c>
      <c r="BM14" s="1282" t="s">
        <v>9634</v>
      </c>
      <c r="BN14" s="1282" t="s">
        <v>9635</v>
      </c>
      <c r="BO14" s="1282" t="s">
        <v>9636</v>
      </c>
      <c r="BP14" s="1282" t="s">
        <v>9637</v>
      </c>
      <c r="BQ14" s="1282" t="s">
        <v>9638</v>
      </c>
      <c r="BR14" s="1282" t="s">
        <v>1242</v>
      </c>
      <c r="BS14" s="1282" t="s">
        <v>8181</v>
      </c>
      <c r="BT14" s="1282">
        <v>43.21</v>
      </c>
      <c r="BU14" s="1243"/>
      <c r="BV14" s="1282" t="s">
        <v>9639</v>
      </c>
      <c r="BW14" s="1282" t="s">
        <v>9640</v>
      </c>
      <c r="BX14" s="1282" t="s">
        <v>9641</v>
      </c>
      <c r="BY14" s="1282" t="s">
        <v>5406</v>
      </c>
      <c r="BZ14" s="1282" t="s">
        <v>8051</v>
      </c>
      <c r="CA14" s="1253"/>
      <c r="CB14" s="1282" t="s">
        <v>9642</v>
      </c>
      <c r="CC14" s="1282" t="s">
        <v>9643</v>
      </c>
      <c r="CD14" s="1282" t="s">
        <v>9644</v>
      </c>
      <c r="CE14" s="1282" t="s">
        <v>7363</v>
      </c>
      <c r="CF14" s="1243"/>
      <c r="CG14" s="1282" t="s">
        <v>2682</v>
      </c>
      <c r="CH14" s="1282" t="s">
        <v>9645</v>
      </c>
      <c r="CI14" s="1282" t="s">
        <v>9646</v>
      </c>
      <c r="CJ14" s="1282" t="s">
        <v>7727</v>
      </c>
      <c r="CK14" s="1253"/>
      <c r="CL14" s="1282" t="s">
        <v>9647</v>
      </c>
      <c r="CM14" s="1282" t="s">
        <v>9648</v>
      </c>
      <c r="CN14" s="1282" t="s">
        <v>9649</v>
      </c>
      <c r="CO14" s="1282" t="s">
        <v>9650</v>
      </c>
      <c r="CP14" s="1243"/>
      <c r="CQ14" s="1282">
        <v>47.26</v>
      </c>
      <c r="CR14" s="1282">
        <v>53.29</v>
      </c>
      <c r="CS14" s="1282" t="s">
        <v>9651</v>
      </c>
      <c r="CT14" s="1282" t="s">
        <v>2538</v>
      </c>
      <c r="CU14" s="1282">
        <v>31.4</v>
      </c>
      <c r="CV14" s="1282">
        <v>26.15</v>
      </c>
      <c r="CW14" s="1282" t="s">
        <v>9652</v>
      </c>
      <c r="CX14" s="1282">
        <v>50.76</v>
      </c>
      <c r="CY14" s="1282">
        <v>59.63</v>
      </c>
      <c r="CZ14" s="1282">
        <v>18.29</v>
      </c>
      <c r="DA14" s="1282">
        <v>33.84</v>
      </c>
      <c r="DB14" s="1282" t="s">
        <v>2893</v>
      </c>
      <c r="DC14" s="1282">
        <v>38.46</v>
      </c>
      <c r="DD14" s="1253"/>
      <c r="DE14" s="1282" t="s">
        <v>9653</v>
      </c>
      <c r="DF14" s="1282" t="s">
        <v>2416</v>
      </c>
      <c r="DG14" s="1282" t="s">
        <v>9654</v>
      </c>
      <c r="DH14" s="1282" t="s">
        <v>9655</v>
      </c>
      <c r="DI14" s="1282" t="s">
        <v>6323</v>
      </c>
    </row>
    <row r="15">
      <c r="A15" s="1237" t="s">
        <v>1970</v>
      </c>
      <c r="B15" s="1263" t="s">
        <v>9323</v>
      </c>
      <c r="C15" s="1263" t="s">
        <v>9656</v>
      </c>
      <c r="D15" s="1239" t="s">
        <v>9657</v>
      </c>
      <c r="E15" s="1299" t="s">
        <v>9658</v>
      </c>
      <c r="F15" s="1239" t="s">
        <v>4412</v>
      </c>
      <c r="G15" s="1239" t="s">
        <v>9659</v>
      </c>
      <c r="H15" s="1240"/>
      <c r="I15" s="1239" t="s">
        <v>9660</v>
      </c>
      <c r="J15" s="1239">
        <v>48.56</v>
      </c>
      <c r="K15" s="1264"/>
      <c r="L15" s="1239" t="s">
        <v>6126</v>
      </c>
      <c r="M15" s="1239" t="s">
        <v>8147</v>
      </c>
      <c r="N15" s="1239" t="s">
        <v>9661</v>
      </c>
      <c r="O15" s="1239" t="s">
        <v>8314</v>
      </c>
      <c r="P15" s="1239" t="s">
        <v>3683</v>
      </c>
      <c r="Q15" s="1239" t="s">
        <v>3264</v>
      </c>
      <c r="R15" s="1239">
        <v>59.14</v>
      </c>
      <c r="S15" s="1265"/>
      <c r="T15" s="1239" t="s">
        <v>9662</v>
      </c>
      <c r="U15" s="1239" t="s">
        <v>9663</v>
      </c>
      <c r="V15" s="1239" t="s">
        <v>896</v>
      </c>
      <c r="W15" s="1239" t="s">
        <v>9664</v>
      </c>
      <c r="X15" s="1239" t="s">
        <v>8687</v>
      </c>
      <c r="Y15" s="1282" t="s">
        <v>9665</v>
      </c>
      <c r="Z15" s="1239" t="s">
        <v>9666</v>
      </c>
      <c r="AA15" s="1239" t="s">
        <v>9667</v>
      </c>
      <c r="AB15" s="1265"/>
      <c r="AC15" s="1239" t="s">
        <v>7869</v>
      </c>
      <c r="AD15" s="1239" t="s">
        <v>9668</v>
      </c>
      <c r="AE15" s="1239" t="s">
        <v>9669</v>
      </c>
      <c r="AF15" s="1239">
        <v>47.39</v>
      </c>
      <c r="AG15" s="1239" t="s">
        <v>2165</v>
      </c>
      <c r="AH15" s="1239" t="s">
        <v>9670</v>
      </c>
      <c r="AI15" s="1239" t="s">
        <v>7264</v>
      </c>
      <c r="AJ15" s="1282">
        <v>49.56</v>
      </c>
      <c r="AK15" s="1265"/>
      <c r="AL15" s="1239" t="s">
        <v>9671</v>
      </c>
      <c r="AM15" s="1239">
        <v>48.31</v>
      </c>
      <c r="AN15" s="1265"/>
      <c r="AO15" s="1239" t="s">
        <v>9672</v>
      </c>
      <c r="AP15" s="1282" t="s">
        <v>6964</v>
      </c>
      <c r="AQ15" s="1239">
        <v>57.62</v>
      </c>
      <c r="AR15" s="1282" t="s">
        <v>9673</v>
      </c>
      <c r="AS15" s="1282" t="s">
        <v>9674</v>
      </c>
      <c r="AT15" s="1282" t="s">
        <v>9675</v>
      </c>
      <c r="AU15" s="1282" t="s">
        <v>9676</v>
      </c>
      <c r="AV15" s="1240"/>
      <c r="AW15" s="1282" t="s">
        <v>9677</v>
      </c>
      <c r="AX15" s="1239" t="s">
        <v>5052</v>
      </c>
      <c r="AY15" s="1282" t="s">
        <v>2377</v>
      </c>
      <c r="AZ15" s="1282" t="s">
        <v>3302</v>
      </c>
      <c r="BA15" s="1282" t="s">
        <v>9678</v>
      </c>
      <c r="BB15" s="1282" t="s">
        <v>1994</v>
      </c>
      <c r="BC15" s="1239">
        <v>42.96</v>
      </c>
      <c r="BD15" s="1264"/>
      <c r="BE15" s="1239" t="s">
        <v>9153</v>
      </c>
      <c r="BF15" s="1239" t="s">
        <v>9679</v>
      </c>
      <c r="BG15" s="1239" t="s">
        <v>9680</v>
      </c>
      <c r="BH15" s="1239" t="s">
        <v>9681</v>
      </c>
      <c r="BI15" s="1239" t="s">
        <v>3753</v>
      </c>
      <c r="BJ15" s="1240"/>
      <c r="BK15" s="1239" t="s">
        <v>9682</v>
      </c>
      <c r="BL15" s="1239" t="s">
        <v>9683</v>
      </c>
      <c r="BM15" s="1239" t="s">
        <v>9684</v>
      </c>
      <c r="BN15" s="1239" t="s">
        <v>1136</v>
      </c>
      <c r="BO15" s="1239" t="s">
        <v>9685</v>
      </c>
      <c r="BP15" s="1239" t="s">
        <v>9686</v>
      </c>
      <c r="BQ15" s="1239" t="s">
        <v>6812</v>
      </c>
      <c r="BR15" s="1239" t="s">
        <v>9687</v>
      </c>
      <c r="BS15" s="1239" t="s">
        <v>8734</v>
      </c>
      <c r="BT15" s="1239">
        <v>44.22</v>
      </c>
      <c r="BU15" s="1240"/>
      <c r="BV15" s="1239" t="s">
        <v>9688</v>
      </c>
      <c r="BW15" s="1239" t="s">
        <v>9689</v>
      </c>
      <c r="BX15" s="1239" t="s">
        <v>9690</v>
      </c>
      <c r="BY15" s="1239" t="s">
        <v>9691</v>
      </c>
      <c r="BZ15" s="1239" t="s">
        <v>9692</v>
      </c>
      <c r="CA15" s="1240"/>
      <c r="CB15" s="1239" t="s">
        <v>9693</v>
      </c>
      <c r="CC15" s="1239" t="s">
        <v>9694</v>
      </c>
      <c r="CD15" s="1239" t="s">
        <v>9695</v>
      </c>
      <c r="CE15" s="1239" t="s">
        <v>7363</v>
      </c>
      <c r="CF15" s="1240"/>
      <c r="CG15" s="1239" t="s">
        <v>8550</v>
      </c>
      <c r="CH15" s="1239" t="s">
        <v>9696</v>
      </c>
      <c r="CI15" s="1239" t="s">
        <v>9697</v>
      </c>
      <c r="CJ15" s="1239" t="s">
        <v>9698</v>
      </c>
      <c r="CK15" s="1265"/>
      <c r="CL15" s="1239" t="s">
        <v>9699</v>
      </c>
      <c r="CM15" s="1239" t="s">
        <v>8652</v>
      </c>
      <c r="CN15" s="1239" t="s">
        <v>4239</v>
      </c>
      <c r="CO15" s="1239" t="s">
        <v>8227</v>
      </c>
      <c r="CP15" s="1265"/>
      <c r="CQ15" s="1239" t="s">
        <v>9700</v>
      </c>
      <c r="CR15" s="1239">
        <v>54.12</v>
      </c>
      <c r="CS15" s="1239" t="s">
        <v>9701</v>
      </c>
      <c r="CT15" s="1239" t="s">
        <v>9702</v>
      </c>
      <c r="CU15" s="1239">
        <v>31.49</v>
      </c>
      <c r="CV15" s="1239">
        <v>24.9</v>
      </c>
      <c r="CW15" s="1239" t="s">
        <v>9703</v>
      </c>
      <c r="CX15" s="1239">
        <v>53.93</v>
      </c>
      <c r="CY15" s="1239" t="s">
        <v>9704</v>
      </c>
      <c r="CZ15" s="1239">
        <v>18.72</v>
      </c>
      <c r="DA15" s="1239">
        <v>35.39</v>
      </c>
      <c r="DB15" s="1239" t="s">
        <v>9705</v>
      </c>
      <c r="DC15" s="1239">
        <v>38.28</v>
      </c>
      <c r="DD15" s="1240"/>
      <c r="DE15" s="1239" t="s">
        <v>8889</v>
      </c>
      <c r="DF15" s="1239" t="s">
        <v>9706</v>
      </c>
      <c r="DG15" s="1239" t="s">
        <v>9707</v>
      </c>
      <c r="DH15" s="1282" t="s">
        <v>9708</v>
      </c>
      <c r="DI15" s="1239" t="s">
        <v>4224</v>
      </c>
    </row>
    <row r="16">
      <c r="A16" s="1237" t="s">
        <v>1310</v>
      </c>
      <c r="B16" s="1238">
        <v>0.12564814814814815</v>
      </c>
      <c r="C16" s="1238">
        <v>0.13260416666666666</v>
      </c>
      <c r="D16" s="1239" t="s">
        <v>9709</v>
      </c>
      <c r="E16" s="1239" t="s">
        <v>3836</v>
      </c>
      <c r="F16" s="1239" t="s">
        <v>9710</v>
      </c>
      <c r="G16" s="1239" t="s">
        <v>9711</v>
      </c>
      <c r="H16" s="1240"/>
      <c r="I16" s="1239" t="s">
        <v>9712</v>
      </c>
      <c r="J16" s="1239" t="s">
        <v>9713</v>
      </c>
      <c r="K16" s="1240"/>
      <c r="L16" s="1239" t="s">
        <v>9714</v>
      </c>
      <c r="M16" s="1239" t="s">
        <v>3576</v>
      </c>
      <c r="N16" s="1239" t="s">
        <v>9715</v>
      </c>
      <c r="O16" s="1239" t="s">
        <v>9716</v>
      </c>
      <c r="P16" s="1239" t="s">
        <v>9717</v>
      </c>
      <c r="Q16" s="1239" t="s">
        <v>9718</v>
      </c>
      <c r="R16" s="1239">
        <v>59.7</v>
      </c>
      <c r="S16" s="1265"/>
      <c r="T16" s="1239" t="s">
        <v>7595</v>
      </c>
      <c r="U16" s="1239" t="s">
        <v>9719</v>
      </c>
      <c r="V16" s="1239" t="s">
        <v>4217</v>
      </c>
      <c r="W16" s="1239" t="s">
        <v>9720</v>
      </c>
      <c r="X16" s="1239" t="s">
        <v>9721</v>
      </c>
      <c r="Y16" s="1239" t="s">
        <v>9722</v>
      </c>
      <c r="Z16" s="1239" t="s">
        <v>9723</v>
      </c>
      <c r="AA16" s="1239" t="s">
        <v>9724</v>
      </c>
      <c r="AB16" s="1240"/>
      <c r="AC16" s="1259" t="s">
        <v>7324</v>
      </c>
      <c r="AD16" s="1239" t="s">
        <v>9725</v>
      </c>
      <c r="AE16" s="1239" t="s">
        <v>9726</v>
      </c>
      <c r="AF16" s="1239">
        <v>48.08</v>
      </c>
      <c r="AG16" s="1239" t="s">
        <v>326</v>
      </c>
      <c r="AH16" s="1239" t="s">
        <v>8059</v>
      </c>
      <c r="AI16" s="1239" t="s">
        <v>9727</v>
      </c>
      <c r="AJ16" s="1239">
        <v>49.94</v>
      </c>
      <c r="AK16" s="1243"/>
      <c r="AL16" s="1244" t="s">
        <v>9728</v>
      </c>
      <c r="AM16" s="1245">
        <v>48.08</v>
      </c>
      <c r="AN16" s="1240"/>
      <c r="AO16" s="1246" t="s">
        <v>9729</v>
      </c>
      <c r="AP16" s="1247" t="s">
        <v>9545</v>
      </c>
      <c r="AQ16" s="1247">
        <v>59.42</v>
      </c>
      <c r="AR16" s="1247" t="s">
        <v>9730</v>
      </c>
      <c r="AS16" s="1247" t="s">
        <v>9731</v>
      </c>
      <c r="AT16" s="1247" t="s">
        <v>5216</v>
      </c>
      <c r="AU16" s="1247" t="s">
        <v>9732</v>
      </c>
      <c r="AV16" s="1243"/>
      <c r="AW16" s="1247" t="s">
        <v>9733</v>
      </c>
      <c r="AX16" s="1249" t="s">
        <v>9734</v>
      </c>
      <c r="AY16" s="1249" t="s">
        <v>6958</v>
      </c>
      <c r="AZ16" s="1249" t="s">
        <v>9735</v>
      </c>
      <c r="BA16" s="1249" t="s">
        <v>9736</v>
      </c>
      <c r="BB16" s="1249" t="s">
        <v>9737</v>
      </c>
      <c r="BC16" s="1249">
        <v>47.14</v>
      </c>
      <c r="BD16" s="1243"/>
      <c r="BE16" s="1249" t="s">
        <v>9738</v>
      </c>
      <c r="BF16" s="1249" t="s">
        <v>9739</v>
      </c>
      <c r="BG16" s="1252" t="s">
        <v>9740</v>
      </c>
      <c r="BH16" s="1252" t="s">
        <v>9741</v>
      </c>
      <c r="BI16" s="1252" t="s">
        <v>9742</v>
      </c>
      <c r="BJ16" s="1253"/>
      <c r="BK16" s="1246" t="s">
        <v>9743</v>
      </c>
      <c r="BL16" s="1254" t="s">
        <v>9744</v>
      </c>
      <c r="BM16" s="1254" t="s">
        <v>9745</v>
      </c>
      <c r="BN16" s="1254" t="s">
        <v>9047</v>
      </c>
      <c r="BO16" s="1254" t="s">
        <v>7508</v>
      </c>
      <c r="BP16" s="1254" t="s">
        <v>9746</v>
      </c>
      <c r="BQ16" s="1254" t="s">
        <v>9747</v>
      </c>
      <c r="BR16" s="1254" t="s">
        <v>9748</v>
      </c>
      <c r="BS16" s="1254" t="s">
        <v>3943</v>
      </c>
      <c r="BT16" s="1254">
        <v>44.04</v>
      </c>
      <c r="BU16" s="1243"/>
      <c r="BV16" s="1246" t="s">
        <v>7294</v>
      </c>
      <c r="BW16" s="1257" t="s">
        <v>9749</v>
      </c>
      <c r="BX16" s="1257" t="s">
        <v>9750</v>
      </c>
      <c r="BY16" s="1257" t="s">
        <v>1960</v>
      </c>
      <c r="BZ16" s="1257" t="s">
        <v>9751</v>
      </c>
      <c r="CA16" s="1253"/>
      <c r="CB16" s="1252" t="s">
        <v>9752</v>
      </c>
      <c r="CC16" s="1259" t="s">
        <v>9753</v>
      </c>
      <c r="CD16" s="1259" t="s">
        <v>9072</v>
      </c>
      <c r="CE16" s="1259">
        <v>53.69</v>
      </c>
      <c r="CF16" s="1243"/>
      <c r="CG16" s="1257" t="s">
        <v>2731</v>
      </c>
      <c r="CH16" s="1249" t="s">
        <v>8749</v>
      </c>
      <c r="CI16" s="1249" t="s">
        <v>9754</v>
      </c>
      <c r="CJ16" s="1249" t="s">
        <v>8148</v>
      </c>
      <c r="CK16" s="1253"/>
      <c r="CL16" s="1246" t="s">
        <v>9755</v>
      </c>
      <c r="CM16" s="1247" t="s">
        <v>9756</v>
      </c>
      <c r="CN16" s="1247" t="s">
        <v>9757</v>
      </c>
      <c r="CO16" s="1247" t="s">
        <v>9538</v>
      </c>
      <c r="CP16" s="1243"/>
      <c r="CQ16" s="1247">
        <v>47.93</v>
      </c>
      <c r="CR16" s="1291">
        <v>51.75</v>
      </c>
      <c r="CS16" s="1246" t="s">
        <v>253</v>
      </c>
      <c r="CT16" s="1246" t="s">
        <v>5029</v>
      </c>
      <c r="CU16" s="1246">
        <v>33.53</v>
      </c>
      <c r="CV16" s="1246">
        <v>25.44</v>
      </c>
      <c r="CW16" s="1245" t="s">
        <v>9758</v>
      </c>
      <c r="CX16" s="1246">
        <v>49.79</v>
      </c>
      <c r="CY16" s="1246">
        <v>59.13</v>
      </c>
      <c r="CZ16" s="1246">
        <v>18.33</v>
      </c>
      <c r="DA16" s="1246">
        <v>33.76</v>
      </c>
      <c r="DB16" s="1246" t="s">
        <v>9759</v>
      </c>
      <c r="DC16" s="1246">
        <v>37.63</v>
      </c>
      <c r="DD16" s="1253"/>
      <c r="DE16" s="1246" t="s">
        <v>5410</v>
      </c>
      <c r="DF16" s="1244" t="s">
        <v>1500</v>
      </c>
      <c r="DG16" s="1244" t="s">
        <v>9760</v>
      </c>
      <c r="DH16" s="1239" t="s">
        <v>7683</v>
      </c>
      <c r="DI16" s="1291" t="s">
        <v>9761</v>
      </c>
    </row>
    <row r="17">
      <c r="A17" s="1237" t="s">
        <v>5668</v>
      </c>
      <c r="B17" s="1263" t="s">
        <v>9762</v>
      </c>
      <c r="C17" s="1263" t="s">
        <v>9763</v>
      </c>
      <c r="D17" s="1239" t="s">
        <v>9764</v>
      </c>
      <c r="E17" s="1282" t="s">
        <v>6929</v>
      </c>
      <c r="F17" s="1282" t="s">
        <v>9146</v>
      </c>
      <c r="G17" s="1239" t="s">
        <v>9765</v>
      </c>
      <c r="H17" s="1240"/>
      <c r="I17" s="1239" t="s">
        <v>9766</v>
      </c>
      <c r="J17" s="1239">
        <v>50.41</v>
      </c>
      <c r="K17" s="1240"/>
      <c r="L17" s="1239" t="s">
        <v>9767</v>
      </c>
      <c r="M17" s="1239" t="s">
        <v>3204</v>
      </c>
      <c r="N17" s="1239" t="s">
        <v>9768</v>
      </c>
      <c r="O17" s="1282" t="s">
        <v>9769</v>
      </c>
      <c r="P17" s="1239" t="s">
        <v>9770</v>
      </c>
      <c r="Q17" s="1239" t="s">
        <v>9771</v>
      </c>
      <c r="R17" s="1239">
        <v>58.97</v>
      </c>
      <c r="S17" s="1265"/>
      <c r="T17" s="1239" t="s">
        <v>9772</v>
      </c>
      <c r="U17" s="1239" t="s">
        <v>9773</v>
      </c>
      <c r="V17" s="1282" t="s">
        <v>7651</v>
      </c>
      <c r="W17" s="1282" t="s">
        <v>9774</v>
      </c>
      <c r="X17" s="1282" t="s">
        <v>7419</v>
      </c>
      <c r="Y17" s="1282" t="s">
        <v>9775</v>
      </c>
      <c r="Z17" s="1239"/>
      <c r="AA17" s="1239"/>
      <c r="AB17" s="1240"/>
      <c r="AC17" s="1282" t="s">
        <v>4920</v>
      </c>
      <c r="AD17" s="1282" t="s">
        <v>9776</v>
      </c>
      <c r="AE17" s="1282" t="s">
        <v>9283</v>
      </c>
      <c r="AF17" s="1282">
        <v>47.24</v>
      </c>
      <c r="AG17" s="1282" t="s">
        <v>756</v>
      </c>
      <c r="AH17" s="1282" t="s">
        <v>7422</v>
      </c>
      <c r="AI17" s="1239" t="s">
        <v>1223</v>
      </c>
      <c r="AJ17" s="1282">
        <v>49.92</v>
      </c>
      <c r="AK17" s="1283"/>
      <c r="AL17" s="1282" t="s">
        <v>9777</v>
      </c>
      <c r="AM17" s="1289">
        <v>47.81</v>
      </c>
      <c r="AN17" s="1265"/>
      <c r="AO17" s="1282" t="s">
        <v>9778</v>
      </c>
      <c r="AP17" s="1282" t="s">
        <v>7989</v>
      </c>
      <c r="AQ17" s="1282">
        <v>58.95</v>
      </c>
      <c r="AR17" s="1247" t="s">
        <v>344</v>
      </c>
      <c r="AS17" s="1282" t="s">
        <v>9779</v>
      </c>
      <c r="AT17" s="1247" t="s">
        <v>9780</v>
      </c>
      <c r="AU17" s="1282" t="s">
        <v>9676</v>
      </c>
      <c r="AV17" s="1243"/>
      <c r="AW17" s="1282" t="s">
        <v>9781</v>
      </c>
      <c r="AX17" s="1249" t="s">
        <v>9782</v>
      </c>
      <c r="AY17" s="1282" t="s">
        <v>857</v>
      </c>
      <c r="AZ17" s="1282" t="s">
        <v>9783</v>
      </c>
      <c r="BA17" s="1282" t="s">
        <v>5348</v>
      </c>
      <c r="BB17" s="1282" t="s">
        <v>7431</v>
      </c>
      <c r="BC17" s="1282">
        <v>47.03</v>
      </c>
      <c r="BD17" s="1243"/>
      <c r="BE17" s="1282" t="s">
        <v>9784</v>
      </c>
      <c r="BF17" s="1282" t="s">
        <v>9785</v>
      </c>
      <c r="BG17" s="1282" t="s">
        <v>9786</v>
      </c>
      <c r="BH17" s="1252" t="s">
        <v>467</v>
      </c>
      <c r="BI17" s="1252" t="s">
        <v>9787</v>
      </c>
      <c r="BJ17" s="1253"/>
      <c r="BK17" s="1246" t="s">
        <v>9788</v>
      </c>
      <c r="BL17" s="1254" t="s">
        <v>4734</v>
      </c>
      <c r="BM17" s="1282" t="s">
        <v>5560</v>
      </c>
      <c r="BN17" s="1254" t="s">
        <v>7903</v>
      </c>
      <c r="BO17" s="1254" t="s">
        <v>9789</v>
      </c>
      <c r="BP17" s="1254" t="s">
        <v>9790</v>
      </c>
      <c r="BQ17" s="1254" t="s">
        <v>9791</v>
      </c>
      <c r="BR17" s="1282" t="s">
        <v>9792</v>
      </c>
      <c r="BS17" s="1254" t="s">
        <v>9793</v>
      </c>
      <c r="BT17" s="1254">
        <v>43.28</v>
      </c>
      <c r="BU17" s="1243"/>
      <c r="BV17" s="1246" t="s">
        <v>9794</v>
      </c>
      <c r="BW17" s="1257"/>
      <c r="BX17" s="1257"/>
      <c r="BY17" s="1257"/>
      <c r="BZ17" s="1257" t="s">
        <v>8463</v>
      </c>
      <c r="CA17" s="1253"/>
      <c r="CB17" s="1252"/>
      <c r="CC17" s="1259" t="s">
        <v>1530</v>
      </c>
      <c r="CD17" s="1259"/>
      <c r="CE17" s="1308">
        <v>53.3</v>
      </c>
      <c r="CF17" s="1243"/>
      <c r="CG17" s="1257" t="s">
        <v>3281</v>
      </c>
      <c r="CH17" s="1249" t="s">
        <v>8759</v>
      </c>
      <c r="CI17" s="1282" t="s">
        <v>9795</v>
      </c>
      <c r="CJ17" s="1249" t="s">
        <v>9796</v>
      </c>
      <c r="CK17" s="1253"/>
      <c r="CL17" s="1282" t="s">
        <v>9797</v>
      </c>
      <c r="CM17" s="1247" t="s">
        <v>9798</v>
      </c>
      <c r="CN17" s="1282" t="s">
        <v>9799</v>
      </c>
      <c r="CO17" s="1282" t="s">
        <v>5064</v>
      </c>
      <c r="CP17" s="1243"/>
      <c r="CQ17" s="1282">
        <v>52.79</v>
      </c>
      <c r="CR17" s="1282" t="s">
        <v>994</v>
      </c>
      <c r="CS17" s="1281" t="s">
        <v>9800</v>
      </c>
      <c r="CT17" s="1246" t="s">
        <v>8631</v>
      </c>
      <c r="CU17" s="1246">
        <v>33.06</v>
      </c>
      <c r="CV17" s="1282">
        <v>24.78</v>
      </c>
      <c r="CW17" s="1282" t="s">
        <v>7666</v>
      </c>
      <c r="CX17" s="1246">
        <v>51.72</v>
      </c>
      <c r="CY17" s="1282">
        <v>59.46</v>
      </c>
      <c r="CZ17" s="1309">
        <v>19.0</v>
      </c>
      <c r="DA17" s="1310">
        <v>33.3</v>
      </c>
      <c r="DB17" s="1282" t="s">
        <v>9801</v>
      </c>
      <c r="DC17" s="1246">
        <v>37.62</v>
      </c>
      <c r="DD17" s="1253"/>
      <c r="DE17" s="1282" t="s">
        <v>154</v>
      </c>
      <c r="DF17" s="1282" t="s">
        <v>6032</v>
      </c>
      <c r="DG17" s="1244" t="s">
        <v>9802</v>
      </c>
      <c r="DH17" s="1282" t="s">
        <v>8328</v>
      </c>
      <c r="DI17" s="1282" t="s">
        <v>9803</v>
      </c>
    </row>
    <row r="18">
      <c r="A18" s="1237" t="s">
        <v>9804</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9805</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9806</v>
      </c>
      <c r="E1" s="1324" t="s">
        <v>5859</v>
      </c>
      <c r="F1" s="1325" t="s">
        <v>6071</v>
      </c>
      <c r="G1" s="1326" t="s">
        <v>38</v>
      </c>
      <c r="H1" s="1327" t="s">
        <v>36</v>
      </c>
      <c r="I1" s="1323" t="s">
        <v>9807</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9808</v>
      </c>
      <c r="E2" s="1333" t="s">
        <v>9809</v>
      </c>
      <c r="F2" s="1334" t="s">
        <v>9810</v>
      </c>
      <c r="G2" s="1031" t="s">
        <v>9811</v>
      </c>
      <c r="H2" s="1033" t="s">
        <v>9812</v>
      </c>
      <c r="I2" s="1028" t="s">
        <v>9813</v>
      </c>
      <c r="J2" s="1034" t="s">
        <v>9814</v>
      </c>
      <c r="K2" s="1035" t="s">
        <v>9815</v>
      </c>
      <c r="L2" s="1036" t="s">
        <v>6812</v>
      </c>
      <c r="M2" s="1332">
        <v>0.05087962962962963</v>
      </c>
      <c r="N2" s="1335" t="str">
        <f t="shared" ref="N2:N17" si="1">TEXT(M2-C2, "m:ss")</f>
        <v>1:17</v>
      </c>
      <c r="O2" s="1037"/>
    </row>
    <row r="3" ht="15.75" customHeight="1">
      <c r="A3" s="1038" t="s">
        <v>6814</v>
      </c>
      <c r="B3" s="1039" t="s">
        <v>6815</v>
      </c>
      <c r="C3" s="1332">
        <v>0.051458333333333335</v>
      </c>
      <c r="D3" s="1028" t="s">
        <v>9816</v>
      </c>
      <c r="E3" s="1336" t="s">
        <v>9817</v>
      </c>
      <c r="F3" s="1030" t="s">
        <v>9818</v>
      </c>
      <c r="G3" s="1031" t="s">
        <v>9819</v>
      </c>
      <c r="H3" s="1033" t="s">
        <v>9820</v>
      </c>
      <c r="I3" s="1028" t="s">
        <v>9821</v>
      </c>
      <c r="J3" s="1034" t="s">
        <v>9822</v>
      </c>
      <c r="K3" s="1035" t="s">
        <v>9823</v>
      </c>
      <c r="L3" s="1036" t="s">
        <v>5097</v>
      </c>
      <c r="M3" s="1332">
        <v>0.05236111111111111</v>
      </c>
      <c r="N3" s="1335" t="str">
        <f t="shared" si="1"/>
        <v>1:18</v>
      </c>
    </row>
    <row r="4" ht="15.75" customHeight="1">
      <c r="A4" s="1040" t="s">
        <v>6849</v>
      </c>
      <c r="B4" s="1041" t="s">
        <v>6850</v>
      </c>
      <c r="C4" s="1332">
        <f>C17</f>
        <v>0.05158564815</v>
      </c>
      <c r="D4" s="1028" t="s">
        <v>9824</v>
      </c>
      <c r="E4" s="1336" t="s">
        <v>9825</v>
      </c>
      <c r="F4" s="1030" t="s">
        <v>9826</v>
      </c>
      <c r="G4" s="1031" t="s">
        <v>9827</v>
      </c>
      <c r="H4" s="1033" t="s">
        <v>9828</v>
      </c>
      <c r="I4" s="1028" t="s">
        <v>9829</v>
      </c>
      <c r="J4" s="1034" t="s">
        <v>9830</v>
      </c>
      <c r="K4" s="1035" t="s">
        <v>9831</v>
      </c>
      <c r="L4" s="1036" t="s">
        <v>6881</v>
      </c>
      <c r="M4" s="1335">
        <f>M17</f>
        <v>0.0521412037</v>
      </c>
      <c r="N4" s="1335" t="str">
        <f t="shared" si="1"/>
        <v>0:48</v>
      </c>
    </row>
    <row r="5" ht="15.75" customHeight="1">
      <c r="A5" s="1043" t="s">
        <v>213</v>
      </c>
      <c r="B5" s="1044" t="s">
        <v>6787</v>
      </c>
      <c r="C5" s="1337">
        <v>0.05</v>
      </c>
      <c r="D5" s="1056" t="s">
        <v>9832</v>
      </c>
      <c r="E5" s="1338" t="s">
        <v>9809</v>
      </c>
      <c r="F5" s="1060" t="s">
        <v>9810</v>
      </c>
      <c r="G5" s="1060" t="s">
        <v>9811</v>
      </c>
      <c r="H5" s="1339" t="s">
        <v>9812</v>
      </c>
      <c r="I5" s="1056" t="s">
        <v>9833</v>
      </c>
      <c r="J5" s="1339" t="s">
        <v>9834</v>
      </c>
      <c r="K5" s="1060" t="s">
        <v>9815</v>
      </c>
      <c r="L5" s="1061" t="s">
        <v>6895</v>
      </c>
      <c r="M5" s="1340">
        <v>0.05087962962962963</v>
      </c>
      <c r="N5" s="1341" t="str">
        <f t="shared" si="1"/>
        <v>1:16</v>
      </c>
      <c r="O5" s="1061" t="s">
        <v>9835</v>
      </c>
    </row>
    <row r="6" ht="15.75" customHeight="1">
      <c r="A6" s="1043" t="s">
        <v>5147</v>
      </c>
      <c r="B6" s="1044" t="s">
        <v>6787</v>
      </c>
      <c r="C6" s="1342">
        <v>0.050416666666666665</v>
      </c>
      <c r="D6" s="1061" t="s">
        <v>9836</v>
      </c>
      <c r="E6" s="1343" t="s">
        <v>9837</v>
      </c>
      <c r="F6" s="1056" t="s">
        <v>9838</v>
      </c>
      <c r="G6" s="1056" t="s">
        <v>9839</v>
      </c>
      <c r="H6" s="1061" t="s">
        <v>9840</v>
      </c>
      <c r="I6" s="1338" t="s">
        <v>9813</v>
      </c>
      <c r="J6" s="1061" t="s">
        <v>9841</v>
      </c>
      <c r="K6" s="1061" t="s">
        <v>9842</v>
      </c>
      <c r="L6" s="1056" t="s">
        <v>9843</v>
      </c>
      <c r="M6" s="1340">
        <v>0.0512037037037037</v>
      </c>
      <c r="N6" s="1341" t="str">
        <f t="shared" si="1"/>
        <v>1:08</v>
      </c>
      <c r="O6" s="1061" t="s">
        <v>9835</v>
      </c>
    </row>
    <row r="7" ht="15.75" customHeight="1">
      <c r="A7" s="1098" t="s">
        <v>1238</v>
      </c>
      <c r="B7" s="1044" t="s">
        <v>6787</v>
      </c>
      <c r="C7" s="1337">
        <v>0.05061342592592592</v>
      </c>
      <c r="D7" s="1338" t="s">
        <v>9808</v>
      </c>
      <c r="E7" s="1343" t="s">
        <v>9844</v>
      </c>
      <c r="F7" s="1061" t="s">
        <v>9845</v>
      </c>
      <c r="G7" s="1061" t="s">
        <v>9846</v>
      </c>
      <c r="H7" s="1061" t="s">
        <v>9847</v>
      </c>
      <c r="I7" s="1061" t="s">
        <v>9848</v>
      </c>
      <c r="J7" s="1061" t="s">
        <v>9849</v>
      </c>
      <c r="K7" s="1061" t="s">
        <v>9850</v>
      </c>
      <c r="L7" s="1061" t="s">
        <v>5047</v>
      </c>
      <c r="M7" s="1340">
        <v>0.05153935185185185</v>
      </c>
      <c r="N7" s="1341" t="str">
        <f t="shared" si="1"/>
        <v>1:20</v>
      </c>
      <c r="O7" s="1061" t="s">
        <v>9835</v>
      </c>
    </row>
    <row r="8" ht="15.75" customHeight="1">
      <c r="A8" s="1098" t="s">
        <v>9230</v>
      </c>
      <c r="B8" s="1044" t="s">
        <v>6787</v>
      </c>
      <c r="C8" s="1337">
        <v>0.05068287037037037</v>
      </c>
      <c r="D8" s="1061" t="s">
        <v>9851</v>
      </c>
      <c r="E8" s="1343" t="s">
        <v>9852</v>
      </c>
      <c r="F8" s="1056" t="s">
        <v>9853</v>
      </c>
      <c r="G8" s="1061" t="s">
        <v>9854</v>
      </c>
      <c r="H8" s="1056" t="s">
        <v>9855</v>
      </c>
      <c r="I8" s="1061" t="s">
        <v>9856</v>
      </c>
      <c r="J8" s="1061" t="s">
        <v>9857</v>
      </c>
      <c r="K8" s="1061" t="s">
        <v>9858</v>
      </c>
      <c r="L8" s="1080" t="s">
        <v>6812</v>
      </c>
      <c r="M8" s="1340">
        <v>0.05164351851851852</v>
      </c>
      <c r="N8" s="1341" t="str">
        <f t="shared" si="1"/>
        <v>1:23</v>
      </c>
      <c r="O8" s="1061" t="s">
        <v>9835</v>
      </c>
    </row>
    <row r="9" ht="15.75" customHeight="1">
      <c r="A9" s="1043" t="s">
        <v>1685</v>
      </c>
      <c r="B9" s="1044" t="s">
        <v>6787</v>
      </c>
      <c r="C9" s="1344">
        <v>0.050729166666666665</v>
      </c>
      <c r="D9" s="1061" t="s">
        <v>9859</v>
      </c>
      <c r="E9" s="1343" t="s">
        <v>9860</v>
      </c>
      <c r="F9" s="1061" t="s">
        <v>9861</v>
      </c>
      <c r="G9" s="1061" t="s">
        <v>9862</v>
      </c>
      <c r="H9" s="1061" t="s">
        <v>9863</v>
      </c>
      <c r="I9" s="1061" t="s">
        <v>9127</v>
      </c>
      <c r="J9" s="1061" t="s">
        <v>9864</v>
      </c>
      <c r="K9" s="1061" t="s">
        <v>9865</v>
      </c>
      <c r="L9" s="1061" t="s">
        <v>9866</v>
      </c>
      <c r="M9" s="1340">
        <v>0.05137731481481481</v>
      </c>
      <c r="N9" s="1341" t="str">
        <f t="shared" si="1"/>
        <v>0:56</v>
      </c>
      <c r="O9" s="1061" t="s">
        <v>9835</v>
      </c>
    </row>
    <row r="10" ht="16.5" customHeight="1">
      <c r="A10" s="1345" t="s">
        <v>1970</v>
      </c>
      <c r="B10" s="1044" t="s">
        <v>6787</v>
      </c>
      <c r="C10" s="1346">
        <v>0.05103009259259259</v>
      </c>
      <c r="D10" s="1061" t="s">
        <v>9867</v>
      </c>
      <c r="E10" s="1343" t="s">
        <v>8552</v>
      </c>
      <c r="F10" s="1061" t="s">
        <v>9868</v>
      </c>
      <c r="G10" s="1061" t="s">
        <v>9869</v>
      </c>
      <c r="H10" s="1061" t="s">
        <v>9870</v>
      </c>
      <c r="I10" s="1061" t="s">
        <v>9871</v>
      </c>
      <c r="J10" s="1061" t="s">
        <v>9872</v>
      </c>
      <c r="K10" s="1061" t="s">
        <v>9873</v>
      </c>
      <c r="L10" s="1061" t="s">
        <v>9874</v>
      </c>
      <c r="M10" s="1340">
        <v>0.051909722222222225</v>
      </c>
      <c r="N10" s="1341" t="str">
        <f t="shared" si="1"/>
        <v>1:16</v>
      </c>
      <c r="O10" s="1061" t="s">
        <v>9835</v>
      </c>
    </row>
    <row r="11">
      <c r="A11" s="1347" t="s">
        <v>1572</v>
      </c>
      <c r="B11" s="1348" t="s">
        <v>6787</v>
      </c>
      <c r="C11" s="1342">
        <v>0.05119212962962963</v>
      </c>
      <c r="D11" s="1349" t="s">
        <v>9875</v>
      </c>
      <c r="E11" s="1059" t="s">
        <v>9876</v>
      </c>
      <c r="F11" s="1061" t="s">
        <v>9877</v>
      </c>
      <c r="G11" s="1061" t="s">
        <v>9878</v>
      </c>
      <c r="H11" s="1061" t="s">
        <v>9879</v>
      </c>
      <c r="I11" s="1061" t="s">
        <v>9880</v>
      </c>
      <c r="J11" s="1061" t="s">
        <v>9881</v>
      </c>
      <c r="K11" s="1061" t="s">
        <v>9882</v>
      </c>
      <c r="L11" s="1061" t="s">
        <v>571</v>
      </c>
      <c r="M11" s="1340">
        <v>0.0525</v>
      </c>
      <c r="N11" s="1340" t="str">
        <f t="shared" si="1"/>
        <v>1:53</v>
      </c>
      <c r="O11" s="1061" t="s">
        <v>9883</v>
      </c>
    </row>
    <row r="12" ht="15.75" customHeight="1">
      <c r="A12" s="1063" t="s">
        <v>5201</v>
      </c>
      <c r="B12" s="1044" t="s">
        <v>6787</v>
      </c>
      <c r="C12" s="1337">
        <v>0.05122685185185185</v>
      </c>
      <c r="D12" s="1061" t="s">
        <v>9884</v>
      </c>
      <c r="E12" s="1343" t="s">
        <v>8024</v>
      </c>
      <c r="F12" s="1061" t="s">
        <v>9885</v>
      </c>
      <c r="G12" s="1061" t="s">
        <v>9886</v>
      </c>
      <c r="H12" s="1061" t="s">
        <v>9887</v>
      </c>
      <c r="I12" s="1061" t="s">
        <v>6792</v>
      </c>
      <c r="J12" s="1061" t="s">
        <v>9888</v>
      </c>
      <c r="K12" s="1061" t="s">
        <v>9889</v>
      </c>
      <c r="L12" s="1056" t="s">
        <v>9890</v>
      </c>
      <c r="M12" s="1340">
        <v>0.052037037037037034</v>
      </c>
      <c r="N12" s="1341" t="str">
        <f t="shared" si="1"/>
        <v>1:10</v>
      </c>
      <c r="O12" s="1061" t="s">
        <v>9835</v>
      </c>
    </row>
    <row r="13" ht="15.75" customHeight="1">
      <c r="A13" s="1043" t="s">
        <v>7105</v>
      </c>
      <c r="B13" s="1044" t="s">
        <v>6787</v>
      </c>
      <c r="C13" s="1342">
        <v>0.05144675925925926</v>
      </c>
      <c r="D13" s="1061" t="s">
        <v>9891</v>
      </c>
      <c r="E13" s="1343" t="s">
        <v>9892</v>
      </c>
      <c r="F13" s="1061" t="s">
        <v>9893</v>
      </c>
      <c r="G13" s="1061" t="s">
        <v>9894</v>
      </c>
      <c r="H13" s="1061" t="s">
        <v>9895</v>
      </c>
      <c r="I13" s="1061" t="s">
        <v>9896</v>
      </c>
      <c r="J13" s="1061" t="s">
        <v>9897</v>
      </c>
      <c r="K13" s="1061" t="s">
        <v>9898</v>
      </c>
      <c r="L13" s="1286" t="s">
        <v>7130</v>
      </c>
      <c r="M13" s="1340">
        <v>0.05258101851851852</v>
      </c>
      <c r="N13" s="1341" t="str">
        <f t="shared" si="1"/>
        <v>1:38</v>
      </c>
      <c r="O13" s="1061" t="s">
        <v>9835</v>
      </c>
    </row>
    <row r="14" ht="15.75" customHeight="1">
      <c r="A14" s="1063" t="s">
        <v>7160</v>
      </c>
      <c r="B14" s="1165" t="s">
        <v>6815</v>
      </c>
      <c r="C14" s="1337">
        <v>0.05146990740740741</v>
      </c>
      <c r="D14" s="1350" t="s">
        <v>9816</v>
      </c>
      <c r="E14" s="1059" t="s">
        <v>8264</v>
      </c>
      <c r="F14" s="1350" t="s">
        <v>9818</v>
      </c>
      <c r="G14" s="1350" t="s">
        <v>9819</v>
      </c>
      <c r="H14" s="1350" t="s">
        <v>9820</v>
      </c>
      <c r="I14" s="1061" t="s">
        <v>9899</v>
      </c>
      <c r="J14" s="1350" t="s">
        <v>9822</v>
      </c>
      <c r="K14" s="1350" t="s">
        <v>9823</v>
      </c>
      <c r="L14" s="1174" t="s">
        <v>5097</v>
      </c>
      <c r="M14" s="1340">
        <v>0.05236111111111111</v>
      </c>
      <c r="N14" s="1341" t="str">
        <f t="shared" si="1"/>
        <v>1:17</v>
      </c>
      <c r="O14" s="1061" t="s">
        <v>9835</v>
      </c>
    </row>
    <row r="15" ht="15.75" customHeight="1">
      <c r="A15" s="1139" t="s">
        <v>5668</v>
      </c>
      <c r="B15" s="1044" t="s">
        <v>6787</v>
      </c>
      <c r="C15" s="1342">
        <v>0.051550925925925924</v>
      </c>
      <c r="D15" s="1061" t="s">
        <v>9900</v>
      </c>
      <c r="E15" s="1343" t="s">
        <v>8229</v>
      </c>
      <c r="F15" s="1061" t="s">
        <v>9901</v>
      </c>
      <c r="G15" s="1061" t="s">
        <v>9902</v>
      </c>
      <c r="H15" s="1061" t="s">
        <v>9903</v>
      </c>
      <c r="I15" s="1061" t="s">
        <v>9904</v>
      </c>
      <c r="J15" s="1061" t="s">
        <v>9905</v>
      </c>
      <c r="K15" s="1061" t="s">
        <v>9906</v>
      </c>
      <c r="L15" s="1286" t="s">
        <v>9907</v>
      </c>
      <c r="M15" s="1340">
        <v>0.05229166666666667</v>
      </c>
      <c r="N15" s="1341" t="str">
        <f t="shared" si="1"/>
        <v>1:04</v>
      </c>
      <c r="O15" s="1061" t="s">
        <v>9835</v>
      </c>
    </row>
    <row r="16" ht="15.75" customHeight="1">
      <c r="A16" s="1063" t="s">
        <v>970</v>
      </c>
      <c r="B16" s="1165" t="s">
        <v>6787</v>
      </c>
      <c r="C16" s="1337">
        <v>0.0515625</v>
      </c>
      <c r="D16" s="1061" t="s">
        <v>9908</v>
      </c>
      <c r="E16" s="1059" t="s">
        <v>9909</v>
      </c>
      <c r="F16" s="1061" t="s">
        <v>9910</v>
      </c>
      <c r="G16" s="1061" t="s">
        <v>9911</v>
      </c>
      <c r="H16" s="1056" t="s">
        <v>9912</v>
      </c>
      <c r="I16" s="1061" t="s">
        <v>9913</v>
      </c>
      <c r="J16" s="1061" t="s">
        <v>9914</v>
      </c>
      <c r="K16" s="1061" t="s">
        <v>9915</v>
      </c>
      <c r="L16" s="1061" t="s">
        <v>7564</v>
      </c>
      <c r="M16" s="1340">
        <v>0.05246527777777778</v>
      </c>
      <c r="N16" s="1341" t="str">
        <f t="shared" si="1"/>
        <v>1:18</v>
      </c>
      <c r="O16" s="1061" t="s">
        <v>9916</v>
      </c>
    </row>
    <row r="17">
      <c r="A17" s="1351" t="s">
        <v>1685</v>
      </c>
      <c r="B17" s="1130" t="s">
        <v>6850</v>
      </c>
      <c r="C17" s="1337">
        <v>0.05158564814814815</v>
      </c>
      <c r="D17" s="1352" t="s">
        <v>9824</v>
      </c>
      <c r="E17" s="1353" t="s">
        <v>9825</v>
      </c>
      <c r="F17" s="1352" t="s">
        <v>9826</v>
      </c>
      <c r="G17" s="1352" t="s">
        <v>9827</v>
      </c>
      <c r="H17" s="1352" t="s">
        <v>9828</v>
      </c>
      <c r="I17" s="1352" t="s">
        <v>9829</v>
      </c>
      <c r="J17" s="1352" t="s">
        <v>9830</v>
      </c>
      <c r="K17" s="1352" t="s">
        <v>9831</v>
      </c>
      <c r="L17" s="1352" t="s">
        <v>6881</v>
      </c>
      <c r="M17" s="1340">
        <v>0.052141203703703703</v>
      </c>
      <c r="N17" s="1341" t="str">
        <f t="shared" si="1"/>
        <v>0:48</v>
      </c>
      <c r="O17" s="1061" t="s">
        <v>9917</v>
      </c>
    </row>
    <row r="18" ht="15.75" customHeight="1">
      <c r="A18" s="1063" t="s">
        <v>9804</v>
      </c>
      <c r="B18" s="1165" t="s">
        <v>6787</v>
      </c>
      <c r="C18" s="1337">
        <v>0.051770833333333335</v>
      </c>
      <c r="D18" s="1354" t="s">
        <v>9918</v>
      </c>
      <c r="E18" s="1059" t="s">
        <v>9919</v>
      </c>
      <c r="F18" s="1061" t="s">
        <v>9920</v>
      </c>
      <c r="G18" s="1061" t="s">
        <v>9921</v>
      </c>
      <c r="H18" s="1061" t="s">
        <v>9922</v>
      </c>
      <c r="I18" s="1061" t="s">
        <v>9923</v>
      </c>
      <c r="J18" s="1061" t="s">
        <v>9924</v>
      </c>
      <c r="K18" s="1061" t="s">
        <v>9925</v>
      </c>
      <c r="L18" s="1061" t="s">
        <v>9926</v>
      </c>
      <c r="M18" s="1340">
        <v>0.05238425925925926</v>
      </c>
      <c r="N18" s="1340"/>
      <c r="O18" s="1061" t="s">
        <v>9927</v>
      </c>
    </row>
    <row r="19" ht="15.75" customHeight="1">
      <c r="A19" s="1139" t="s">
        <v>318</v>
      </c>
      <c r="B19" s="1165" t="s">
        <v>6815</v>
      </c>
      <c r="C19" s="1342">
        <v>0.05224537037037037</v>
      </c>
      <c r="D19" s="1061" t="s">
        <v>9928</v>
      </c>
      <c r="E19" s="1355" t="s">
        <v>9817</v>
      </c>
      <c r="F19" s="1061" t="s">
        <v>9929</v>
      </c>
      <c r="G19" s="1061" t="s">
        <v>9930</v>
      </c>
      <c r="H19" s="1061" t="s">
        <v>9931</v>
      </c>
      <c r="I19" s="1350" t="s">
        <v>9821</v>
      </c>
      <c r="J19" s="1061" t="s">
        <v>9932</v>
      </c>
      <c r="K19" s="1056" t="s">
        <v>9933</v>
      </c>
      <c r="L19" s="1061" t="s">
        <v>9934</v>
      </c>
      <c r="M19" s="1340">
        <v>0.053043981481481484</v>
      </c>
      <c r="N19" s="1341" t="str">
        <f>TEXT(M19-C19, "m:ss")</f>
        <v>1:09</v>
      </c>
      <c r="O19" s="1061" t="s">
        <v>9935</v>
      </c>
    </row>
    <row r="20" ht="15.75" customHeight="1">
      <c r="A20" s="1063" t="s">
        <v>6378</v>
      </c>
      <c r="B20" s="1165" t="s">
        <v>6787</v>
      </c>
      <c r="C20" s="1337">
        <v>0.05268518518518518</v>
      </c>
      <c r="D20" s="1349" t="s">
        <v>9936</v>
      </c>
      <c r="E20" s="1059" t="s">
        <v>9937</v>
      </c>
      <c r="F20" s="1061" t="s">
        <v>9938</v>
      </c>
      <c r="G20" s="1061" t="s">
        <v>9939</v>
      </c>
      <c r="H20" s="1061" t="s">
        <v>9940</v>
      </c>
      <c r="I20" s="1061" t="s">
        <v>9941</v>
      </c>
      <c r="J20" s="1061" t="s">
        <v>9942</v>
      </c>
      <c r="K20" s="1061" t="s">
        <v>9943</v>
      </c>
      <c r="L20" s="1061" t="s">
        <v>7973</v>
      </c>
      <c r="M20" s="1340">
        <v>0.05331018518518518</v>
      </c>
      <c r="N20" s="1356">
        <v>0.03611111111111111</v>
      </c>
      <c r="O20" s="1061" t="s">
        <v>9944</v>
      </c>
    </row>
    <row r="21" ht="15.75" customHeight="1">
      <c r="A21" s="1063" t="s">
        <v>2222</v>
      </c>
      <c r="B21" s="1165" t="s">
        <v>6787</v>
      </c>
      <c r="C21" s="1357">
        <v>0.05282407407407407</v>
      </c>
      <c r="D21" s="1061" t="s">
        <v>9945</v>
      </c>
      <c r="E21" s="1059" t="s">
        <v>9946</v>
      </c>
      <c r="F21" s="1061" t="s">
        <v>9947</v>
      </c>
      <c r="G21" s="1061" t="s">
        <v>9948</v>
      </c>
      <c r="H21" s="1061" t="s">
        <v>9949</v>
      </c>
      <c r="I21" s="1061" t="s">
        <v>9950</v>
      </c>
      <c r="J21" s="1061" t="s">
        <v>9951</v>
      </c>
      <c r="K21" s="1061" t="s">
        <v>9952</v>
      </c>
      <c r="L21" s="1061" t="s">
        <v>8257</v>
      </c>
      <c r="M21" s="1340">
        <v>0.054224537037037036</v>
      </c>
      <c r="N21" s="1341" t="str">
        <f t="shared" ref="N21:N23" si="2">TEXT(M21-C21, "m:ss")</f>
        <v>2:01</v>
      </c>
      <c r="O21" s="1061" t="s">
        <v>9953</v>
      </c>
    </row>
    <row r="22" ht="15.75" customHeight="1">
      <c r="A22" s="1139" t="s">
        <v>2302</v>
      </c>
      <c r="B22" s="1165" t="s">
        <v>6815</v>
      </c>
      <c r="C22" s="1342">
        <v>0.05292824074074074</v>
      </c>
      <c r="D22" s="1061" t="s">
        <v>9954</v>
      </c>
      <c r="E22" s="1343" t="s">
        <v>9955</v>
      </c>
      <c r="F22" s="1061" t="s">
        <v>9842</v>
      </c>
      <c r="G22" s="1061" t="s">
        <v>9956</v>
      </c>
      <c r="H22" s="1061" t="s">
        <v>9957</v>
      </c>
      <c r="I22" s="1061" t="s">
        <v>9958</v>
      </c>
      <c r="J22" s="1061" t="s">
        <v>9959</v>
      </c>
      <c r="K22" s="1061" t="s">
        <v>9960</v>
      </c>
      <c r="L22" s="1061" t="s">
        <v>7845</v>
      </c>
      <c r="M22" s="1340">
        <v>0.054421296296296294</v>
      </c>
      <c r="N22" s="1341" t="str">
        <f t="shared" si="2"/>
        <v>2:09</v>
      </c>
      <c r="O22" s="1061" t="s">
        <v>9961</v>
      </c>
    </row>
    <row r="23" ht="16.5" customHeight="1">
      <c r="A23" s="1347" t="s">
        <v>2925</v>
      </c>
      <c r="B23" s="1165" t="s">
        <v>6787</v>
      </c>
      <c r="C23" s="1342">
        <v>0.05354166666666667</v>
      </c>
      <c r="D23" s="1061" t="s">
        <v>9962</v>
      </c>
      <c r="E23" s="1059" t="s">
        <v>9963</v>
      </c>
      <c r="F23" s="1061" t="s">
        <v>9964</v>
      </c>
      <c r="G23" s="1061" t="s">
        <v>9965</v>
      </c>
      <c r="H23" s="1061" t="s">
        <v>9966</v>
      </c>
      <c r="I23" s="1061" t="s">
        <v>7187</v>
      </c>
      <c r="J23" s="1061" t="s">
        <v>9967</v>
      </c>
      <c r="K23" s="1061" t="s">
        <v>9968</v>
      </c>
      <c r="L23" s="1061" t="s">
        <v>8362</v>
      </c>
      <c r="M23" s="1340">
        <v>0.05430555555555556</v>
      </c>
      <c r="N23" s="1341" t="str">
        <f t="shared" si="2"/>
        <v>1:06</v>
      </c>
      <c r="O23" s="1061" t="s">
        <v>9835</v>
      </c>
    </row>
    <row r="24" ht="15.75" customHeight="1">
      <c r="A24" s="1139" t="s">
        <v>3288</v>
      </c>
      <c r="B24" s="1165" t="s">
        <v>6787</v>
      </c>
      <c r="C24" s="1342">
        <v>0.05364583333333333</v>
      </c>
      <c r="D24" s="1354" t="s">
        <v>9969</v>
      </c>
      <c r="E24" s="1059" t="s">
        <v>9970</v>
      </c>
      <c r="F24" s="1061" t="s">
        <v>9971</v>
      </c>
      <c r="G24" s="1358" t="s">
        <v>9972</v>
      </c>
      <c r="H24" s="1061" t="s">
        <v>9973</v>
      </c>
      <c r="I24" s="1061" t="s">
        <v>9974</v>
      </c>
      <c r="J24" s="1061" t="s">
        <v>9975</v>
      </c>
      <c r="K24" s="1061" t="s">
        <v>9976</v>
      </c>
      <c r="L24" s="1061" t="s">
        <v>8481</v>
      </c>
      <c r="M24" s="1340">
        <v>0.05510416666666667</v>
      </c>
      <c r="N24" s="1356">
        <v>0.0875</v>
      </c>
      <c r="O24" s="1061" t="s">
        <v>9977</v>
      </c>
    </row>
    <row r="25" ht="15.75" customHeight="1">
      <c r="A25" s="1139" t="s">
        <v>1384</v>
      </c>
      <c r="B25" s="1039" t="s">
        <v>6815</v>
      </c>
      <c r="C25" s="1342">
        <v>0.05378472222222222</v>
      </c>
      <c r="D25" s="1349" t="s">
        <v>9978</v>
      </c>
      <c r="E25" s="1059" t="s">
        <v>9979</v>
      </c>
      <c r="F25" s="1061" t="s">
        <v>9980</v>
      </c>
      <c r="G25" s="1061" t="s">
        <v>9981</v>
      </c>
      <c r="H25" s="1061" t="s">
        <v>9982</v>
      </c>
      <c r="I25" s="1061" t="s">
        <v>6421</v>
      </c>
      <c r="J25" s="1061" t="s">
        <v>9983</v>
      </c>
      <c r="K25" s="1061" t="s">
        <v>9984</v>
      </c>
      <c r="L25" s="1061" t="s">
        <v>7870</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9806</v>
      </c>
      <c r="D1" s="1384" t="s">
        <v>5859</v>
      </c>
      <c r="E1" s="1325" t="s">
        <v>6071</v>
      </c>
      <c r="F1" s="1326" t="s">
        <v>38</v>
      </c>
      <c r="G1" s="1327" t="s">
        <v>36</v>
      </c>
      <c r="H1" s="1323" t="s">
        <v>9807</v>
      </c>
      <c r="I1" s="1328" t="s">
        <v>39</v>
      </c>
      <c r="J1" s="1329" t="s">
        <v>6025</v>
      </c>
      <c r="K1" s="1012" t="s">
        <v>6783</v>
      </c>
      <c r="L1" s="1012" t="s">
        <v>6785</v>
      </c>
    </row>
    <row r="2" ht="15.75" customHeight="1">
      <c r="A2" s="1025" t="s">
        <v>6786</v>
      </c>
      <c r="B2" s="1026" t="s">
        <v>6787</v>
      </c>
      <c r="C2" s="1028" t="s">
        <v>9808</v>
      </c>
      <c r="D2" s="1029" t="s">
        <v>9985</v>
      </c>
      <c r="E2" s="1030" t="s">
        <v>9986</v>
      </c>
      <c r="F2" s="1031" t="s">
        <v>9987</v>
      </c>
      <c r="G2" s="1033" t="s">
        <v>9988</v>
      </c>
      <c r="H2" s="1028" t="s">
        <v>9989</v>
      </c>
      <c r="I2" s="1034" t="s">
        <v>9990</v>
      </c>
      <c r="J2" s="1035" t="s">
        <v>9991</v>
      </c>
      <c r="K2" s="1027" t="s">
        <v>6813</v>
      </c>
      <c r="L2" s="1037"/>
    </row>
    <row r="3" ht="15.75" customHeight="1">
      <c r="A3" s="1038" t="s">
        <v>6814</v>
      </c>
      <c r="B3" s="1039" t="s">
        <v>6815</v>
      </c>
      <c r="C3" s="1028" t="s">
        <v>9992</v>
      </c>
      <c r="D3" s="1029" t="s">
        <v>9993</v>
      </c>
      <c r="E3" s="1030" t="s">
        <v>9994</v>
      </c>
      <c r="F3" s="1031" t="s">
        <v>9995</v>
      </c>
      <c r="G3" s="1033" t="s">
        <v>9996</v>
      </c>
      <c r="H3" s="1028" t="s">
        <v>9997</v>
      </c>
      <c r="I3" s="1034" t="s">
        <v>9998</v>
      </c>
      <c r="J3" s="1035" t="s">
        <v>9999</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9832</v>
      </c>
      <c r="D5" s="1060" t="s">
        <v>9985</v>
      </c>
      <c r="E5" s="1060" t="s">
        <v>9986</v>
      </c>
      <c r="F5" s="1060" t="s">
        <v>9987</v>
      </c>
      <c r="G5" s="1060" t="s">
        <v>9988</v>
      </c>
      <c r="H5" s="1339" t="s">
        <v>9989</v>
      </c>
      <c r="I5" s="1060" t="s">
        <v>9990</v>
      </c>
      <c r="J5" s="1339" t="s">
        <v>9991</v>
      </c>
      <c r="K5" s="1061" t="s">
        <v>6813</v>
      </c>
      <c r="L5" s="1061" t="s">
        <v>9835</v>
      </c>
    </row>
    <row r="6" ht="15.75" customHeight="1">
      <c r="A6" s="1043" t="s">
        <v>5147</v>
      </c>
      <c r="B6" s="1044" t="s">
        <v>6787</v>
      </c>
      <c r="C6" s="1061" t="s">
        <v>10000</v>
      </c>
      <c r="D6" s="1061" t="s">
        <v>10001</v>
      </c>
      <c r="E6" s="1061" t="s">
        <v>10002</v>
      </c>
      <c r="F6" s="1056" t="s">
        <v>10003</v>
      </c>
      <c r="G6" s="1056" t="s">
        <v>10004</v>
      </c>
      <c r="H6" s="1385" t="s">
        <v>10005</v>
      </c>
      <c r="I6" s="1386" t="s">
        <v>10006</v>
      </c>
      <c r="J6" s="1056" t="s">
        <v>10007</v>
      </c>
      <c r="K6" s="1061" t="s">
        <v>6921</v>
      </c>
      <c r="L6" s="1061"/>
    </row>
    <row r="7" ht="15.75" customHeight="1">
      <c r="A7" s="1043" t="s">
        <v>1685</v>
      </c>
      <c r="B7" s="1044" t="s">
        <v>6787</v>
      </c>
      <c r="C7" s="1061" t="s">
        <v>10008</v>
      </c>
      <c r="D7" s="1061" t="s">
        <v>10009</v>
      </c>
      <c r="E7" s="1056" t="s">
        <v>10010</v>
      </c>
      <c r="F7" s="1056" t="s">
        <v>10011</v>
      </c>
      <c r="G7" s="1061" t="s">
        <v>10012</v>
      </c>
      <c r="H7" s="1061" t="s">
        <v>10013</v>
      </c>
      <c r="I7" s="1061" t="s">
        <v>10014</v>
      </c>
      <c r="J7" s="1061" t="s">
        <v>10015</v>
      </c>
      <c r="K7" s="1061" t="s">
        <v>10016</v>
      </c>
      <c r="L7" s="1061" t="s">
        <v>10017</v>
      </c>
    </row>
    <row r="8" ht="15.75" customHeight="1">
      <c r="A8" s="1098" t="s">
        <v>1238</v>
      </c>
      <c r="B8" s="1044" t="s">
        <v>6787</v>
      </c>
      <c r="C8" s="1338" t="s">
        <v>9808</v>
      </c>
      <c r="D8" s="1061" t="s">
        <v>10018</v>
      </c>
      <c r="E8" s="1061" t="s">
        <v>10019</v>
      </c>
      <c r="F8" s="1061" t="s">
        <v>10020</v>
      </c>
      <c r="G8" s="1061" t="s">
        <v>10021</v>
      </c>
      <c r="H8" s="1061" t="s">
        <v>10022</v>
      </c>
      <c r="I8" s="1061" t="s">
        <v>10023</v>
      </c>
      <c r="J8" s="1061" t="s">
        <v>10024</v>
      </c>
      <c r="K8" s="1061" t="s">
        <v>7002</v>
      </c>
      <c r="L8" s="1061"/>
    </row>
    <row r="9" ht="15.75" customHeight="1">
      <c r="A9" s="1098" t="s">
        <v>9230</v>
      </c>
      <c r="B9" s="1044" t="s">
        <v>6787</v>
      </c>
      <c r="C9" s="1061" t="s">
        <v>10025</v>
      </c>
      <c r="D9" s="1061" t="s">
        <v>10026</v>
      </c>
      <c r="E9" s="1061" t="s">
        <v>10027</v>
      </c>
      <c r="F9" s="1061" t="s">
        <v>10028</v>
      </c>
      <c r="G9" s="1061" t="s">
        <v>10029</v>
      </c>
      <c r="H9" s="1061" t="s">
        <v>10030</v>
      </c>
      <c r="I9" s="1061" t="s">
        <v>10031</v>
      </c>
      <c r="J9" s="1061" t="s">
        <v>10032</v>
      </c>
      <c r="K9" s="1061" t="s">
        <v>6948</v>
      </c>
      <c r="L9" s="1061"/>
    </row>
    <row r="10" ht="16.5" customHeight="1">
      <c r="A10" s="1345" t="s">
        <v>1970</v>
      </c>
      <c r="B10" s="1044" t="s">
        <v>6787</v>
      </c>
      <c r="C10" s="1061" t="s">
        <v>9867</v>
      </c>
      <c r="D10" s="1061" t="s">
        <v>10033</v>
      </c>
      <c r="E10" s="1061" t="s">
        <v>10034</v>
      </c>
      <c r="F10" s="1061" t="s">
        <v>10035</v>
      </c>
      <c r="G10" s="1061" t="s">
        <v>10036</v>
      </c>
      <c r="H10" s="1061" t="s">
        <v>10037</v>
      </c>
      <c r="I10" s="1061" t="s">
        <v>10038</v>
      </c>
      <c r="J10" s="1061" t="s">
        <v>10039</v>
      </c>
      <c r="K10" s="1061" t="s">
        <v>6971</v>
      </c>
      <c r="L10" s="1061" t="s">
        <v>10040</v>
      </c>
    </row>
    <row r="11" ht="15.75" customHeight="1">
      <c r="A11" s="1063" t="s">
        <v>5201</v>
      </c>
      <c r="B11" s="1044" t="s">
        <v>6787</v>
      </c>
      <c r="C11" s="1061" t="s">
        <v>10041</v>
      </c>
      <c r="D11" s="1061" t="s">
        <v>10042</v>
      </c>
      <c r="E11" s="1061" t="s">
        <v>10043</v>
      </c>
      <c r="F11" s="1061" t="s">
        <v>10044</v>
      </c>
      <c r="G11" s="1061" t="s">
        <v>10045</v>
      </c>
      <c r="H11" s="1061" t="s">
        <v>10046</v>
      </c>
      <c r="I11" s="1061" t="s">
        <v>10047</v>
      </c>
      <c r="J11" s="1061" t="s">
        <v>10048</v>
      </c>
      <c r="K11" s="1061" t="s">
        <v>7056</v>
      </c>
      <c r="L11" s="1061"/>
    </row>
    <row r="12" ht="15.75" customHeight="1">
      <c r="A12" s="1139" t="s">
        <v>5668</v>
      </c>
      <c r="B12" s="1044" t="s">
        <v>6787</v>
      </c>
      <c r="C12" s="1061" t="s">
        <v>10049</v>
      </c>
      <c r="D12" s="1061" t="s">
        <v>10050</v>
      </c>
      <c r="E12" s="1061" t="s">
        <v>10051</v>
      </c>
      <c r="F12" s="1061" t="s">
        <v>10052</v>
      </c>
      <c r="G12" s="1061" t="s">
        <v>10053</v>
      </c>
      <c r="H12" s="1061" t="s">
        <v>10054</v>
      </c>
      <c r="I12" s="1061" t="s">
        <v>10055</v>
      </c>
      <c r="J12" s="1061" t="s">
        <v>10056</v>
      </c>
      <c r="K12" s="1061" t="s">
        <v>7434</v>
      </c>
      <c r="L12" s="1061"/>
    </row>
    <row r="13" ht="15.75" customHeight="1">
      <c r="A13" s="1139" t="s">
        <v>9804</v>
      </c>
      <c r="B13" s="1165" t="s">
        <v>6787</v>
      </c>
      <c r="C13" s="1061" t="s">
        <v>9918</v>
      </c>
      <c r="D13" s="1061" t="s">
        <v>10057</v>
      </c>
      <c r="E13" s="1358" t="s">
        <v>10058</v>
      </c>
      <c r="F13" s="1061" t="s">
        <v>10059</v>
      </c>
      <c r="G13" s="1061" t="s">
        <v>10060</v>
      </c>
      <c r="H13" s="1061" t="s">
        <v>10061</v>
      </c>
      <c r="I13" s="1061" t="s">
        <v>10062</v>
      </c>
      <c r="J13" s="1061" t="s">
        <v>10063</v>
      </c>
      <c r="K13" s="1061" t="s">
        <v>7158</v>
      </c>
      <c r="L13" s="1061"/>
    </row>
    <row r="14" ht="15.75" customHeight="1">
      <c r="A14" s="1043" t="s">
        <v>7105</v>
      </c>
      <c r="B14" s="1044" t="s">
        <v>6787</v>
      </c>
      <c r="C14" s="1061" t="s">
        <v>9891</v>
      </c>
      <c r="D14" s="1061" t="s">
        <v>10064</v>
      </c>
      <c r="E14" s="1061" t="s">
        <v>10065</v>
      </c>
      <c r="F14" s="1061" t="s">
        <v>10066</v>
      </c>
      <c r="G14" s="1061" t="s">
        <v>10067</v>
      </c>
      <c r="H14" s="1061" t="s">
        <v>10068</v>
      </c>
      <c r="I14" s="1061" t="s">
        <v>10069</v>
      </c>
      <c r="J14" s="1061" t="s">
        <v>10070</v>
      </c>
      <c r="K14" s="1061" t="s">
        <v>7131</v>
      </c>
      <c r="L14" s="1061"/>
    </row>
    <row r="15" ht="15.75" customHeight="1">
      <c r="A15" s="1139" t="s">
        <v>318</v>
      </c>
      <c r="B15" s="1165" t="s">
        <v>6815</v>
      </c>
      <c r="C15" s="1061" t="s">
        <v>9992</v>
      </c>
      <c r="D15" s="1061" t="s">
        <v>9993</v>
      </c>
      <c r="E15" s="1061" t="s">
        <v>9994</v>
      </c>
      <c r="F15" s="1061" t="s">
        <v>9995</v>
      </c>
      <c r="G15" s="1061" t="s">
        <v>9996</v>
      </c>
      <c r="H15" s="1061" t="s">
        <v>9997</v>
      </c>
      <c r="I15" s="1061" t="s">
        <v>9998</v>
      </c>
      <c r="J15" s="1061" t="s">
        <v>9999</v>
      </c>
      <c r="K15" s="1061" t="s">
        <v>7358</v>
      </c>
      <c r="L15" s="1061" t="s">
        <v>10071</v>
      </c>
    </row>
    <row r="16">
      <c r="A16" s="1351" t="s">
        <v>2457</v>
      </c>
      <c r="B16" s="1130" t="s">
        <v>6815</v>
      </c>
      <c r="C16" s="1061" t="s">
        <v>10072</v>
      </c>
      <c r="D16" s="1061" t="s">
        <v>10073</v>
      </c>
      <c r="E16" s="1061" t="s">
        <v>10074</v>
      </c>
      <c r="F16" s="1061" t="s">
        <v>10075</v>
      </c>
      <c r="G16" s="1061" t="s">
        <v>10076</v>
      </c>
      <c r="H16" s="1061" t="s">
        <v>10077</v>
      </c>
      <c r="I16" s="1061" t="s">
        <v>10078</v>
      </c>
      <c r="J16" s="1061" t="s">
        <v>10079</v>
      </c>
      <c r="K16" s="1061" t="s">
        <v>8660</v>
      </c>
      <c r="L16" s="1061" t="s">
        <v>10080</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10081</v>
      </c>
      <c r="B1" s="1389" t="s">
        <v>10082</v>
      </c>
      <c r="C1" s="1389" t="s">
        <v>43</v>
      </c>
      <c r="D1" s="1390" t="s">
        <v>10083</v>
      </c>
      <c r="E1" s="1389" t="s">
        <v>10084</v>
      </c>
      <c r="F1" s="1391" t="s">
        <v>10085</v>
      </c>
    </row>
    <row r="2">
      <c r="A2" s="1392"/>
      <c r="B2" s="1393"/>
      <c r="C2" s="1393"/>
      <c r="D2" s="1393"/>
      <c r="E2" s="1393"/>
      <c r="F2" s="1393"/>
    </row>
    <row r="3">
      <c r="A3" s="1392"/>
      <c r="B3" s="1393"/>
      <c r="C3" s="1393"/>
      <c r="D3" s="1393"/>
      <c r="E3" s="1393"/>
      <c r="F3" s="1393"/>
    </row>
    <row r="4">
      <c r="A4" s="1394" t="s">
        <v>10086</v>
      </c>
      <c r="B4" s="1395" t="s">
        <v>10087</v>
      </c>
      <c r="C4" s="1396"/>
      <c r="D4" s="1396"/>
      <c r="E4" s="1396"/>
      <c r="F4" s="1397"/>
    </row>
    <row r="5">
      <c r="A5" s="1393"/>
      <c r="B5" s="1398"/>
      <c r="C5" s="745"/>
      <c r="D5" s="745"/>
      <c r="E5" s="745"/>
      <c r="F5" s="1399"/>
    </row>
    <row r="6">
      <c r="A6" s="1400" t="s">
        <v>10087</v>
      </c>
      <c r="B6" s="1401" t="s">
        <v>10088</v>
      </c>
      <c r="C6" s="1402" t="s">
        <v>2996</v>
      </c>
      <c r="D6" s="1403" t="s">
        <v>10089</v>
      </c>
      <c r="E6" s="1402" t="s">
        <v>10090</v>
      </c>
      <c r="F6" s="1404">
        <v>44233.0</v>
      </c>
    </row>
    <row r="7">
      <c r="A7" s="1400" t="s">
        <v>10091</v>
      </c>
      <c r="B7" s="1405" t="s">
        <v>10092</v>
      </c>
      <c r="C7" s="1402" t="s">
        <v>421</v>
      </c>
      <c r="D7" s="1403" t="s">
        <v>10093</v>
      </c>
      <c r="E7" s="1402" t="s">
        <v>10090</v>
      </c>
      <c r="F7" s="1404">
        <v>43878.0</v>
      </c>
    </row>
    <row r="8">
      <c r="A8" s="1400" t="s">
        <v>10094</v>
      </c>
      <c r="B8" s="1406" t="s">
        <v>10095</v>
      </c>
      <c r="C8" s="1402" t="s">
        <v>97</v>
      </c>
      <c r="D8" s="1403" t="s">
        <v>10096</v>
      </c>
      <c r="E8" s="1402" t="s">
        <v>10090</v>
      </c>
      <c r="F8" s="1404">
        <v>43879.0</v>
      </c>
    </row>
    <row r="9">
      <c r="A9" s="1407" t="s">
        <v>10097</v>
      </c>
      <c r="B9" s="1408" t="s">
        <v>10098</v>
      </c>
      <c r="C9" s="1402" t="s">
        <v>3288</v>
      </c>
      <c r="D9" s="1403" t="s">
        <v>10099</v>
      </c>
      <c r="E9" s="1402" t="s">
        <v>10100</v>
      </c>
      <c r="F9" s="1404">
        <v>44084.0</v>
      </c>
    </row>
    <row r="10">
      <c r="A10" s="1407" t="s">
        <v>10101</v>
      </c>
      <c r="B10" s="1408" t="s">
        <v>10102</v>
      </c>
      <c r="C10" s="1409"/>
      <c r="D10" s="1410"/>
      <c r="E10" s="1409"/>
      <c r="F10" s="1409"/>
    </row>
    <row r="11">
      <c r="A11" s="1407" t="s">
        <v>10103</v>
      </c>
      <c r="B11" s="1408"/>
      <c r="C11" s="1409"/>
      <c r="D11" s="1410"/>
      <c r="E11" s="1409"/>
      <c r="F11" s="1409"/>
    </row>
    <row r="12">
      <c r="A12" s="1400" t="s">
        <v>10104</v>
      </c>
      <c r="B12" s="1408"/>
      <c r="C12" s="1409"/>
      <c r="D12" s="1410"/>
      <c r="E12" s="1409"/>
      <c r="F12" s="1409"/>
    </row>
    <row r="13">
      <c r="A13" s="1411" t="s">
        <v>10105</v>
      </c>
      <c r="B13" s="1408"/>
      <c r="C13" s="1409"/>
      <c r="D13" s="1410"/>
      <c r="E13" s="1409"/>
      <c r="F13" s="1409"/>
    </row>
    <row r="14" ht="15.75" customHeight="1">
      <c r="A14" s="1400" t="s">
        <v>10106</v>
      </c>
      <c r="B14" s="1395" t="s">
        <v>10091</v>
      </c>
      <c r="C14" s="1396"/>
      <c r="D14" s="1396"/>
      <c r="E14" s="1396"/>
      <c r="F14" s="1397"/>
    </row>
    <row r="15">
      <c r="A15" s="1400" t="s">
        <v>10107</v>
      </c>
      <c r="B15" s="1398"/>
      <c r="C15" s="745"/>
      <c r="D15" s="745"/>
      <c r="E15" s="745"/>
      <c r="F15" s="1399"/>
    </row>
    <row r="16">
      <c r="A16" s="1400" t="s">
        <v>10108</v>
      </c>
      <c r="B16" s="1401" t="s">
        <v>10088</v>
      </c>
      <c r="C16" s="1402" t="s">
        <v>2996</v>
      </c>
      <c r="D16" s="1403" t="s">
        <v>10109</v>
      </c>
      <c r="E16" s="1402" t="s">
        <v>10090</v>
      </c>
      <c r="F16" s="1404">
        <v>44250.0</v>
      </c>
    </row>
    <row r="17">
      <c r="A17" s="1407" t="s">
        <v>10110</v>
      </c>
      <c r="B17" s="1405" t="s">
        <v>10092</v>
      </c>
      <c r="C17" s="1402" t="s">
        <v>3952</v>
      </c>
      <c r="D17" s="1403" t="s">
        <v>10111</v>
      </c>
      <c r="E17" s="1402" t="s">
        <v>10090</v>
      </c>
      <c r="F17" s="1404">
        <v>43364.0</v>
      </c>
    </row>
    <row r="18">
      <c r="A18" s="1407" t="s">
        <v>10112</v>
      </c>
      <c r="B18" s="1406" t="s">
        <v>10095</v>
      </c>
      <c r="C18" s="1402" t="s">
        <v>10113</v>
      </c>
      <c r="D18" s="1403" t="s">
        <v>10114</v>
      </c>
      <c r="E18" s="1402" t="s">
        <v>10100</v>
      </c>
      <c r="F18" s="1404">
        <v>43757.0</v>
      </c>
    </row>
    <row r="19">
      <c r="A19" s="1407" t="s">
        <v>10115</v>
      </c>
      <c r="B19" s="1408" t="s">
        <v>10098</v>
      </c>
      <c r="C19" s="1402" t="s">
        <v>10116</v>
      </c>
      <c r="D19" s="1403" t="s">
        <v>10117</v>
      </c>
      <c r="E19" s="1402" t="s">
        <v>10100</v>
      </c>
      <c r="F19" s="1404">
        <v>43438.0</v>
      </c>
    </row>
    <row r="20">
      <c r="A20" s="1411" t="s">
        <v>10118</v>
      </c>
      <c r="B20" s="1408" t="s">
        <v>10102</v>
      </c>
      <c r="C20" s="1409"/>
      <c r="D20" s="1410"/>
      <c r="E20" s="1409"/>
      <c r="F20" s="1409"/>
    </row>
    <row r="21">
      <c r="A21" s="1411" t="s">
        <v>10119</v>
      </c>
      <c r="B21" s="1412"/>
      <c r="C21" s="1409"/>
      <c r="D21" s="1410"/>
      <c r="E21" s="1409"/>
      <c r="F21" s="1409"/>
    </row>
    <row r="22">
      <c r="A22" s="1411" t="s">
        <v>10120</v>
      </c>
      <c r="B22" s="1412"/>
      <c r="C22" s="1409"/>
      <c r="D22" s="1410"/>
      <c r="E22" s="1409"/>
      <c r="F22" s="1409"/>
    </row>
    <row r="23">
      <c r="A23" s="1413" t="s">
        <v>10121</v>
      </c>
      <c r="B23" s="1412"/>
      <c r="C23" s="1409"/>
      <c r="D23" s="1410"/>
      <c r="E23" s="1409"/>
      <c r="F23" s="1409"/>
    </row>
    <row r="24">
      <c r="A24" s="1414"/>
      <c r="B24" s="1415" t="s">
        <v>10094</v>
      </c>
      <c r="C24" s="1396"/>
      <c r="D24" s="1396"/>
      <c r="E24" s="1396"/>
      <c r="F24" s="1397"/>
    </row>
    <row r="25">
      <c r="A25" s="1414"/>
      <c r="B25" s="745"/>
      <c r="C25" s="745"/>
      <c r="D25" s="745"/>
      <c r="E25" s="745"/>
      <c r="F25" s="1399"/>
    </row>
    <row r="26">
      <c r="A26" s="1414"/>
      <c r="B26" s="1401" t="s">
        <v>10088</v>
      </c>
      <c r="C26" s="1402" t="s">
        <v>10122</v>
      </c>
      <c r="D26" s="1403" t="s">
        <v>10123</v>
      </c>
      <c r="E26" s="1402" t="s">
        <v>10090</v>
      </c>
      <c r="F26" s="1404">
        <v>44021.0</v>
      </c>
    </row>
    <row r="27">
      <c r="A27" s="1414"/>
      <c r="B27" s="1405" t="s">
        <v>10092</v>
      </c>
      <c r="C27" s="1402" t="s">
        <v>4161</v>
      </c>
      <c r="D27" s="1403" t="s">
        <v>10124</v>
      </c>
      <c r="E27" s="1402" t="s">
        <v>10100</v>
      </c>
      <c r="F27" s="1404">
        <v>44022.0</v>
      </c>
    </row>
    <row r="28">
      <c r="A28" s="1414"/>
      <c r="B28" s="1406" t="s">
        <v>10095</v>
      </c>
      <c r="C28" s="1402" t="s">
        <v>10125</v>
      </c>
      <c r="D28" s="1403" t="s">
        <v>10126</v>
      </c>
      <c r="E28" s="1402" t="s">
        <v>10127</v>
      </c>
      <c r="F28" s="1404">
        <v>43884.0</v>
      </c>
    </row>
    <row r="29">
      <c r="A29" s="1414"/>
      <c r="B29" s="1408" t="s">
        <v>10098</v>
      </c>
      <c r="C29" s="1402" t="s">
        <v>4838</v>
      </c>
      <c r="D29" s="1403" t="s">
        <v>10128</v>
      </c>
      <c r="E29" s="1402" t="s">
        <v>10090</v>
      </c>
      <c r="F29" s="1404">
        <v>43892.0</v>
      </c>
    </row>
    <row r="30">
      <c r="A30" s="1414"/>
      <c r="B30" s="1408" t="s">
        <v>10102</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10097</v>
      </c>
      <c r="C34" s="1396"/>
      <c r="D34" s="1396"/>
      <c r="E34" s="1396"/>
      <c r="F34" s="1397"/>
    </row>
    <row r="35">
      <c r="A35" s="1414"/>
      <c r="B35" s="1398"/>
      <c r="C35" s="745"/>
      <c r="D35" s="745"/>
      <c r="E35" s="745"/>
      <c r="F35" s="1399"/>
    </row>
    <row r="36">
      <c r="A36" s="1414"/>
      <c r="B36" s="1416" t="s">
        <v>10129</v>
      </c>
      <c r="C36" s="1396"/>
      <c r="D36" s="1396"/>
      <c r="E36" s="1396"/>
      <c r="F36" s="1397"/>
    </row>
    <row r="37">
      <c r="A37" s="1414"/>
      <c r="B37" s="1398"/>
      <c r="C37" s="745"/>
      <c r="D37" s="745"/>
      <c r="E37" s="745"/>
      <c r="F37" s="1399"/>
    </row>
    <row r="38">
      <c r="A38" s="1414"/>
      <c r="B38" s="1401" t="s">
        <v>10088</v>
      </c>
      <c r="C38" s="1417" t="s">
        <v>213</v>
      </c>
      <c r="D38" s="1403" t="s">
        <v>10130</v>
      </c>
      <c r="E38" s="1402" t="s">
        <v>10090</v>
      </c>
      <c r="F38" s="1404">
        <v>43659.0</v>
      </c>
    </row>
    <row r="39">
      <c r="A39" s="1414"/>
      <c r="B39" s="1405" t="s">
        <v>10092</v>
      </c>
      <c r="C39" s="1402" t="s">
        <v>2590</v>
      </c>
      <c r="D39" s="1403" t="s">
        <v>10131</v>
      </c>
      <c r="E39" s="1402" t="s">
        <v>10090</v>
      </c>
      <c r="F39" s="1404">
        <v>43228.0</v>
      </c>
    </row>
    <row r="40">
      <c r="A40" s="1414"/>
      <c r="B40" s="1406" t="s">
        <v>10095</v>
      </c>
      <c r="C40" s="1409"/>
      <c r="D40" s="1418"/>
      <c r="E40" s="1409"/>
      <c r="F40" s="1409"/>
    </row>
    <row r="41">
      <c r="A41" s="1414"/>
      <c r="B41" s="1408" t="s">
        <v>10098</v>
      </c>
      <c r="C41" s="1409"/>
      <c r="D41" s="1418"/>
      <c r="E41" s="1409"/>
      <c r="F41" s="1409"/>
    </row>
    <row r="42">
      <c r="A42" s="1414"/>
      <c r="B42" s="1408" t="s">
        <v>10102</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10132</v>
      </c>
      <c r="C46" s="1396"/>
      <c r="D46" s="1396"/>
      <c r="E46" s="1396"/>
      <c r="F46" s="1397"/>
    </row>
    <row r="47">
      <c r="A47" s="1414"/>
      <c r="B47" s="1398"/>
      <c r="C47" s="745"/>
      <c r="D47" s="745"/>
      <c r="E47" s="745"/>
      <c r="F47" s="1399"/>
    </row>
    <row r="48">
      <c r="A48" s="1414"/>
      <c r="B48" s="1401" t="s">
        <v>10088</v>
      </c>
      <c r="C48" s="1402" t="s">
        <v>2590</v>
      </c>
      <c r="D48" s="1403" t="s">
        <v>10133</v>
      </c>
      <c r="E48" s="1402" t="s">
        <v>10090</v>
      </c>
      <c r="F48" s="1404">
        <v>43352.0</v>
      </c>
    </row>
    <row r="49">
      <c r="A49" s="1414"/>
      <c r="B49" s="1405" t="s">
        <v>10092</v>
      </c>
      <c r="C49" s="1402" t="s">
        <v>10134</v>
      </c>
      <c r="D49" s="1403" t="s">
        <v>10135</v>
      </c>
      <c r="E49" s="1402" t="s">
        <v>10090</v>
      </c>
      <c r="F49" s="1404">
        <v>43799.0</v>
      </c>
    </row>
    <row r="50">
      <c r="A50" s="1414"/>
      <c r="B50" s="1406" t="s">
        <v>10095</v>
      </c>
      <c r="C50" s="1409"/>
      <c r="D50" s="1410"/>
      <c r="E50" s="1409"/>
      <c r="F50" s="1409"/>
    </row>
    <row r="51">
      <c r="A51" s="1414"/>
      <c r="B51" s="1408" t="s">
        <v>10098</v>
      </c>
      <c r="C51" s="1409"/>
      <c r="D51" s="1410"/>
      <c r="E51" s="1409"/>
      <c r="F51" s="1409"/>
    </row>
    <row r="52">
      <c r="A52" s="1414"/>
      <c r="B52" s="1408" t="s">
        <v>10102</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10101</v>
      </c>
      <c r="C55" s="1396"/>
      <c r="D55" s="1396"/>
      <c r="E55" s="1396"/>
      <c r="F55" s="1397"/>
    </row>
    <row r="56">
      <c r="A56" s="1414"/>
      <c r="B56" s="1398"/>
      <c r="C56" s="745"/>
      <c r="D56" s="745"/>
      <c r="E56" s="745"/>
      <c r="F56" s="1399"/>
    </row>
    <row r="57">
      <c r="A57" s="1414"/>
      <c r="B57" s="1401" t="s">
        <v>10088</v>
      </c>
      <c r="C57" s="1402" t="s">
        <v>10134</v>
      </c>
      <c r="D57" s="1419" t="s">
        <v>10136</v>
      </c>
      <c r="E57" s="1402" t="s">
        <v>10090</v>
      </c>
      <c r="F57" s="1420">
        <v>43740.0</v>
      </c>
    </row>
    <row r="58">
      <c r="A58" s="1414"/>
      <c r="B58" s="1405" t="s">
        <v>10092</v>
      </c>
      <c r="C58" s="1402" t="s">
        <v>8538</v>
      </c>
      <c r="D58" s="1419" t="s">
        <v>10137</v>
      </c>
      <c r="E58" s="1402" t="s">
        <v>10090</v>
      </c>
      <c r="F58" s="1420">
        <v>42098.0</v>
      </c>
    </row>
    <row r="59">
      <c r="A59" s="1414"/>
      <c r="B59" s="1406" t="s">
        <v>10095</v>
      </c>
      <c r="C59" s="1409"/>
      <c r="D59" s="1421"/>
      <c r="E59" s="1409"/>
      <c r="F59" s="1414"/>
    </row>
    <row r="60">
      <c r="A60" s="1414"/>
      <c r="B60" s="1408" t="s">
        <v>10098</v>
      </c>
      <c r="C60" s="1409"/>
      <c r="D60" s="1421"/>
      <c r="E60" s="1409"/>
      <c r="F60" s="1414"/>
    </row>
    <row r="61">
      <c r="A61" s="1414"/>
      <c r="B61" s="1408" t="s">
        <v>10102</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10103</v>
      </c>
      <c r="C64" s="1396"/>
      <c r="D64" s="1396"/>
      <c r="E64" s="1396"/>
      <c r="F64" s="1397"/>
    </row>
    <row r="65">
      <c r="A65" s="1414"/>
      <c r="B65" s="1398"/>
      <c r="C65" s="745"/>
      <c r="D65" s="745"/>
      <c r="E65" s="745"/>
      <c r="F65" s="1399"/>
    </row>
    <row r="66">
      <c r="A66" s="1414"/>
      <c r="B66" s="1401" t="s">
        <v>10088</v>
      </c>
      <c r="C66" s="1402" t="s">
        <v>10138</v>
      </c>
      <c r="D66" s="1419" t="s">
        <v>10139</v>
      </c>
      <c r="E66" s="1402" t="s">
        <v>10140</v>
      </c>
      <c r="F66" s="1420">
        <v>43395.0</v>
      </c>
    </row>
    <row r="67">
      <c r="A67" s="1414"/>
      <c r="B67" s="1405" t="s">
        <v>10092</v>
      </c>
      <c r="C67" s="1402" t="s">
        <v>3036</v>
      </c>
      <c r="D67" s="1419" t="s">
        <v>10141</v>
      </c>
      <c r="E67" s="1402" t="s">
        <v>10100</v>
      </c>
      <c r="F67" s="1420">
        <v>43376.0</v>
      </c>
    </row>
    <row r="68">
      <c r="A68" s="1414"/>
      <c r="B68" s="1406" t="s">
        <v>10095</v>
      </c>
      <c r="C68" s="1409"/>
      <c r="D68" s="1421"/>
      <c r="E68" s="1409"/>
      <c r="F68" s="1414"/>
    </row>
    <row r="69">
      <c r="A69" s="1414"/>
      <c r="B69" s="1408" t="s">
        <v>10098</v>
      </c>
      <c r="C69" s="1409"/>
      <c r="D69" s="1421"/>
      <c r="E69" s="1409"/>
      <c r="F69" s="1414"/>
    </row>
    <row r="70">
      <c r="A70" s="1414"/>
      <c r="B70" s="1408" t="s">
        <v>10102</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10104</v>
      </c>
      <c r="C74" s="1396"/>
      <c r="D74" s="1396"/>
      <c r="E74" s="1396"/>
      <c r="F74" s="1397"/>
    </row>
    <row r="75">
      <c r="A75" s="1414"/>
      <c r="B75" s="1398"/>
      <c r="C75" s="745"/>
      <c r="D75" s="745"/>
      <c r="E75" s="745"/>
      <c r="F75" s="1399"/>
    </row>
    <row r="76">
      <c r="A76" s="1414"/>
      <c r="B76" s="1423" t="s">
        <v>10142</v>
      </c>
      <c r="C76" s="1396"/>
      <c r="D76" s="1396"/>
      <c r="E76" s="1396"/>
      <c r="F76" s="1397"/>
    </row>
    <row r="77">
      <c r="A77" s="1414"/>
      <c r="B77" s="1398"/>
      <c r="C77" s="745"/>
      <c r="D77" s="745"/>
      <c r="E77" s="745"/>
      <c r="F77" s="1399"/>
    </row>
    <row r="78">
      <c r="A78" s="1414"/>
      <c r="B78" s="1401" t="s">
        <v>10088</v>
      </c>
      <c r="C78" s="1402" t="s">
        <v>213</v>
      </c>
      <c r="D78" s="1419" t="s">
        <v>10143</v>
      </c>
      <c r="E78" s="1402" t="s">
        <v>10090</v>
      </c>
      <c r="F78" s="1420">
        <v>43758.0</v>
      </c>
    </row>
    <row r="79">
      <c r="A79" s="1414"/>
      <c r="B79" s="1405" t="s">
        <v>10092</v>
      </c>
      <c r="C79" s="1409"/>
      <c r="D79" s="1421"/>
      <c r="E79" s="1409"/>
      <c r="F79" s="1414"/>
    </row>
    <row r="80">
      <c r="A80" s="1414"/>
      <c r="B80" s="1406" t="s">
        <v>10095</v>
      </c>
      <c r="C80" s="1409"/>
      <c r="D80" s="1421"/>
      <c r="E80" s="1409"/>
      <c r="F80" s="1414"/>
    </row>
    <row r="81">
      <c r="A81" s="1414"/>
      <c r="B81" s="1408" t="s">
        <v>10098</v>
      </c>
      <c r="C81" s="1409"/>
      <c r="D81" s="1421"/>
      <c r="E81" s="1409"/>
      <c r="F81" s="1414"/>
    </row>
    <row r="82">
      <c r="A82" s="1414"/>
      <c r="B82" s="1408" t="s">
        <v>10102</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10132</v>
      </c>
      <c r="C86" s="1396"/>
      <c r="D86" s="1396"/>
      <c r="E86" s="1396"/>
      <c r="F86" s="1397"/>
    </row>
    <row r="87">
      <c r="A87" s="1414"/>
      <c r="B87" s="1398"/>
      <c r="C87" s="745"/>
      <c r="D87" s="745"/>
      <c r="E87" s="745"/>
      <c r="F87" s="1399"/>
    </row>
    <row r="88">
      <c r="A88" s="1414"/>
      <c r="B88" s="1401" t="s">
        <v>10088</v>
      </c>
      <c r="C88" s="1402" t="s">
        <v>10144</v>
      </c>
      <c r="D88" s="1419" t="s">
        <v>10145</v>
      </c>
      <c r="E88" s="1402" t="s">
        <v>10090</v>
      </c>
      <c r="F88" s="1420">
        <v>43307.0</v>
      </c>
    </row>
    <row r="89">
      <c r="A89" s="1414"/>
      <c r="B89" s="1405" t="s">
        <v>10092</v>
      </c>
      <c r="C89" s="1409"/>
      <c r="D89" s="1421"/>
      <c r="E89" s="1409"/>
      <c r="F89" s="1414"/>
    </row>
    <row r="90">
      <c r="A90" s="1414"/>
      <c r="B90" s="1406" t="s">
        <v>10095</v>
      </c>
      <c r="C90" s="1409"/>
      <c r="D90" s="1421"/>
      <c r="E90" s="1409"/>
      <c r="F90" s="1414"/>
    </row>
    <row r="91">
      <c r="A91" s="1414"/>
      <c r="B91" s="1408" t="s">
        <v>10098</v>
      </c>
      <c r="C91" s="1409"/>
      <c r="D91" s="1421"/>
      <c r="E91" s="1409"/>
      <c r="F91" s="1414"/>
    </row>
    <row r="92">
      <c r="A92" s="1414"/>
      <c r="B92" s="1408" t="s">
        <v>10102</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10105</v>
      </c>
      <c r="C96" s="1396"/>
      <c r="D96" s="1396"/>
      <c r="E96" s="1396"/>
      <c r="F96" s="1397"/>
    </row>
    <row r="97">
      <c r="A97" s="1414"/>
      <c r="B97" s="1398"/>
      <c r="C97" s="745"/>
      <c r="D97" s="745"/>
      <c r="E97" s="745"/>
      <c r="F97" s="1399"/>
    </row>
    <row r="98">
      <c r="A98" s="1414"/>
      <c r="B98" s="1423" t="s">
        <v>10132</v>
      </c>
      <c r="C98" s="1396"/>
      <c r="D98" s="1396"/>
      <c r="E98" s="1396"/>
      <c r="F98" s="1397"/>
    </row>
    <row r="99">
      <c r="A99" s="1414"/>
      <c r="B99" s="1398"/>
      <c r="C99" s="745"/>
      <c r="D99" s="745"/>
      <c r="E99" s="745"/>
      <c r="F99" s="1399"/>
    </row>
    <row r="100">
      <c r="A100" s="1414"/>
      <c r="B100" s="1401" t="s">
        <v>10088</v>
      </c>
      <c r="C100" s="1402" t="s">
        <v>4626</v>
      </c>
      <c r="D100" s="1419" t="s">
        <v>10146</v>
      </c>
      <c r="E100" s="1402" t="s">
        <v>10090</v>
      </c>
      <c r="F100" s="1420">
        <v>43370.0</v>
      </c>
    </row>
    <row r="101">
      <c r="A101" s="1414"/>
      <c r="B101" s="1405" t="s">
        <v>10092</v>
      </c>
      <c r="C101" s="1409"/>
      <c r="D101" s="1421"/>
      <c r="E101" s="1409"/>
      <c r="F101" s="1414"/>
    </row>
    <row r="102">
      <c r="A102" s="1414"/>
      <c r="B102" s="1406" t="s">
        <v>10095</v>
      </c>
      <c r="C102" s="1409"/>
      <c r="D102" s="1421"/>
      <c r="E102" s="1409"/>
      <c r="F102" s="1414"/>
    </row>
    <row r="103">
      <c r="A103" s="1414"/>
      <c r="B103" s="1408" t="s">
        <v>10098</v>
      </c>
      <c r="C103" s="1409"/>
      <c r="D103" s="1421"/>
      <c r="E103" s="1409"/>
      <c r="F103" s="1414"/>
    </row>
    <row r="104">
      <c r="A104" s="1414"/>
      <c r="B104" s="1408" t="s">
        <v>10102</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10106</v>
      </c>
      <c r="C108" s="1396"/>
      <c r="D108" s="1396"/>
      <c r="E108" s="1396"/>
      <c r="F108" s="1397"/>
    </row>
    <row r="109">
      <c r="A109" s="1414"/>
      <c r="B109" s="1398"/>
      <c r="C109" s="745"/>
      <c r="D109" s="745"/>
      <c r="E109" s="745"/>
      <c r="F109" s="1399"/>
    </row>
    <row r="110">
      <c r="A110" s="1414"/>
      <c r="B110" s="1423" t="s">
        <v>10147</v>
      </c>
      <c r="C110" s="1396"/>
      <c r="D110" s="1396"/>
      <c r="E110" s="1396"/>
      <c r="F110" s="1397"/>
    </row>
    <row r="111">
      <c r="A111" s="1414"/>
      <c r="B111" s="1398"/>
      <c r="C111" s="745"/>
      <c r="D111" s="745"/>
      <c r="E111" s="745"/>
      <c r="F111" s="1399"/>
    </row>
    <row r="112">
      <c r="A112" s="1414"/>
      <c r="B112" s="1401" t="s">
        <v>10088</v>
      </c>
      <c r="C112" s="1402" t="s">
        <v>2996</v>
      </c>
      <c r="D112" s="1419" t="s">
        <v>10148</v>
      </c>
      <c r="E112" s="1402" t="s">
        <v>10090</v>
      </c>
      <c r="F112" s="1420">
        <v>44246.0</v>
      </c>
    </row>
    <row r="113">
      <c r="A113" s="1414"/>
      <c r="B113" s="1405" t="s">
        <v>10092</v>
      </c>
      <c r="C113" s="1402" t="s">
        <v>10138</v>
      </c>
      <c r="D113" s="1419" t="s">
        <v>10149</v>
      </c>
      <c r="E113" s="1402" t="s">
        <v>10140</v>
      </c>
      <c r="F113" s="1420">
        <v>43637.0</v>
      </c>
    </row>
    <row r="114">
      <c r="A114" s="1414"/>
      <c r="B114" s="1406" t="s">
        <v>10095</v>
      </c>
      <c r="C114" s="1409"/>
      <c r="D114" s="1421"/>
      <c r="E114" s="1409"/>
      <c r="F114" s="1414"/>
    </row>
    <row r="115">
      <c r="A115" s="1414"/>
      <c r="B115" s="1408" t="s">
        <v>10098</v>
      </c>
      <c r="C115" s="1409"/>
      <c r="D115" s="1421"/>
      <c r="E115" s="1409"/>
      <c r="F115" s="1414"/>
    </row>
    <row r="116">
      <c r="A116" s="1414"/>
      <c r="B116" s="1408" t="s">
        <v>10102</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10150</v>
      </c>
      <c r="C119" s="1396"/>
      <c r="D119" s="1396"/>
      <c r="E119" s="1396"/>
      <c r="F119" s="1397"/>
    </row>
    <row r="120">
      <c r="A120" s="1414"/>
      <c r="B120" s="1398"/>
      <c r="C120" s="745"/>
      <c r="D120" s="745"/>
      <c r="E120" s="745"/>
      <c r="F120" s="1399"/>
    </row>
    <row r="121">
      <c r="A121" s="1414"/>
      <c r="B121" s="1401" t="s">
        <v>10088</v>
      </c>
      <c r="C121" s="1402" t="s">
        <v>4917</v>
      </c>
      <c r="D121" s="1419" t="s">
        <v>10151</v>
      </c>
      <c r="E121" s="1402" t="s">
        <v>10090</v>
      </c>
      <c r="F121" s="1420">
        <v>43592.0</v>
      </c>
    </row>
    <row r="122">
      <c r="A122" s="1414"/>
      <c r="B122" s="1405" t="s">
        <v>10092</v>
      </c>
      <c r="C122" s="1402" t="s">
        <v>10152</v>
      </c>
      <c r="D122" s="1419" t="s">
        <v>10153</v>
      </c>
      <c r="E122" s="1402" t="s">
        <v>10090</v>
      </c>
      <c r="F122" s="1420">
        <v>43396.0</v>
      </c>
    </row>
    <row r="123">
      <c r="A123" s="1414"/>
      <c r="B123" s="1406" t="s">
        <v>10095</v>
      </c>
      <c r="C123" s="1409"/>
      <c r="D123" s="1421"/>
      <c r="E123" s="1409"/>
      <c r="F123" s="1414"/>
    </row>
    <row r="124">
      <c r="A124" s="1414"/>
      <c r="B124" s="1408" t="s">
        <v>10098</v>
      </c>
      <c r="C124" s="1409"/>
      <c r="D124" s="1421"/>
      <c r="E124" s="1409"/>
      <c r="F124" s="1414"/>
    </row>
    <row r="125">
      <c r="A125" s="1414"/>
      <c r="B125" s="1408" t="s">
        <v>10102</v>
      </c>
      <c r="C125" s="1409"/>
      <c r="D125" s="1421"/>
      <c r="E125" s="1409"/>
      <c r="F125" s="1414"/>
    </row>
    <row r="126">
      <c r="A126" s="1414"/>
      <c r="B126" s="1422"/>
      <c r="C126" s="1409"/>
      <c r="D126" s="1421"/>
      <c r="E126" s="1409"/>
      <c r="F126" s="1414"/>
    </row>
    <row r="127">
      <c r="A127" s="1414"/>
      <c r="B127" s="1395" t="s">
        <v>10107</v>
      </c>
      <c r="C127" s="1396"/>
      <c r="D127" s="1396"/>
      <c r="E127" s="1396"/>
      <c r="F127" s="1397"/>
    </row>
    <row r="128">
      <c r="A128" s="1414"/>
      <c r="B128" s="1398"/>
      <c r="C128" s="745"/>
      <c r="D128" s="745"/>
      <c r="E128" s="745"/>
      <c r="F128" s="1399"/>
    </row>
    <row r="129">
      <c r="A129" s="1414"/>
      <c r="B129" s="1401" t="s">
        <v>10088</v>
      </c>
      <c r="C129" s="1402" t="s">
        <v>213</v>
      </c>
      <c r="D129" s="1419" t="s">
        <v>10154</v>
      </c>
      <c r="E129" s="1402" t="s">
        <v>10090</v>
      </c>
      <c r="F129" s="1420">
        <v>43457.0</v>
      </c>
    </row>
    <row r="130">
      <c r="A130" s="1414"/>
      <c r="B130" s="1405" t="s">
        <v>10092</v>
      </c>
      <c r="C130" s="1402" t="s">
        <v>1480</v>
      </c>
      <c r="D130" s="1419" t="s">
        <v>10155</v>
      </c>
      <c r="E130" s="1402" t="s">
        <v>10090</v>
      </c>
      <c r="F130" s="1420">
        <v>43925.0</v>
      </c>
    </row>
    <row r="131">
      <c r="A131" s="1414"/>
      <c r="B131" s="1406" t="s">
        <v>10095</v>
      </c>
      <c r="C131" s="1402" t="s">
        <v>4119</v>
      </c>
      <c r="D131" s="1419" t="s">
        <v>10156</v>
      </c>
      <c r="E131" s="1402" t="s">
        <v>10127</v>
      </c>
      <c r="F131" s="1420">
        <v>43433.0</v>
      </c>
    </row>
    <row r="132">
      <c r="A132" s="1414"/>
      <c r="B132" s="1408" t="s">
        <v>10098</v>
      </c>
      <c r="C132" s="1409"/>
      <c r="D132" s="1421"/>
      <c r="E132" s="1409"/>
      <c r="F132" s="1414"/>
    </row>
    <row r="133">
      <c r="A133" s="1414"/>
      <c r="B133" s="1408" t="s">
        <v>10102</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10108</v>
      </c>
      <c r="C136" s="1396"/>
      <c r="D136" s="1396"/>
      <c r="E136" s="1396"/>
      <c r="F136" s="1397"/>
    </row>
    <row r="137">
      <c r="A137" s="1414"/>
      <c r="B137" s="1398"/>
      <c r="C137" s="745"/>
      <c r="D137" s="745"/>
      <c r="E137" s="745"/>
      <c r="F137" s="1399"/>
    </row>
    <row r="138">
      <c r="A138" s="1414"/>
      <c r="B138" s="1423" t="s">
        <v>10157</v>
      </c>
      <c r="C138" s="1396"/>
      <c r="D138" s="1396"/>
      <c r="E138" s="1396"/>
      <c r="F138" s="1397"/>
    </row>
    <row r="139">
      <c r="A139" s="1414"/>
      <c r="B139" s="1398"/>
      <c r="C139" s="745"/>
      <c r="D139" s="745"/>
      <c r="E139" s="745"/>
      <c r="F139" s="1399"/>
    </row>
    <row r="140">
      <c r="A140" s="1414"/>
      <c r="B140" s="1401" t="s">
        <v>10088</v>
      </c>
      <c r="C140" s="1402" t="s">
        <v>10134</v>
      </c>
      <c r="D140" s="1419" t="s">
        <v>10158</v>
      </c>
      <c r="E140" s="1402" t="s">
        <v>10090</v>
      </c>
      <c r="F140" s="1420">
        <v>43862.0</v>
      </c>
    </row>
    <row r="141">
      <c r="A141" s="1414"/>
      <c r="B141" s="1405" t="s">
        <v>10092</v>
      </c>
      <c r="C141" s="1409"/>
      <c r="D141" s="1421"/>
      <c r="E141" s="1409"/>
      <c r="F141" s="1414"/>
    </row>
    <row r="142">
      <c r="A142" s="1414"/>
      <c r="B142" s="1406" t="s">
        <v>10095</v>
      </c>
      <c r="C142" s="1409"/>
      <c r="D142" s="1421"/>
      <c r="E142" s="1409"/>
      <c r="F142" s="1414"/>
    </row>
    <row r="143">
      <c r="A143" s="1414"/>
      <c r="B143" s="1408" t="s">
        <v>10098</v>
      </c>
      <c r="C143" s="1409"/>
      <c r="D143" s="1421"/>
      <c r="E143" s="1409"/>
      <c r="F143" s="1414"/>
    </row>
    <row r="144">
      <c r="A144" s="1414"/>
      <c r="B144" s="1408" t="s">
        <v>10102</v>
      </c>
      <c r="C144" s="1409"/>
      <c r="D144" s="1421"/>
      <c r="E144" s="1409"/>
      <c r="F144" s="1414"/>
    </row>
    <row r="145">
      <c r="A145" s="1414"/>
      <c r="B145" s="1423" t="s">
        <v>10159</v>
      </c>
      <c r="C145" s="1396"/>
      <c r="D145" s="1396"/>
      <c r="E145" s="1396"/>
      <c r="F145" s="1397"/>
    </row>
    <row r="146">
      <c r="A146" s="1414"/>
      <c r="B146" s="1398"/>
      <c r="C146" s="745"/>
      <c r="D146" s="745"/>
      <c r="E146" s="745"/>
      <c r="F146" s="1399"/>
    </row>
    <row r="147">
      <c r="A147" s="1414"/>
      <c r="B147" s="1401" t="s">
        <v>10088</v>
      </c>
      <c r="C147" s="1402" t="s">
        <v>10134</v>
      </c>
      <c r="D147" s="1419" t="s">
        <v>10160</v>
      </c>
      <c r="E147" s="1402" t="s">
        <v>10090</v>
      </c>
      <c r="F147" s="1420">
        <v>43862.0</v>
      </c>
    </row>
    <row r="148">
      <c r="A148" s="1414"/>
      <c r="B148" s="1405" t="s">
        <v>10092</v>
      </c>
      <c r="C148" s="1424" t="s">
        <v>4866</v>
      </c>
      <c r="D148" s="1419" t="s">
        <v>10161</v>
      </c>
      <c r="E148" s="1402" t="s">
        <v>10140</v>
      </c>
      <c r="F148" s="1420">
        <v>43630.0</v>
      </c>
    </row>
    <row r="149">
      <c r="A149" s="1414"/>
      <c r="B149" s="1406" t="s">
        <v>10095</v>
      </c>
      <c r="C149" s="1409"/>
      <c r="D149" s="1421"/>
      <c r="E149" s="1409"/>
      <c r="F149" s="1414"/>
    </row>
    <row r="150">
      <c r="A150" s="1414"/>
      <c r="B150" s="1408" t="s">
        <v>10098</v>
      </c>
      <c r="C150" s="1409"/>
      <c r="D150" s="1421"/>
      <c r="E150" s="1409"/>
      <c r="F150" s="1414"/>
    </row>
    <row r="151">
      <c r="A151" s="1414"/>
      <c r="B151" s="1408" t="s">
        <v>10102</v>
      </c>
      <c r="C151" s="1409"/>
      <c r="D151" s="1421"/>
      <c r="E151" s="1409"/>
      <c r="F151" s="1414"/>
    </row>
    <row r="152">
      <c r="A152" s="1414"/>
      <c r="B152" s="1422"/>
      <c r="C152" s="1409"/>
      <c r="D152" s="1421"/>
      <c r="E152" s="1409"/>
      <c r="F152" s="1414"/>
    </row>
    <row r="153">
      <c r="A153" s="1414"/>
      <c r="B153" s="1395" t="s">
        <v>10110</v>
      </c>
      <c r="C153" s="1396"/>
      <c r="D153" s="1396"/>
      <c r="E153" s="1396"/>
      <c r="F153" s="1397"/>
    </row>
    <row r="154">
      <c r="A154" s="1414"/>
      <c r="B154" s="1398"/>
      <c r="C154" s="745"/>
      <c r="D154" s="745"/>
      <c r="E154" s="745"/>
      <c r="F154" s="1399"/>
    </row>
    <row r="155">
      <c r="A155" s="1414"/>
      <c r="B155" s="1423" t="s">
        <v>10162</v>
      </c>
      <c r="C155" s="1396"/>
      <c r="D155" s="1396"/>
      <c r="E155" s="1396"/>
      <c r="F155" s="1397"/>
    </row>
    <row r="156">
      <c r="A156" s="1414"/>
      <c r="B156" s="1398"/>
      <c r="C156" s="745"/>
      <c r="D156" s="745"/>
      <c r="E156" s="745"/>
      <c r="F156" s="1399"/>
    </row>
    <row r="157">
      <c r="A157" s="1414"/>
      <c r="B157" s="1401" t="s">
        <v>10088</v>
      </c>
      <c r="C157" s="1402" t="s">
        <v>10122</v>
      </c>
      <c r="D157" s="1419" t="s">
        <v>10163</v>
      </c>
      <c r="E157" s="1402" t="s">
        <v>10100</v>
      </c>
      <c r="F157" s="1420">
        <v>43569.0</v>
      </c>
    </row>
    <row r="158">
      <c r="A158" s="1414"/>
      <c r="B158" s="1405" t="s">
        <v>10092</v>
      </c>
      <c r="C158" s="1409"/>
      <c r="D158" s="1421"/>
      <c r="E158" s="1409"/>
      <c r="F158" s="1414"/>
    </row>
    <row r="159">
      <c r="A159" s="1414"/>
      <c r="B159" s="1406" t="s">
        <v>10095</v>
      </c>
      <c r="C159" s="1409"/>
      <c r="D159" s="1421"/>
      <c r="E159" s="1409"/>
      <c r="F159" s="1414"/>
    </row>
    <row r="160">
      <c r="A160" s="1414"/>
      <c r="B160" s="1408" t="s">
        <v>10098</v>
      </c>
      <c r="C160" s="1409"/>
      <c r="D160" s="1421"/>
      <c r="E160" s="1409"/>
      <c r="F160" s="1414"/>
    </row>
    <row r="161">
      <c r="A161" s="1414"/>
      <c r="B161" s="1408" t="s">
        <v>10102</v>
      </c>
      <c r="C161" s="1409"/>
      <c r="D161" s="1421"/>
      <c r="E161" s="1409"/>
      <c r="F161" s="1414"/>
    </row>
    <row r="162">
      <c r="A162" s="1414"/>
      <c r="B162" s="1423" t="s">
        <v>10132</v>
      </c>
      <c r="C162" s="1396"/>
      <c r="D162" s="1396"/>
      <c r="E162" s="1396"/>
      <c r="F162" s="1397"/>
    </row>
    <row r="163">
      <c r="A163" s="1414"/>
      <c r="B163" s="1398"/>
      <c r="C163" s="745"/>
      <c r="D163" s="745"/>
      <c r="E163" s="745"/>
      <c r="F163" s="1399"/>
    </row>
    <row r="164">
      <c r="A164" s="1414"/>
      <c r="B164" s="1401" t="s">
        <v>10088</v>
      </c>
      <c r="C164" s="1402" t="s">
        <v>10122</v>
      </c>
      <c r="D164" s="1419" t="s">
        <v>10164</v>
      </c>
      <c r="E164" s="1402" t="s">
        <v>10100</v>
      </c>
      <c r="F164" s="1420">
        <v>43835.0</v>
      </c>
    </row>
    <row r="165">
      <c r="A165" s="1414"/>
      <c r="B165" s="1405" t="s">
        <v>10092</v>
      </c>
      <c r="C165" s="1402" t="s">
        <v>10165</v>
      </c>
      <c r="D165" s="1419" t="s">
        <v>10166</v>
      </c>
      <c r="E165" s="1402" t="s">
        <v>10167</v>
      </c>
      <c r="F165" s="1420">
        <v>43003.0</v>
      </c>
    </row>
    <row r="166">
      <c r="A166" s="1414"/>
      <c r="B166" s="1406" t="s">
        <v>10095</v>
      </c>
      <c r="C166" s="1409"/>
      <c r="D166" s="1421"/>
      <c r="E166" s="1409"/>
      <c r="F166" s="1414"/>
    </row>
    <row r="167">
      <c r="A167" s="1414"/>
      <c r="B167" s="1408" t="s">
        <v>10098</v>
      </c>
      <c r="C167" s="1409"/>
      <c r="D167" s="1421"/>
      <c r="E167" s="1409"/>
      <c r="F167" s="1414"/>
    </row>
    <row r="168">
      <c r="A168" s="1414"/>
      <c r="B168" s="1408" t="s">
        <v>10102</v>
      </c>
      <c r="C168" s="1409"/>
      <c r="D168" s="1421"/>
      <c r="E168" s="1409"/>
      <c r="F168" s="1414"/>
    </row>
    <row r="169">
      <c r="A169" s="1414"/>
      <c r="B169" s="1422"/>
      <c r="C169" s="1409"/>
      <c r="D169" s="1421"/>
      <c r="E169" s="1409"/>
      <c r="F169" s="1414"/>
    </row>
    <row r="170">
      <c r="A170" s="1414"/>
      <c r="B170" s="1395" t="s">
        <v>10112</v>
      </c>
      <c r="C170" s="1396"/>
      <c r="D170" s="1396"/>
      <c r="E170" s="1396"/>
      <c r="F170" s="1397"/>
    </row>
    <row r="171">
      <c r="A171" s="1414"/>
      <c r="B171" s="1398"/>
      <c r="C171" s="745"/>
      <c r="D171" s="745"/>
      <c r="E171" s="745"/>
      <c r="F171" s="1399"/>
    </row>
    <row r="172">
      <c r="A172" s="1414"/>
      <c r="B172" s="1401" t="s">
        <v>10088</v>
      </c>
      <c r="C172" s="1402" t="s">
        <v>4161</v>
      </c>
      <c r="D172" s="1419" t="s">
        <v>10168</v>
      </c>
      <c r="E172" s="1402" t="s">
        <v>10100</v>
      </c>
      <c r="F172" s="1420">
        <v>44132.0</v>
      </c>
    </row>
    <row r="173">
      <c r="A173" s="1414"/>
      <c r="B173" s="1405" t="s">
        <v>10092</v>
      </c>
      <c r="C173" s="1409"/>
      <c r="D173" s="1421"/>
      <c r="E173" s="1409"/>
      <c r="F173" s="1414"/>
    </row>
    <row r="174">
      <c r="A174" s="1414"/>
      <c r="B174" s="1406" t="s">
        <v>10095</v>
      </c>
      <c r="C174" s="1409"/>
      <c r="D174" s="1421"/>
      <c r="E174" s="1409"/>
      <c r="F174" s="1414"/>
    </row>
    <row r="175">
      <c r="A175" s="1414"/>
      <c r="B175" s="1408" t="s">
        <v>10098</v>
      </c>
      <c r="C175" s="1409"/>
      <c r="D175" s="1421"/>
      <c r="E175" s="1409"/>
      <c r="F175" s="1414"/>
    </row>
    <row r="176">
      <c r="A176" s="1414"/>
      <c r="B176" s="1408" t="s">
        <v>10102</v>
      </c>
      <c r="C176" s="1409"/>
      <c r="D176" s="1421"/>
      <c r="E176" s="1409"/>
      <c r="F176" s="1414"/>
    </row>
    <row r="177">
      <c r="A177" s="1414"/>
      <c r="B177" s="1395" t="s">
        <v>10115</v>
      </c>
      <c r="C177" s="1396"/>
      <c r="D177" s="1396"/>
      <c r="E177" s="1396"/>
      <c r="F177" s="1397"/>
    </row>
    <row r="178">
      <c r="A178" s="1414"/>
      <c r="B178" s="1398"/>
      <c r="C178" s="745"/>
      <c r="D178" s="745"/>
      <c r="E178" s="745"/>
      <c r="F178" s="1399"/>
    </row>
    <row r="179">
      <c r="A179" s="1414"/>
      <c r="B179" s="1401" t="s">
        <v>10088</v>
      </c>
      <c r="C179" s="1402" t="s">
        <v>4883</v>
      </c>
      <c r="D179" s="1419" t="s">
        <v>10169</v>
      </c>
      <c r="E179" s="1402" t="s">
        <v>10090</v>
      </c>
      <c r="F179" s="1420">
        <v>43741.0</v>
      </c>
    </row>
    <row r="180">
      <c r="A180" s="1414"/>
      <c r="B180" s="1405" t="s">
        <v>10092</v>
      </c>
      <c r="C180" s="1402" t="s">
        <v>10170</v>
      </c>
      <c r="D180" s="1419" t="s">
        <v>10171</v>
      </c>
      <c r="E180" s="1402" t="s">
        <v>10127</v>
      </c>
      <c r="F180" s="1420">
        <v>43748.0</v>
      </c>
    </row>
    <row r="181">
      <c r="A181" s="1414"/>
      <c r="B181" s="1406" t="s">
        <v>10095</v>
      </c>
      <c r="C181" s="1402" t="s">
        <v>2375</v>
      </c>
      <c r="D181" s="1419" t="s">
        <v>10172</v>
      </c>
      <c r="E181" s="1402" t="s">
        <v>10140</v>
      </c>
      <c r="F181" s="1420">
        <v>43729.0</v>
      </c>
    </row>
    <row r="182">
      <c r="A182" s="1414"/>
      <c r="B182" s="1408" t="s">
        <v>10098</v>
      </c>
      <c r="C182" s="1402" t="s">
        <v>4161</v>
      </c>
      <c r="D182" s="1419" t="s">
        <v>10173</v>
      </c>
      <c r="E182" s="1402" t="s">
        <v>10100</v>
      </c>
      <c r="F182" s="1420">
        <v>44020.0</v>
      </c>
    </row>
    <row r="183">
      <c r="A183" s="1414"/>
      <c r="B183" s="1408" t="s">
        <v>10102</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10118</v>
      </c>
      <c r="C186" s="1396"/>
      <c r="D186" s="1396"/>
      <c r="E186" s="1396"/>
      <c r="F186" s="1397"/>
    </row>
    <row r="187">
      <c r="A187" s="1414"/>
      <c r="B187" s="1398"/>
      <c r="C187" s="745"/>
      <c r="D187" s="745"/>
      <c r="E187" s="745"/>
      <c r="F187" s="1399"/>
    </row>
    <row r="188">
      <c r="A188" s="1414"/>
      <c r="B188" s="1401" t="s">
        <v>10088</v>
      </c>
      <c r="C188" s="1402" t="s">
        <v>613</v>
      </c>
      <c r="D188" s="1419" t="s">
        <v>10174</v>
      </c>
      <c r="E188" s="1402" t="s">
        <v>10100</v>
      </c>
      <c r="F188" s="1420">
        <v>43600.0</v>
      </c>
    </row>
    <row r="189">
      <c r="A189" s="1414"/>
      <c r="B189" s="1405" t="s">
        <v>10092</v>
      </c>
      <c r="C189" s="1402" t="s">
        <v>10175</v>
      </c>
      <c r="D189" s="1419" t="s">
        <v>10176</v>
      </c>
      <c r="E189" s="1402" t="s">
        <v>10090</v>
      </c>
      <c r="F189" s="1420">
        <v>43723.0</v>
      </c>
    </row>
    <row r="190">
      <c r="A190" s="1414"/>
      <c r="B190" s="1406" t="s">
        <v>10095</v>
      </c>
      <c r="C190" s="1402" t="s">
        <v>2925</v>
      </c>
      <c r="D190" s="1419" t="s">
        <v>10177</v>
      </c>
      <c r="E190" s="1402" t="s">
        <v>10090</v>
      </c>
      <c r="F190" s="1420">
        <v>43951.0</v>
      </c>
    </row>
    <row r="191">
      <c r="A191" s="1414"/>
      <c r="B191" s="1408" t="s">
        <v>10098</v>
      </c>
      <c r="C191" s="1409"/>
      <c r="D191" s="1421"/>
      <c r="E191" s="1409"/>
      <c r="F191" s="1414"/>
    </row>
    <row r="192">
      <c r="A192" s="1414"/>
      <c r="B192" s="1408" t="s">
        <v>10102</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10178</v>
      </c>
      <c r="C196" s="1396"/>
      <c r="D196" s="1396"/>
      <c r="E196" s="1396"/>
      <c r="F196" s="1397"/>
    </row>
    <row r="197">
      <c r="A197" s="1414"/>
      <c r="B197" s="1398"/>
      <c r="C197" s="745"/>
      <c r="D197" s="745"/>
      <c r="E197" s="745"/>
      <c r="F197" s="1399"/>
    </row>
    <row r="198">
      <c r="A198" s="1414"/>
      <c r="B198" s="1423" t="s">
        <v>10179</v>
      </c>
      <c r="C198" s="1396"/>
      <c r="D198" s="1396"/>
      <c r="E198" s="1396"/>
      <c r="F198" s="1397"/>
    </row>
    <row r="199">
      <c r="A199" s="1414"/>
      <c r="B199" s="1398"/>
      <c r="C199" s="745"/>
      <c r="D199" s="745"/>
      <c r="E199" s="745"/>
      <c r="F199" s="1399"/>
    </row>
    <row r="200">
      <c r="A200" s="1414"/>
      <c r="B200" s="1401" t="s">
        <v>10088</v>
      </c>
      <c r="C200" s="1402" t="s">
        <v>10170</v>
      </c>
      <c r="D200" s="1419" t="s">
        <v>10180</v>
      </c>
      <c r="E200" s="1402" t="s">
        <v>10127</v>
      </c>
      <c r="F200" s="1420">
        <v>44063.0</v>
      </c>
    </row>
    <row r="201">
      <c r="A201" s="1414"/>
      <c r="B201" s="1405" t="s">
        <v>10092</v>
      </c>
      <c r="C201" s="1409"/>
      <c r="D201" s="1421"/>
      <c r="E201" s="1409"/>
      <c r="F201" s="1414"/>
    </row>
    <row r="202">
      <c r="A202" s="1414"/>
      <c r="B202" s="1406" t="s">
        <v>10095</v>
      </c>
      <c r="C202" s="1409"/>
      <c r="D202" s="1421"/>
      <c r="E202" s="1409"/>
      <c r="F202" s="1414"/>
    </row>
    <row r="203">
      <c r="A203" s="1414"/>
      <c r="B203" s="1408" t="s">
        <v>10098</v>
      </c>
      <c r="C203" s="1409"/>
      <c r="D203" s="1421"/>
      <c r="E203" s="1409"/>
      <c r="F203" s="1414"/>
    </row>
    <row r="204">
      <c r="A204" s="1414"/>
      <c r="B204" s="1408" t="s">
        <v>10102</v>
      </c>
      <c r="C204" s="1409"/>
      <c r="D204" s="1421"/>
      <c r="E204" s="1409"/>
      <c r="F204" s="1414"/>
    </row>
    <row r="205">
      <c r="A205" s="1414"/>
      <c r="B205" s="1423" t="s">
        <v>10103</v>
      </c>
      <c r="C205" s="1396"/>
      <c r="D205" s="1396"/>
      <c r="E205" s="1396"/>
      <c r="F205" s="1397"/>
    </row>
    <row r="206">
      <c r="A206" s="1414"/>
      <c r="B206" s="1398"/>
      <c r="C206" s="745"/>
      <c r="D206" s="745"/>
      <c r="E206" s="745"/>
      <c r="F206" s="1399"/>
    </row>
    <row r="207">
      <c r="A207" s="1414"/>
      <c r="B207" s="1401" t="s">
        <v>10088</v>
      </c>
      <c r="C207" s="1402" t="s">
        <v>10181</v>
      </c>
      <c r="D207" s="1419" t="s">
        <v>10182</v>
      </c>
      <c r="E207" s="1402" t="s">
        <v>10127</v>
      </c>
      <c r="F207" s="1420">
        <v>44069.0</v>
      </c>
    </row>
    <row r="208">
      <c r="A208" s="1414"/>
      <c r="B208" s="1405" t="s">
        <v>10092</v>
      </c>
      <c r="C208" s="1409"/>
      <c r="D208" s="1421"/>
      <c r="E208" s="1409"/>
      <c r="F208" s="1414"/>
    </row>
    <row r="209">
      <c r="A209" s="1414"/>
      <c r="B209" s="1406" t="s">
        <v>10095</v>
      </c>
      <c r="C209" s="1409"/>
      <c r="D209" s="1421"/>
      <c r="E209" s="1409"/>
      <c r="F209" s="1414"/>
    </row>
    <row r="210">
      <c r="A210" s="1414"/>
      <c r="B210" s="1408" t="s">
        <v>10098</v>
      </c>
      <c r="C210" s="1409"/>
      <c r="D210" s="1421"/>
      <c r="E210" s="1409"/>
      <c r="F210" s="1414"/>
    </row>
    <row r="211">
      <c r="A211" s="1414"/>
      <c r="B211" s="1408" t="s">
        <v>10102</v>
      </c>
      <c r="C211" s="1409"/>
      <c r="D211" s="1421"/>
      <c r="E211" s="1409"/>
      <c r="F211" s="1414"/>
    </row>
    <row r="212">
      <c r="A212" s="1414"/>
      <c r="B212" s="1422"/>
      <c r="C212" s="1409"/>
      <c r="D212" s="1421"/>
      <c r="E212" s="1409"/>
      <c r="F212" s="1414"/>
    </row>
    <row r="213">
      <c r="A213" s="1414"/>
      <c r="B213" s="1395" t="s">
        <v>10120</v>
      </c>
      <c r="C213" s="1396"/>
      <c r="D213" s="1396"/>
      <c r="E213" s="1396"/>
      <c r="F213" s="1397"/>
    </row>
    <row r="214">
      <c r="A214" s="1414"/>
      <c r="B214" s="1398"/>
      <c r="C214" s="745"/>
      <c r="D214" s="745"/>
      <c r="E214" s="745"/>
      <c r="F214" s="1399"/>
    </row>
    <row r="215">
      <c r="A215" s="1414"/>
      <c r="B215" s="1401" t="s">
        <v>10088</v>
      </c>
      <c r="C215" s="1402" t="s">
        <v>3952</v>
      </c>
      <c r="D215" s="1419" t="s">
        <v>10183</v>
      </c>
      <c r="E215" s="1402" t="s">
        <v>10090</v>
      </c>
      <c r="F215" s="1420">
        <v>43514.0</v>
      </c>
    </row>
    <row r="216">
      <c r="A216" s="1414"/>
      <c r="B216" s="1405" t="s">
        <v>10092</v>
      </c>
      <c r="C216" s="1402" t="s">
        <v>213</v>
      </c>
      <c r="D216" s="1419" t="s">
        <v>10184</v>
      </c>
      <c r="E216" s="1402" t="s">
        <v>10090</v>
      </c>
      <c r="F216" s="1420">
        <v>43402.0</v>
      </c>
    </row>
    <row r="217">
      <c r="A217" s="1414"/>
      <c r="B217" s="1406" t="s">
        <v>10095</v>
      </c>
      <c r="C217" s="1402" t="s">
        <v>10170</v>
      </c>
      <c r="D217" s="1419" t="s">
        <v>10185</v>
      </c>
      <c r="E217" s="1402" t="s">
        <v>10127</v>
      </c>
      <c r="F217" s="1420">
        <v>43390.0</v>
      </c>
    </row>
    <row r="218">
      <c r="A218" s="1414"/>
      <c r="B218" s="1408" t="s">
        <v>10098</v>
      </c>
      <c r="C218" s="1402" t="s">
        <v>10116</v>
      </c>
      <c r="D218" s="1419" t="s">
        <v>10186</v>
      </c>
      <c r="E218" s="1402" t="s">
        <v>10100</v>
      </c>
      <c r="F218" s="1420">
        <v>44135.0</v>
      </c>
    </row>
    <row r="219">
      <c r="A219" s="1414"/>
      <c r="B219" s="1408" t="s">
        <v>10102</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10121</v>
      </c>
      <c r="C223" s="1396"/>
      <c r="D223" s="1396"/>
      <c r="E223" s="1396"/>
      <c r="F223" s="1397"/>
    </row>
    <row r="224">
      <c r="A224" s="1425"/>
      <c r="B224" s="1398"/>
      <c r="C224" s="745"/>
      <c r="D224" s="745"/>
      <c r="E224" s="745"/>
      <c r="F224" s="1399"/>
    </row>
    <row r="225">
      <c r="A225" s="1425"/>
      <c r="B225" s="1426" t="s">
        <v>10088</v>
      </c>
      <c r="C225" s="1427" t="s">
        <v>10187</v>
      </c>
      <c r="D225" s="1428" t="s">
        <v>10188</v>
      </c>
      <c r="E225" s="1427" t="s">
        <v>10090</v>
      </c>
      <c r="F225" s="1429">
        <v>44404.0</v>
      </c>
    </row>
    <row r="226">
      <c r="A226" s="1425"/>
      <c r="B226" s="1430" t="s">
        <v>10092</v>
      </c>
      <c r="C226" s="1427" t="s">
        <v>6378</v>
      </c>
      <c r="D226" s="1431" t="s">
        <v>10189</v>
      </c>
      <c r="E226" s="1427" t="s">
        <v>10090</v>
      </c>
      <c r="F226" s="1429">
        <v>44418.0</v>
      </c>
    </row>
    <row r="227">
      <c r="A227" s="1425"/>
      <c r="B227" s="1432" t="s">
        <v>10095</v>
      </c>
      <c r="C227" s="1427" t="s">
        <v>4692</v>
      </c>
      <c r="D227" s="1431" t="s">
        <v>10190</v>
      </c>
      <c r="E227" s="1427" t="s">
        <v>10100</v>
      </c>
      <c r="F227" s="1429">
        <v>44425.0</v>
      </c>
    </row>
    <row r="228">
      <c r="A228" s="1425"/>
      <c r="B228" s="1433" t="s">
        <v>10098</v>
      </c>
      <c r="C228" s="1427" t="s">
        <v>4428</v>
      </c>
      <c r="D228" s="1431" t="s">
        <v>10191</v>
      </c>
      <c r="E228" s="1427" t="s">
        <v>10192</v>
      </c>
      <c r="F228" s="1429">
        <v>43942.0</v>
      </c>
    </row>
    <row r="229">
      <c r="A229" s="1425"/>
      <c r="B229" s="1433" t="s">
        <v>10102</v>
      </c>
      <c r="C229" s="1427" t="s">
        <v>4876</v>
      </c>
      <c r="D229" s="1431" t="s">
        <v>10193</v>
      </c>
      <c r="E229" s="1427" t="s">
        <v>10100</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10194</v>
      </c>
      <c r="C234" s="1396"/>
      <c r="D234" s="1396"/>
      <c r="E234" s="1396"/>
      <c r="F234" s="1397"/>
    </row>
    <row r="235">
      <c r="A235" s="1437"/>
      <c r="B235" s="745"/>
      <c r="C235" s="745"/>
      <c r="D235" s="745"/>
      <c r="E235" s="745"/>
      <c r="F235" s="1399"/>
    </row>
    <row r="236">
      <c r="A236" s="1437"/>
      <c r="B236" s="1439" t="s">
        <v>10088</v>
      </c>
      <c r="C236" s="1440" t="s">
        <v>2222</v>
      </c>
      <c r="D236" s="1441" t="s">
        <v>10195</v>
      </c>
      <c r="E236" s="1440" t="s">
        <v>10090</v>
      </c>
      <c r="F236" s="1429">
        <v>44433.0</v>
      </c>
    </row>
    <row r="237">
      <c r="A237" s="1437"/>
      <c r="B237" s="1442" t="s">
        <v>10092</v>
      </c>
      <c r="C237" s="1440" t="s">
        <v>2375</v>
      </c>
      <c r="D237" s="1441" t="s">
        <v>10196</v>
      </c>
      <c r="E237" s="1440" t="s">
        <v>10140</v>
      </c>
      <c r="F237" s="1429">
        <v>44433.0</v>
      </c>
    </row>
    <row r="238">
      <c r="A238" s="1437"/>
      <c r="B238" s="1443" t="s">
        <v>10095</v>
      </c>
      <c r="C238" s="1440" t="s">
        <v>10187</v>
      </c>
      <c r="D238" s="1444" t="s">
        <v>10197</v>
      </c>
      <c r="E238" s="1440" t="s">
        <v>10198</v>
      </c>
      <c r="F238" s="1429">
        <v>44303.0</v>
      </c>
    </row>
    <row r="239">
      <c r="A239" s="1437"/>
      <c r="B239" s="1445" t="s">
        <v>10098</v>
      </c>
      <c r="C239" s="1440" t="s">
        <v>3288</v>
      </c>
      <c r="D239" s="1441" t="s">
        <v>10199</v>
      </c>
      <c r="E239" s="1440" t="s">
        <v>10090</v>
      </c>
      <c r="F239" s="1429">
        <v>44433.0</v>
      </c>
    </row>
    <row r="240">
      <c r="A240" s="1437"/>
      <c r="B240" s="1445" t="s">
        <v>10102</v>
      </c>
      <c r="C240" s="1440" t="s">
        <v>4428</v>
      </c>
      <c r="D240" s="1444" t="s">
        <v>10200</v>
      </c>
      <c r="E240" s="1440" t="s">
        <v>10192</v>
      </c>
      <c r="F240" s="1429">
        <v>44433.0</v>
      </c>
    </row>
    <row r="241">
      <c r="A241" s="1437"/>
      <c r="B241" s="1445" t="s">
        <v>10201</v>
      </c>
      <c r="C241" s="1440" t="s">
        <v>4692</v>
      </c>
      <c r="D241" s="1441" t="s">
        <v>10202</v>
      </c>
      <c r="E241" s="1440" t="s">
        <v>10198</v>
      </c>
      <c r="F241" s="1429">
        <v>44435.0</v>
      </c>
    </row>
    <row r="242">
      <c r="A242" s="1437"/>
      <c r="B242" s="1445" t="s">
        <v>10203</v>
      </c>
      <c r="C242" s="1440" t="s">
        <v>6742</v>
      </c>
      <c r="D242" s="1441" t="s">
        <v>10204</v>
      </c>
      <c r="E242" s="1440" t="s">
        <v>10140</v>
      </c>
      <c r="F242" s="1429">
        <v>44433.0</v>
      </c>
    </row>
    <row r="243">
      <c r="A243" s="1446"/>
      <c r="B243" s="1435"/>
      <c r="C243" s="1437"/>
      <c r="D243" s="1447"/>
      <c r="E243" s="1437"/>
      <c r="F243" s="1437"/>
    </row>
    <row r="244">
      <c r="A244" s="1446"/>
      <c r="B244" s="1438" t="s">
        <v>10205</v>
      </c>
      <c r="C244" s="1396"/>
      <c r="D244" s="1396"/>
      <c r="E244" s="1396"/>
      <c r="F244" s="1397"/>
    </row>
    <row r="245">
      <c r="A245" s="1446"/>
      <c r="B245" s="745"/>
      <c r="C245" s="745"/>
      <c r="D245" s="745"/>
      <c r="E245" s="745"/>
      <c r="F245" s="1399"/>
    </row>
    <row r="246">
      <c r="A246" s="1446"/>
      <c r="B246" s="1448" t="s">
        <v>10088</v>
      </c>
      <c r="C246" s="1440" t="s">
        <v>6378</v>
      </c>
      <c r="D246" s="1441" t="s">
        <v>10206</v>
      </c>
      <c r="E246" s="1440" t="s">
        <v>10090</v>
      </c>
      <c r="F246" s="1429">
        <v>44434.0</v>
      </c>
    </row>
    <row r="247">
      <c r="A247" s="1446"/>
      <c r="B247" s="1449" t="s">
        <v>10092</v>
      </c>
      <c r="C247" s="1440" t="s">
        <v>2222</v>
      </c>
      <c r="D247" s="1441" t="s">
        <v>10207</v>
      </c>
      <c r="E247" s="1440" t="s">
        <v>10090</v>
      </c>
      <c r="F247" s="1429">
        <v>44434.0</v>
      </c>
    </row>
    <row r="248">
      <c r="A248" s="1446"/>
      <c r="B248" s="1450" t="s">
        <v>10095</v>
      </c>
      <c r="C248" s="1440" t="s">
        <v>2375</v>
      </c>
      <c r="D248" s="1444" t="s">
        <v>10208</v>
      </c>
      <c r="E248" s="1440" t="s">
        <v>10140</v>
      </c>
      <c r="F248" s="1429">
        <v>44434.0</v>
      </c>
    </row>
    <row r="249">
      <c r="A249" s="1446"/>
      <c r="B249" s="1451" t="s">
        <v>10098</v>
      </c>
      <c r="C249" s="1440" t="s">
        <v>10209</v>
      </c>
      <c r="D249" s="1452" t="s">
        <v>10210</v>
      </c>
      <c r="E249" s="1440" t="s">
        <v>10090</v>
      </c>
      <c r="F249" s="1429">
        <v>44434.0</v>
      </c>
    </row>
    <row r="250">
      <c r="A250" s="1446"/>
      <c r="B250" s="1451" t="s">
        <v>10102</v>
      </c>
      <c r="C250" s="1440" t="s">
        <v>3288</v>
      </c>
      <c r="D250" s="1441" t="s">
        <v>10211</v>
      </c>
      <c r="E250" s="1440" t="s">
        <v>10090</v>
      </c>
      <c r="F250" s="1429">
        <v>44435.0</v>
      </c>
    </row>
    <row r="251">
      <c r="A251" s="1446"/>
      <c r="B251" s="1451" t="s">
        <v>10201</v>
      </c>
      <c r="C251" s="1440" t="s">
        <v>4428</v>
      </c>
      <c r="D251" s="1441" t="s">
        <v>10212</v>
      </c>
      <c r="E251" s="1440" t="s">
        <v>10192</v>
      </c>
      <c r="F251" s="1429">
        <v>44434.0</v>
      </c>
    </row>
    <row r="252">
      <c r="A252" s="1446"/>
      <c r="B252" s="1451" t="s">
        <v>10203</v>
      </c>
      <c r="C252" s="1440" t="s">
        <v>4692</v>
      </c>
      <c r="D252" s="1431" t="s">
        <v>10213</v>
      </c>
      <c r="E252" s="1453" t="s">
        <v>10198</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