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W96">
      <text>
        <t xml:space="preserve">Video lost</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<sst xmlns="http://schemas.openxmlformats.org/spreadsheetml/2006/main" count="18889" uniqueCount="10220">
  <si>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</si>
  <si>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</si>
  <si>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</si>
  <si>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</si>
  <si>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</si>
  <si>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</si>
  <si>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</si>
  <si>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</si>
  <si>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</si>
  <si>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</si>
  <si>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</si>
  <si>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</si>
  <si>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</si>
  <si>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</si>
  <si>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</si>
  <si>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</si>
  <si>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</si>
  <si>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</si>
  <si>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</si>
  <si>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</si>
  <si>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</si>
  <si>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</si>
  <si>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</si>
  <si>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</si>
  <si>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</si>
  <si>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</si>
  <si>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</si>
  <si>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</si>
  <si>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</si>
  <si>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</si>
  <si>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</si>
  <si>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</si>
  <si>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</si>
  <si>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</si>
  <si>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</si>
  <si>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</si>
  <si>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</si>
  <si>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</si>
  <si>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</si>
  <si>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</si>
  <si>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</si>
  <si>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</si>
  <si>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</si>
  <si>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</si>
  <si>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</si>
  <si>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</si>
  <si>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</si>
  <si>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</si>
  <si>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</si>
  <si>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</si>
  <si>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</si>
  <si>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</si>
  <si>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</si>
  <si>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</si>
  <si>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</si>
  <si>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</si>
  <si>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</si>
  <si>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</si>
  <si>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</si>
  <si>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</si>
  <si>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</si>
  <si>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</si>
  <si>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</si>
  <si>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</si>
  <si>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</si>
  <si>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</si>
  <si>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</si>
  <si>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</si>
  <si>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</si>
  <si>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</si>
  <si>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</si>
  <si>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</si>
  <si>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</si>
  <si>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</si>
  <si>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</si>
  <si>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</si>
  <si>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</si>
  <si>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</si>
  <si>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</si>
  <si>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</si>
  <si>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</si>
  <si>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</si>
  <si>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</si>
  <si>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</si>
  <si>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</si>
  <si>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</si>
  <si>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</si>
  <si>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</si>
  <si>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</si>
  <si>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</si>
  <si>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</si>
  <si>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</si>
  <si>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</si>
  <si>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</si>
  <si>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</si>
  <si>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</si>
  <si>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</si>
  <si>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</si>
  <si>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7295</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</si>
  <si>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</si>
  <si>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</si>
  <si>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</si>
  <si>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</si>
  <si>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</si>
  <si>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</si>
  <si>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</si>
  <si>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</si>
  <si>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</si>
  <si>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</si>
  <si>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</si>
  <si>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</si>
  <si>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</si>
  <si>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</si>
  <si>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</si>
  <si>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</si>
  <si>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</si>
  <si>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</si>
  <si>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</si>
  <si>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</si>
  <si>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</si>
  <si>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</si>
  <si>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</si>
  <si>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</si>
  <si>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</si>
  <si>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</si>
  <si>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</si>
  <si>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</si>
  <si>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</si>
  <si>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</si>
  <si>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</si>
  <si>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</si>
  <si>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</si>
  <si>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</si>
  <si>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</si>
  <si>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</si>
  <si>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</si>
  <si>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</si>
  <si>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</si>
  <si>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</si>
  <si>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</si>
  <si>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</si>
  <si>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</si>
  <si>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</si>
  <si>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</si>
  <si>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</si>
  <si>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</si>
  <si>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</si>
  <si>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</si>
  <si>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</si>
  <si>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</si>
  <si>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</si>
  <si>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</si>
  <si>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</si>
  <si>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</si>
  <si>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</si>
  <si>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</si>
  <si>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</si>
  <si>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</si>
  <si>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</si>
  <si>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</si>
  <si>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</si>
  <si>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</si>
  <si>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</si>
  <si>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</si>
  <si>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</si>
  <si>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</si>
  <si>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</si>
  <si>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</si>
  <si>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</si>
  <si>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</si>
  <si>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</si>
  <si>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</si>
  <si>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</si>
  <si>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</si>
  <si>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</si>
  <si>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</si>
  <si>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</si>
  <si>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</si>
  <si>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</si>
  <si>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</si>
  <si>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</si>
  <si>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</si>
  <si>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</si>
  <si>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</si>
  <si>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</si>
  <si>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</si>
  <si>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</si>
  <si>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</si>
  <si>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</si>
  <si>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</si>
  <si>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</si>
  <si>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</si>
  <si>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</si>
  <si>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</si>
  <si>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</si>
  <si>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</si>
  <si>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</si>
  <si>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</si>
  <si>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</si>
  <si>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</si>
  <si>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</si>
  <si>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</si>
  <si>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</si>
  <si>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</si>
  <si>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</si>
  <si>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</si>
  <si>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</si>
  <si>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</si>
  <si>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</si>
  <si>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</si>
  <si>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</si>
  <si>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</si>
  <si>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</si>
  <si>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</si>
  <si>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</si>
  <si>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</si>
  <si>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</si>
  <si>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</si>
  <si>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</si>
  <si>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</si>
  <si>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</si>
  <si>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</si>
  <si>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</si>
  <si>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</si>
  <si>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</si>
  <si>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</si>
  <si>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</si>
  <si>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</si>
  <si>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</si>
  <si>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</si>
  <si>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</si>
  <si>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</si>
  <si>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</si>
  <si>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</si>
  <si>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</si>
  <si>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</si>
  <si>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</si>
  <si>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</si>
  <si>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</si>
  <si>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</si>
  <si>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</si>
  <si>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</si>
  <si>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</si>
  <si>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</si>
  <si>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</si>
  <si>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</si>
  <si>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</si>
  <si>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</si>
  <si>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</si>
  <si>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</si>
  <si>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</si>
  <si>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</si>
  <si>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</si>
  <si>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</si>
  <si>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</si>
  <si>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</si>
  <si>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</si>
  <si>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</si>
  <si>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</si>
  <si>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</si>
  <si>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</si>
  <si>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</si>
  <si>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</si>
  <si>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</si>
  <si>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</si>
  <si>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</si>
  <si>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</si>
  <si>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</si>
  <si>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</si>
  <si>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</si>
  <si>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</si>
  <si>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</si>
  <si>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</si>
  <si>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</si>
  <si>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</si>
  <si>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</si>
  <si>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</si>
  <si>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</si>
  <si>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</si>
  <si>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</si>
  <si>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</si>
  <si>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</si>
  <si>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</si>
  <si>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</si>
  <si>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</si>
  <si>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</si>
  <si>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</si>
  <si>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</si>
  <si>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</si>
  <si>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</si>
  <si>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</si>
  <si>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</si>
  <si>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</si>
  <si>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</si>
  <si>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</si>
  <si>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</si>
  <si>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</si>
  <si>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</si>
  <si>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</si>
  <si>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</si>
  <si>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</si>
  <si>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</si>
  <si>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</si>
  <si>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</si>
  <si>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</si>
  <si>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</si>
  <si>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</si>
  <si>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</si>
  <si>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</si>
  <si>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</si>
  <si>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</si>
  <si>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</si>
  <si>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</si>
  <si>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</si>
  <si>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</si>
  <si>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</si>
  <si>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</si>
  <si>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</si>
  <si>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</si>
  <si>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</si>
  <si>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</si>
  <si>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</si>
  <si>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</si>
  <si>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</si>
  <si>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</si>
  <si>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</si>
  <si>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</si>
  <si>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</si>
  <si>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</si>
  <si>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</si>
  <si>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</si>
  <si>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</si>
  <si>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</si>
  <si>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</si>
  <si>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</si>
  <si>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</si>
  <si>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</si>
  <si>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</si>
  <si>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</si>
  <si>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</si>
  <si>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</si>
  <si>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</si>
  <si>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</si>
  <si>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</si>
  <si>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</si>
  <si>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</si>
  <si>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</si>
  <si>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</si>
  <si>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</si>
  <si>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</si>
  <si>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</si>
  <si>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</si>
  <si>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</si>
  <si>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</si>
  <si>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</si>
  <si>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</si>
  <si>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</si>
  <si>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</si>
  <si>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</si>
  <si>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</si>
  <si>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</si>
  <si>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</si>
  <si>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</si>
  <si>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</si>
  <si>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</si>
  <si>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</si>
  <si>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</si>
  <si>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</si>
  <si>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</si>
  <si>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</si>
  <si>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</si>
  <si>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</si>
  <si>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</si>
  <si>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</si>
  <si>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</si>
  <si>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</si>
  <si>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</si>
  <si>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</si>
  <si>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</si>
  <si>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</si>
  <si>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</si>
  <si>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</si>
  <si>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</si>
  <si>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</si>
  <si>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</si>
  <si>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</si>
  <si>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</si>
  <si>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</si>
  <si>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</si>
  <si>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</si>
  <si>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</si>
  <si>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</si>
  <si>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</si>
  <si>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</si>
  <si>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</si>
  <si>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</si>
  <si>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</si>
  <si>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</si>
  <si>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</si>
  <si>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</si>
  <si>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</si>
  <si>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</si>
  <si>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</si>
  <si>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</si>
  <si>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</si>
  <si>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</si>
  <si>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</si>
  <si>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</si>
  <si>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</si>
  <si>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</si>
  <si>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</si>
  <si>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</si>
  <si>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</si>
  <si>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</si>
  <si>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</si>
  <si>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</si>
  <si>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</si>
  <si>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</si>
  <si>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</si>
  <si>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</si>
  <si>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</si>
  <si>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</si>
  <si>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</si>
  <si>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</si>
  <si>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</si>
  <si>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</si>
  <si>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</si>
  <si>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</si>
  <si>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</si>
  <si>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</si>
  <si>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</si>
  <si>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</si>
  <si>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</si>
  <si>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</si>
  <si>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</si>
  <si>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</si>
  <si>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</si>
  <si>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</si>
  <si>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</si>
  <si>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</si>
  <si>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</si>
  <si>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</si>
  <si>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</si>
  <si>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</si>
  <si>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</si>
  <si>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</si>
  <si>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</si>
  <si>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</si>
  <si>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</si>
  <si>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</si>
  <si>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</si>
  <si>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</si>
  <si>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</si>
  <si>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</si>
  <si>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</si>
  <si>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</si>
  <si>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</si>
  <si>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</si>
  <si>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</si>
  <si>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</si>
  <si>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</si>
  <si>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</si>
  <si>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</si>
  <si>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</si>
  <si>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</si>
  <si>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</si>
  <si>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</si>
  <si>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</si>
  <si>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</si>
  <si>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</si>
  <si>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</si>
  <si>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</si>
  <si>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</si>
  <si>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</si>
  <si>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</si>
  <si>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</si>
  <si>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</si>
  <si>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</si>
  <si>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</si>
  <si>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</si>
  <si>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</si>
  <si>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</si>
  <si>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</si>
  <si>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</si>
  <si>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</si>
  <si>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</si>
  <si>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</si>
  <si>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</si>
  <si>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</si>
  <si>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</si>
  <si>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</si>
  <si>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</si>
  <si>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</si>
  <si>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</si>
  <si>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</si>
  <si>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</si>
  <si>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</si>
  <si>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</si>
  <si>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</si>
  <si>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</si>
  <si>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</si>
  <si>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</si>
  <si>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</si>
  <si>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</si>
  <si>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</si>
  <si>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</si>
  <si>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</si>
  <si>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</si>
  <si>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</si>
  <si>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</si>
  <si>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</si>
  <si>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</si>
  <si>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</si>
  <si>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</si>
  <si>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</si>
  <si>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</si>
  <si>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</si>
  <si>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</si>
  <si>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</si>
  <si>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</si>
  <si>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</si>
  <si>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</si>
  <si>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</si>
  <si>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</si>
  <si>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</si>
  <si>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</si>
  <si>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</si>
  <si>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</si>
  <si>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</si>
  <si>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</si>
  <si>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</si>
  <si>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</si>
  <si>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</si>
  <si>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</si>
  <si>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</si>
  <si>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</si>
  <si>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</si>
  <si>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</si>
  <si>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</si>
  <si>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</si>
  <si>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</si>
  <si>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</si>
  <si>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</si>
  <si>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</si>
  <si>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</si>
  <si>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</si>
  <si>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</si>
  <si>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</si>
  <si>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</si>
  <si>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</si>
  <si>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</si>
  <si>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</si>
  <si>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</si>
  <si>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</si>
  <si>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</si>
  <si>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</si>
  <si>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</si>
  <si>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</si>
  <si>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</si>
  <si>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</si>
  <si>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</si>
  <si>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</si>
  <si>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</si>
  <si>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</si>
  <si>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</si>
  <si>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</si>
  <si>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</si>
  <si>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</si>
  <si>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</si>
  <si>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</si>
  <si>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</si>
  <si>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</si>
  <si>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</si>
  <si>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</si>
  <si>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</si>
  <si>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</si>
  <si>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</si>
  <si>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</si>
  <si>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</si>
  <si>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</si>
  <si>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</si>
  <si>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</si>
  <si>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</si>
  <si>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</si>
  <si>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</si>
  <si>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</si>
  <si>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</si>
  <si>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</si>
  <si>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</si>
  <si>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</si>
  <si>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</si>
  <si>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</si>
  <si>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</si>
  <si>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</si>
  <si>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</si>
  <si>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</si>
  <si>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</si>
  <si>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</si>
  <si>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</si>
  <si>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</si>
  <si>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</si>
  <si>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</si>
  <si>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</si>
  <si>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</si>
  <si>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</si>
  <si>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</si>
  <si>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</si>
  <si>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</si>
  <si>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</si>
  <si>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</si>
  <si>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</si>
  <si>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</si>
  <si>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</si>
  <si>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</si>
  <si>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</si>
  <si>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</si>
  <si>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</si>
  <si>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</si>
  <si>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</si>
  <si>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</si>
  <si>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</si>
  <si>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</si>
  <si>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</si>
  <si>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</si>
  <si>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</si>
  <si>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</si>
  <si>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</si>
  <si>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</si>
  <si>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</si>
  <si>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</si>
  <si>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</si>
  <si>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</si>
  <si>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</si>
  <si>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</si>
  <si>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</si>
  <si>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</si>
  <si>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</si>
  <si>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</si>
  <si>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</si>
  <si>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</si>
  <si>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</si>
  <si>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</si>
  <si>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</si>
  <si>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</si>
  <si>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</si>
  <si>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</si>
  <si>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</si>
  <si>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</si>
  <si>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</si>
  <si>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</si>
  <si>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</si>
  <si>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</si>
  <si>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</si>
  <si>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</si>
  <si>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</si>
  <si>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</si>
  <si>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</si>
  <si>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</si>
  <si>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</si>
  <si>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</si>
  <si>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</si>
  <si>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</si>
  <si>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</si>
  <si>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</si>
  <si>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</si>
  <si>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</si>
  <si>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</si>
  <si>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</si>
  <si>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</si>
  <si>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</si>
  <si>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</si>
  <si>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</si>
  <si>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</si>
  <si>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</si>
  <si>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</si>
  <si>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</si>
  <si>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</si>
  <si>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</si>
  <si>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</si>
  <si>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</si>
  <si>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</si>
  <si>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</si>
  <si>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</si>
  <si>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</si>
  <si>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</si>
  <si>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</si>
  <si>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</si>
  <si>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</si>
  <si>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</si>
  <si>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</si>
  <si>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</si>
  <si>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</si>
  <si>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</si>
  <si>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</si>
  <si>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</si>
  <si>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</si>
  <si>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</si>
  <si>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</si>
  <si>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</si>
  <si>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</si>
  <si>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</si>
  <si>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</si>
  <si>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</si>
  <si>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</si>
  <si>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</si>
  <si>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</si>
  <si>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</si>
  <si>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</si>
  <si>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</si>
  <si>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</si>
  <si>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</si>
  <si>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</si>
  <si>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</si>
  <si>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</si>
  <si>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</si>
  <si>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</si>
  <si>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</si>
  <si>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</si>
  <si>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</si>
  <si>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</si>
  <si>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</si>
  <si>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</si>
  <si>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</si>
  <si>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</si>
  <si>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</si>
  <si>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</si>
  <si>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</si>
  <si>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</si>
  <si>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</si>
  <si>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</si>
  <si>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</si>
  <si>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</si>
  <si>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</si>
  <si>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</si>
  <si>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</si>
  <si>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</si>
  <si>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</si>
  <si>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</si>
  <si>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</si>
  <si>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</si>
  <si>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</si>
  <si>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</si>
  <si>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</si>
  <si>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</si>
  <si>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</si>
  <si>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</si>
  <si>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</si>
  <si>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</si>
  <si>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</si>
  <si>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</si>
  <si>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</si>
  <si>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</si>
  <si>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</si>
  <si>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</si>
  <si>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</si>
  <si>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</si>
  <si>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</si>
  <si>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</si>
  <si>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</si>
  <si>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</si>
  <si>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</si>
  <si>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</si>
  <si>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</si>
  <si>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</si>
  <si>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</si>
  <si>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</si>
  <si>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</si>
  <si>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</si>
  <si>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</si>
  <si>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</si>
  <si>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</si>
  <si>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</si>
  <si>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</si>
  <si>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</si>
  <si>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</si>
  <si>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</si>
  <si>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</si>
  <si>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</si>
  <si>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</si>
  <si>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</si>
  <si>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</si>
  <si>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</si>
  <si>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</si>
  <si>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</si>
  <si>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</si>
  <si>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</si>
  <si>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</si>
  <si>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</si>
  <si>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</si>
  <si>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</si>
  <si>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</si>
  <si>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</si>
  <si>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</si>
  <si>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</si>
  <si>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</si>
  <si>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</si>
  <si>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</si>
  <si>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</si>
  <si>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</si>
  <si>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</si>
  <si>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</si>
  <si>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</si>
  <si>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</si>
  <si>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</si>
  <si>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</si>
  <si>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</si>
  <si>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</si>
  <si>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</si>
  <si>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</si>
  <si>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</si>
  <si>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</si>
  <si>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</si>
  <si>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</si>
  <si>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</si>
  <si>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</si>
  <si>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</si>
  <si>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</si>
  <si>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</si>
  <si>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</si>
  <si>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</si>
  <si>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</si>
  <si>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</si>
  <si>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</si>
  <si>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</si>
  <si>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</si>
  <si>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</si>
  <si>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</si>
  <si>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</si>
  <si>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</si>
  <si>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</si>
  <si>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</si>
  <si>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</si>
  <si>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</si>
  <si>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</si>
  <si>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</si>
  <si>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</si>
  <si>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</si>
  <si>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</si>
  <si>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</si>
  <si>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</si>
  <si>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</si>
  <si>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</si>
  <si>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</si>
  <si>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</si>
  <si>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</si>
  <si>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</si>
  <si>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</si>
  <si>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</si>
  <si>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</si>
  <si>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</si>
  <si>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</si>
  <si>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</si>
  <si>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</si>
  <si>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</si>
  <si>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</si>
  <si>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</si>
  <si>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</si>
  <si>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</si>
  <si>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</si>
  <si>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</si>
  <si>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</si>
  <si>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</si>
  <si>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</si>
  <si>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</si>
  <si>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</si>
  <si>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</si>
  <si>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</si>
  <si>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</si>
  <si>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</si>
  <si>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</si>
  <si>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</si>
  <si>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</si>
  <si>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</si>
  <si>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</si>
  <si>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</si>
  <si>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</si>
  <si>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</si>
  <si>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</si>
  <si>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</si>
  <si>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</si>
  <si>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</si>
  <si>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</si>
  <si>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</si>
  <si>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</si>
  <si>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</si>
  <si>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</si>
  <si>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</si>
  <si>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</si>
  <si>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</si>
  <si>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</si>
  <si>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</si>
  <si>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</si>
  <si>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</si>
  <si>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</si>
  <si>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</si>
  <si>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</si>
  <si>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</si>
  <si>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</si>
  <si>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</si>
  <si>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</si>
  <si>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</si>
  <si>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</si>
  <si>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</si>
  <si>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</si>
  <si>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</si>
  <si>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</si>
  <si>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</si>
  <si>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</si>
  <si>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</si>
  <si>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</si>
  <si>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</si>
  <si>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</si>
  <si>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</si>
  <si>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</si>
  <si>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</si>
  <si>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</si>
  <si>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</si>
  <si>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</si>
  <si>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</si>
  <si>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</si>
  <si>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</si>
  <si>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</si>
  <si>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</si>
  <si>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</si>
  <si>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</si>
  <si>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</si>
  <si>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</si>
  <si>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</si>
  <si>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</si>
  <si>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</si>
  <si>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</si>
  <si>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</si>
  <si>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</si>
  <si>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</si>
  <si>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</si>
  <si>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</si>
  <si>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</si>
  <si>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</si>
  <si>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</si>
  <si>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</si>
  <si>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</si>
  <si>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</si>
  <si>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</si>
  <si>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</si>
  <si>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</si>
  <si>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</si>
  <si>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</si>
  <si>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</si>
  <si>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</si>
  <si>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</si>
  <si>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</si>
  <si>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</si>
  <si>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</si>
  <si>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</si>
  <si>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</si>
  <si>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</si>
  <si>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</si>
  <si>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</si>
  <si>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</si>
  <si>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</si>
  <si>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</si>
  <si>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</si>
  <si>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</si>
  <si>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</si>
  <si>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</si>
  <si>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</si>
  <si>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</si>
  <si>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</si>
  <si>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</si>
  <si>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</si>
  <si>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</si>
  <si>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</si>
  <si>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</si>
  <si>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</si>
  <si>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</si>
  <si>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</si>
  <si>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</si>
  <si>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</si>
  <si>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</si>
  <si>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</si>
  <si>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</si>
  <si>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</si>
  <si>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</si>
  <si>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</si>
  <si>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</si>
  <si>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</si>
  <si>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</si>
  <si>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</si>
  <si>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</si>
  <si>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</si>
  <si>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</si>
  <si>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</si>
  <si>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</si>
  <si>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</si>
  <si>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</si>
  <si>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</si>
  <si>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</si>
  <si>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</si>
  <si>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</si>
  <si>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</si>
  <si>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</si>
  <si>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</si>
  <si>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</si>
  <si>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</si>
  <si>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</si>
  <si>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</si>
  <si>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</si>
  <si>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</si>
  <si>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</si>
  <si>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</si>
  <si>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</si>
  <si>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</si>
  <si>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</si>
  <si>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</si>
  <si>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</si>
  <si>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</si>
  <si>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</si>
  <si>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</si>
  <si>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</si>
  <si>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</si>
  <si>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</si>
  <si>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</si>
  <si>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</si>
  <si>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</si>
  <si>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</si>
  <si>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</si>
  <si>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</si>
  <si>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</si>
  <si>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</si>
  <si>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</si>
  <si>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</si>
  <si>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</si>
  <si>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</si>
  <si>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</si>
  <si>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</si>
  <si>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</si>
  <si>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</si>
  <si>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</si>
  <si>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</si>
  <si>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</si>
  <si>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</si>
  <si>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</si>
  <si>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</si>
  <si>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</si>
  <si>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</si>
  <si>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</si>
  <si>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</si>
  <si>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</si>
  <si>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</si>
  <si>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</si>
  <si>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</si>
  <si>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</si>
  <si>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</si>
  <si>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</si>
  <si>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</si>
  <si>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</si>
  <si>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</si>
  <si>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</si>
  <si>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</si>
  <si>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</si>
  <si>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</si>
  <si>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</si>
  <si>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</si>
  <si>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</si>
  <si>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</si>
  <si>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</si>
  <si>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5890</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</si>
  <si>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</si>
  <si>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</si>
  <si>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</si>
  <si>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</si>
  <si>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</si>
  <si>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</si>
  <si>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</si>
  <si>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</si>
  <si>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</si>
  <si>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</si>
  <si>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</si>
  <si>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</si>
  <si>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</si>
  <si>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</si>
  <si>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</si>
  <si>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</si>
  <si>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</si>
  <si>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</si>
  <si>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</si>
  <si>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</si>
  <si>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</si>
  <si>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</si>
  <si>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</si>
  <si>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</si>
  <si>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</si>
  <si>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</si>
  <si>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</si>
  <si>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</si>
  <si>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</si>
  <si>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</si>
  <si>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</si>
  <si>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</si>
  <si>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</si>
  <si>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</si>
  <si>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</si>
  <si>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</si>
  <si>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</si>
  <si>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</si>
  <si>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</si>
  <si>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</si>
  <si>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</si>
  <si>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</si>
  <si>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</si>
  <si>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</si>
  <si>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</si>
  <si>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</si>
  <si>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</si>
  <si>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</si>
  <si>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</si>
  <si>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</si>
  <si>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</si>
  <si>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</si>
  <si>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</si>
  <si>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</si>
  <si>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</si>
  <si>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</si>
  <si>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</si>
  <si>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</si>
  <si>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</si>
  <si>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</si>
  <si>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</si>
  <si>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</si>
  <si>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</si>
  <si>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</si>
  <si>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</si>
  <si>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</si>
  <si>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</si>
  <si>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</si>
  <si>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</si>
  <si>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</si>
  <si>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</si>
  <si>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</si>
  <si>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</si>
  <si>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</si>
  <si>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</si>
  <si>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</si>
  <si>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</si>
  <si>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</si>
  <si>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</si>
  <si>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</si>
  <si>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</si>
  <si>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</si>
  <si>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</si>
  <si>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</si>
  <si>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</si>
  <si>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</si>
  <si>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</si>
  <si>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</si>
  <si>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</si>
  <si>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</si>
  <si>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</si>
  <si>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</si>
  <si>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</si>
  <si>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</si>
  <si>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</si>
  <si>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</si>
  <si>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</si>
  <si>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</si>
  <si>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</si>
  <si>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</si>
  <si>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</si>
  <si>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</si>
  <si>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</si>
  <si>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</si>
  <si>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</si>
  <si>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</si>
  <si>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</si>
  <si>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</si>
  <si>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</si>
  <si>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</si>
  <si>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</si>
  <si>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</si>
  <si>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</si>
  <si>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</si>
  <si>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</si>
  <si>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</si>
  <si>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</si>
  <si>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</si>
  <si>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</si>
  <si>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</si>
  <si>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</si>
  <si>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</si>
  <si>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</si>
  <si>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</si>
  <si>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</si>
  <si>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</si>
  <si>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</si>
  <si>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</si>
  <si>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</si>
  <si>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</si>
  <si>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</si>
  <si>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</si>
  <si>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</si>
  <si>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</si>
  <si>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</si>
  <si>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</si>
  <si>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</si>
  <si>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</si>
  <si>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</si>
  <si>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</si>
  <si>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</si>
  <si>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</si>
  <si>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</si>
  <si>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</si>
  <si>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</si>
  <si>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</si>
  <si>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</si>
  <si>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</si>
  <si>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</si>
  <si>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</si>
  <si>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</si>
  <si>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</si>
  <si>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</si>
  <si>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</si>
  <si>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</si>
  <si>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</si>
  <si>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</si>
  <si>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</si>
  <si>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</si>
  <si>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</si>
  <si>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</si>
  <si>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</si>
  <si>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</si>
  <si>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</si>
  <si>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</si>
  <si>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</si>
  <si>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</si>
  <si>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</si>
  <si>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</si>
  <si>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</si>
  <si>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</si>
  <si>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</si>
  <si>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</si>
  <si>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</si>
  <si>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</si>
  <si>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</si>
  <si>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</si>
  <si>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</si>
  <si>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</si>
  <si>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</si>
  <si>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</si>
  <si>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</si>
  <si>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</si>
  <si>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</si>
  <si>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</si>
  <si>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</si>
  <si>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</si>
  <si>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</si>
  <si>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</si>
  <si>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</si>
  <si>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</si>
  <si>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</si>
  <si>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</si>
  <si>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</si>
  <si>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</si>
  <si>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</si>
  <si>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</si>
  <si>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</si>
  <si>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</si>
  <si>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</si>
  <si>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</si>
  <si>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</si>
  <si>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</si>
  <si>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</si>
  <si>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</si>
  <si>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</si>
  <si>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</si>
  <si>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</si>
  <si>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</si>
  <si>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</si>
  <si>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</si>
  <si>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</si>
  <si>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</si>
  <si>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</si>
  <si>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</si>
  <si>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</si>
  <si>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</si>
  <si>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</si>
  <si>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</si>
  <si>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</si>
  <si>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</si>
  <si>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</si>
  <si>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</si>
  <si>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</si>
  <si>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</si>
  <si>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</si>
  <si>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</si>
  <si>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</si>
  <si>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</si>
  <si>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</si>
  <si>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</si>
  <si>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</si>
  <si>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</si>
  <si>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</si>
  <si>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</si>
  <si>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</si>
  <si>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</si>
  <si>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</si>
  <si>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</si>
  <si>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</si>
  <si>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</si>
  <si>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</si>
  <si>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</si>
  <si>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</si>
  <si>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</si>
  <si>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</si>
  <si>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</si>
  <si>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</si>
  <si>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</si>
  <si>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</si>
  <si>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</si>
  <si>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</si>
  <si>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</si>
  <si>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</si>
  <si>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</si>
  <si>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</si>
  <si>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</si>
  <si>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</si>
  <si>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</si>
  <si>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</si>
  <si>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</si>
  <si>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</si>
  <si>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</si>
  <si>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</si>
  <si>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</si>
  <si>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</si>
  <si>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</si>
  <si>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</si>
  <si>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</si>
  <si>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</si>
  <si>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</si>
  <si>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</si>
  <si>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</si>
  <si>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</si>
  <si>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</si>
  <si>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</si>
  <si>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</si>
  <si>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</si>
  <si>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</si>
  <si>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</si>
  <si>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</si>
  <si>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</si>
  <si>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</si>
  <si>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</si>
  <si>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</si>
  <si>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</si>
  <si>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</si>
  <si>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</si>
  <si>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</si>
  <si>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</si>
  <si>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</si>
  <si>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</si>
  <si>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</si>
  <si>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</si>
  <si>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</si>
  <si>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</si>
  <si>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</si>
  <si>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</si>
  <si>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</si>
  <si>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</si>
  <si>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</si>
  <si>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</si>
  <si>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</si>
  <si>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</si>
  <si>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</si>
  <si>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</si>
  <si>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</si>
  <si>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</si>
  <si>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</si>
  <si>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</si>
  <si>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</si>
  <si>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</si>
  <si>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</si>
  <si>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</si>
  <si>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</si>
  <si>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</si>
  <si>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</si>
  <si>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</si>
  <si>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</si>
  <si>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</si>
  <si>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</si>
  <si>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</si>
  <si>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</si>
  <si>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</si>
  <si>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</si>
  <si>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</si>
  <si>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</si>
  <si>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</si>
  <si>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</si>
  <si>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</si>
  <si>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</si>
  <si>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</si>
  <si>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</si>
  <si>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</si>
  <si>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</si>
  <si>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</si>
  <si>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</si>
  <si>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</si>
  <si>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</si>
  <si>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</si>
  <si>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</si>
  <si>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</si>
  <si>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</si>
  <si>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</si>
  <si>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</si>
  <si>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</si>
  <si>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</si>
  <si>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</si>
  <si>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</si>
  <si>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</si>
  <si>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</si>
  <si>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</si>
  <si>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</si>
  <si>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</si>
  <si>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</si>
  <si>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</si>
  <si>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</si>
  <si>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</si>
  <si>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</si>
  <si>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</si>
  <si>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</si>
  <si>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</si>
  <si>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</si>
  <si>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</si>
  <si>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</si>
  <si>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</si>
  <si>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</si>
  <si>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</si>
  <si>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</si>
  <si>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</si>
  <si>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</si>
  <si>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</si>
  <si>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</si>
  <si>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</si>
  <si>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</si>
  <si>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</si>
  <si>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</si>
  <si>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</si>
  <si>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</si>
  <si>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</si>
  <si>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</si>
  <si>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</si>
  <si>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</si>
  <si>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</si>
  <si>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</si>
  <si>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</si>
  <si>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</si>
  <si>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</si>
  <si>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</si>
  <si>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</si>
  <si>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</si>
  <si>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</si>
  <si>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</si>
  <si>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</si>
  <si>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</si>
  <si>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</si>
  <si>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</si>
  <si>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</si>
  <si>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</si>
  <si>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</si>
  <si>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</si>
  <si>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</si>
  <si>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</si>
  <si>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</si>
  <si>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</si>
  <si>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</si>
  <si>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</si>
  <si>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</si>
  <si>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</si>
  <si>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</si>
  <si>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</si>
  <si>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</si>
  <si>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</si>
  <si>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</si>
  <si>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</si>
  <si>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</si>
  <si>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</si>
  <si>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</si>
  <si>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</si>
  <si>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</si>
  <si>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</si>
  <si>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</si>
  <si>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</si>
  <si>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</si>
  <si>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</si>
  <si>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</si>
  <si>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</si>
  <si>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</si>
  <si>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</si>
  <si>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</si>
  <si>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</si>
  <si>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</si>
  <si>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</si>
  <si>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</si>
  <si>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</si>
  <si>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</si>
  <si>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</si>
  <si>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</si>
  <si>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</si>
  <si>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</si>
  <si>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</si>
  <si>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</si>
  <si>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</si>
  <si>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</si>
  <si>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</si>
  <si>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</si>
  <si>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</si>
  <si>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</si>
  <si>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</si>
  <si>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</si>
  <si>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</si>
  <si>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</si>
  <si>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</si>
  <si>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</si>
  <si>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</si>
  <si>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</si>
  <si>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</si>
  <si>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</si>
  <si>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</si>
  <si>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</si>
  <si>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</si>
  <si>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</si>
  <si>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</si>
  <si>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</si>
  <si>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</si>
  <si>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</si>
  <si>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</si>
  <si>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</si>
  <si>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</si>
  <si>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</si>
  <si>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</si>
  <si>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</si>
  <si>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</si>
  <si>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</si>
  <si>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</si>
  <si>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</si>
  <si>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</si>
  <si>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</si>
  <si>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</si>
  <si>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</si>
  <si>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</si>
  <si>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</si>
  <si>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</si>
  <si>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</si>
  <si>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</si>
  <si>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</si>
  <si>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</si>
  <si>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</si>
  <si>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</si>
  <si>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</si>
  <si>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</si>
  <si>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</si>
  <si>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</si>
  <si>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</si>
  <si>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</si>
  <si>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</si>
  <si>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</si>
  <si>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</si>
  <si>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</si>
  <si>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</si>
  <si>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</si>
  <si>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</si>
  <si>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</si>
  <si>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</si>
  <si>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</si>
  <si>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</si>
  <si>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</si>
  <si>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</si>
  <si>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</si>
  <si>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</si>
  <si>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</si>
  <si>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</si>
  <si>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</si>
  <si>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</si>
  <si>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</si>
  <si>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</si>
  <si>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</si>
  <si>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</si>
  <si>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</si>
  <si>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</si>
  <si>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</si>
  <si>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</si>
  <si>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</si>
  <si>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</si>
  <si>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</si>
  <si>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</si>
  <si>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</si>
  <si>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</si>
  <si>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</si>
  <si>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</si>
  <si>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</si>
  <si>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</si>
  <si>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</si>
  <si>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</si>
  <si>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</si>
  <si>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</si>
  <si>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</si>
  <si>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</si>
  <si>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</si>
  <si>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</si>
  <si>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</si>
  <si>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</si>
  <si>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</si>
  <si>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</si>
  <si>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</si>
  <si>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</si>
  <si>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</si>
  <si>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</si>
  <si>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</si>
  <si>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</si>
  <si>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</si>
  <si>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</si>
  <si>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</si>
  <si>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</si>
  <si>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</si>
  <si>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</si>
  <si>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</si>
  <si>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</si>
  <si>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</si>
  <si>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</si>
  <si>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</si>
  <si>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</si>
  <si>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</si>
  <si>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</si>
  <si>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</si>
  <si>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</si>
  <si>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</si>
  <si>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</si>
  <si>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</si>
  <si>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</si>
  <si>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</si>
  <si>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</si>
  <si>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</si>
  <si>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</si>
  <si>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</si>
  <si>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</si>
  <si>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</si>
  <si>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</si>
  <si>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</si>
  <si>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</si>
  <si>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</si>
  <si>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</si>
  <si>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</si>
  <si>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</si>
  <si>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</si>
  <si>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</si>
  <si>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</si>
  <si>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</si>
  <si>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</si>
  <si>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</si>
  <si>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</si>
  <si>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</si>
  <si>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</si>
  <si>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</si>
  <si>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</si>
  <si>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</si>
  <si>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</si>
  <si>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</si>
  <si>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</si>
  <si>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</si>
  <si>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</si>
  <si>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</si>
  <si>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</si>
  <si>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</si>
  <si>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</si>
  <si>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</si>
  <si>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</si>
  <si>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</si>
  <si>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</si>
  <si>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</si>
  <si>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</si>
  <si>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</si>
  <si>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</si>
  <si>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</si>
  <si>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</si>
  <si>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</si>
  <si>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</si>
  <si>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</si>
  <si>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</si>
  <si>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</si>
  <si>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</si>
  <si>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</si>
  <si>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</si>
  <si>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</si>
  <si>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</si>
  <si>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</si>
  <si>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</si>
  <si>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</si>
  <si>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</si>
  <si>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</si>
  <si>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</si>
  <si>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</si>
  <si>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</si>
  <si>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</si>
  <si>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</si>
  <si>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</si>
  <si>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</si>
  <si>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</si>
  <si>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</si>
  <si>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</si>
  <si>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</si>
  <si>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</si>
  <si>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</si>
  <si>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</si>
  <si>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</si>
  <si>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</si>
  <si>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</si>
  <si>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</si>
  <si>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</si>
  <si>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</si>
  <si>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</si>
  <si>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</si>
  <si>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</si>
  <si>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</si>
  <si>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</si>
  <si>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</si>
  <si>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</si>
  <si>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</si>
  <si>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</si>
  <si>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</si>
  <si>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</si>
  <si>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</si>
  <si>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</si>
  <si>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</si>
  <si>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</si>
  <si>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</si>
  <si>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</si>
  <si>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</si>
  <si>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</si>
  <si>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</si>
  <si>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</si>
  <si>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</si>
  <si>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</si>
  <si>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</si>
  <si>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</si>
  <si>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</si>
  <si>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</si>
  <si>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</si>
  <si>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</si>
  <si>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</si>
  <si>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</si>
  <si>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</si>
  <si>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</si>
  <si>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</si>
  <si>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</si>
  <si>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</si>
  <si>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</si>
  <si>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</si>
  <si>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</si>
  <si>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</si>
  <si>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</si>
  <si>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</si>
  <si>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</si>
  <si>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</si>
  <si>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</si>
  <si>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</si>
  <si>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</si>
  <si>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</si>
  <si>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</si>
  <si>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</si>
  <si>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</si>
  <si>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</si>
  <si>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</si>
  <si>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</si>
  <si>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</si>
  <si>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</si>
  <si>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</si>
  <si>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</si>
  <si>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</si>
  <si>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</si>
  <si>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</si>
  <si>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</si>
  <si>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</si>
  <si>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</si>
  <si>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</si>
  <si>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</si>
  <si>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</si>
  <si>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</si>
  <si>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</si>
  <si>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</si>
  <si>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</si>
  <si>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</si>
  <si>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</si>
  <si>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</si>
  <si>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</si>
  <si>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</si>
  <si>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</si>
  <si>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</si>
  <si>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</si>
  <si>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</si>
  <si>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</si>
  <si>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</si>
  <si>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</si>
  <si>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</si>
  <si>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</si>
  <si>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</si>
  <si>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</si>
  <si>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</si>
  <si>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</si>
  <si>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</si>
  <si>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</si>
  <si>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</si>
  <si>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</si>
  <si>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</si>
  <si>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</si>
  <si>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</si>
  <si>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</si>
  <si>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</si>
  <si>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</si>
  <si>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</si>
  <si>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</si>
  <si>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</si>
  <si>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</si>
  <si>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</si>
  <si>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</si>
  <si>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</si>
  <si>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</si>
  <si>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</si>
  <si>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</si>
  <si>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</si>
  <si>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</si>
  <si>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</si>
  <si>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</si>
  <si>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</si>
  <si>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</si>
  <si>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</si>
  <si>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</si>
  <si>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</si>
  <si>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</si>
  <si>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</si>
  <si>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</si>
  <si>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</si>
  <si>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</si>
  <si>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</si>
  <si>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</si>
  <si>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</si>
  <si>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</si>
  <si>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</si>
  <si>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</si>
  <si>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</si>
  <si>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</si>
  <si>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</si>
  <si>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</si>
  <si>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</si>
  <si>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</si>
  <si>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</si>
  <si>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</si>
  <si>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</si>
  <si>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</si>
  <si>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</si>
  <si>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</si>
  <si>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</si>
  <si>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</si>
  <si>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</si>
  <si>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</si>
  <si>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</si>
  <si>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</si>
  <si>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</si>
  <si>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</si>
  <si>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</si>
  <si>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</si>
  <si>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</si>
  <si>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</si>
  <si>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</si>
  <si>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</si>
  <si>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</si>
  <si>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</si>
  <si>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</si>
  <si>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</si>
  <si>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</si>
  <si>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</si>
  <si>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</si>
  <si>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</si>
  <si>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</si>
  <si>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</si>
  <si>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</si>
  <si>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</si>
  <si>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</si>
  <si>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</si>
  <si>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</si>
  <si>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</si>
  <si>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</si>
  <si>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</si>
  <si>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</si>
  <si>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</si>
  <si>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</si>
  <si>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</si>
  <si>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</si>
  <si>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</si>
  <si>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</si>
  <si>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</si>
  <si>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</si>
  <si>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</si>
  <si>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</si>
  <si>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</si>
  <si>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</si>
  <si>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</si>
  <si>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</si>
  <si>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</si>
  <si>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</si>
  <si>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</si>
  <si>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</si>
  <si>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</si>
  <si>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</si>
  <si>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</si>
  <si>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</si>
  <si>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</si>
  <si>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</si>
  <si>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</si>
  <si>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</si>
  <si>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</si>
  <si>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</si>
  <si>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</si>
  <si>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</si>
  <si>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</si>
  <si>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</si>
  <si>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</si>
  <si>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</si>
  <si>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</si>
  <si>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</si>
  <si>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</si>
  <si>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</si>
  <si>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</si>
  <si>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</si>
  <si>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</si>
  <si>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</si>
  <si>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</si>
  <si>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</si>
  <si>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</si>
  <si>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</si>
  <si>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</si>
  <si>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</si>
  <si>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</si>
  <si>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</si>
  <si>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</si>
  <si>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</si>
  <si>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</si>
  <si>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</si>
  <si>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</si>
  <si>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</si>
  <si>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</si>
  <si>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</si>
  <si>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</si>
  <si>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</si>
  <si>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</si>
  <si>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</si>
  <si>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</si>
  <si>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</si>
  <si>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</si>
  <si>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</si>
  <si>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</si>
  <si>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</si>
  <si>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</si>
  <si>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</si>
  <si>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</si>
  <si>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</si>
  <si>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</si>
  <si>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</si>
  <si>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</si>
  <si>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</si>
  <si>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</si>
  <si>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</si>
  <si>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</si>
  <si>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</si>
  <si>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</si>
  <si>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</si>
  <si>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</si>
  <si>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</si>
  <si>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</si>
  <si>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</si>
  <si>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</si>
  <si>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</si>
  <si>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</si>
  <si>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</si>
  <si>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</si>
  <si>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</si>
  <si>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</si>
  <si>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</si>
  <si>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</si>
  <si>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</si>
  <si>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</si>
  <si>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</si>
  <si>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</si>
  <si>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</si>
  <si>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</si>
  <si>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</si>
  <si>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</si>
  <si>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</si>
  <si>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</si>
  <si>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</si>
  <si>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</si>
  <si>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</si>
  <si>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</si>
  <si>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</si>
  <si>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</si>
  <si>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</si>
  <si>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</si>
  <si>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</si>
  <si>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</si>
  <si>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</si>
  <si>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</si>
  <si>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</si>
  <si>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</si>
  <si>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</si>
  <si>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</si>
  <si>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</si>
  <si>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</si>
  <si>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</si>
  <si>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</si>
  <si>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</si>
  <si>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</si>
  <si>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</si>
  <si>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</si>
  <si>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</si>
  <si>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</si>
  <si>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</si>
  <si>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</si>
  <si>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</si>
  <si>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</si>
  <si>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</si>
  <si>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</si>
  <si>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</si>
  <si>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</si>
  <si>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</si>
  <si>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</si>
  <si>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</si>
  <si>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</si>
  <si>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</si>
  <si>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</si>
  <si>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</si>
  <si>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</si>
  <si>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</si>
  <si>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</si>
  <si>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</si>
  <si>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</si>
  <si>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</si>
  <si>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</si>
  <si>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</si>
  <si>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</si>
  <si>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</si>
  <si>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</si>
  <si>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</si>
  <si>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</si>
  <si>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</si>
  <si>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</si>
  <si>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</si>
  <si>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</si>
  <si>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</si>
  <si>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</si>
  <si>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</si>
  <si>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</si>
  <si>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</si>
  <si>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</si>
  <si>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</si>
  <si>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</si>
  <si>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</si>
  <si>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</si>
  <si>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</si>
  <si>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</si>
  <si>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</si>
  <si>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</si>
  <si>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</si>
  <si>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</si>
  <si>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</si>
  <si>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</si>
  <si>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</si>
  <si>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</si>
  <si>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</si>
  <si>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</si>
  <si>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</si>
  <si>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</si>
  <si>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</si>
  <si>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</si>
  <si>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</si>
  <si>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</si>
  <si>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</si>
  <si>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</si>
  <si>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</si>
  <si>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</si>
  <si>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</si>
  <si>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</si>
  <si>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</si>
  <si>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</si>
  <si>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</si>
  <si>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</si>
  <si>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</si>
  <si>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</si>
  <si>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</si>
  <si>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</si>
  <si>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</si>
  <si>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</si>
  <si>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</si>
  <si>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</si>
  <si>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</si>
  <si>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</si>
  <si>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</si>
  <si>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</si>
  <si>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</si>
  <si>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</si>
  <si>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</si>
  <si>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</si>
  <si>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</si>
  <si>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</si>
  <si>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</si>
  <si>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</si>
  <si>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</si>
  <si>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</si>
  <si>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</si>
  <si>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</si>
  <si>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</si>
  <si>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</si>
  <si>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</si>
  <si>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</si>
  <si>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</si>
  <si>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</si>
  <si>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</si>
  <si>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</si>
  <si>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</si>
  <si>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</si>
  <si>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</si>
  <si>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</si>
  <si>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</si>
  <si>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</si>
  <si>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</si>
  <si>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</si>
  <si>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</si>
  <si>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</si>
  <si>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</si>
  <si>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</si>
  <si>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</si>
  <si>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</si>
  <si>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</si>
  <si>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</si>
  <si>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</si>
  <si>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</si>
  <si>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</si>
  <si>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</si>
  <si>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</si>
  <si>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</si>
  <si>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</si>
  <si>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</si>
  <si>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</si>
  <si>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</si>
  <si>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</si>
  <si>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</si>
  <si>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</si>
  <si>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</si>
  <si>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</si>
  <si>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</si>
  <si>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</si>
  <si>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</si>
  <si>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</si>
  <si>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</si>
  <si>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</si>
  <si>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</si>
  <si>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</si>
  <si>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</si>
  <si>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</si>
  <si>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</si>
  <si>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</si>
  <si>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</si>
  <si>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</si>
  <si>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</si>
  <si>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</si>
  <si>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</si>
  <si>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</si>
  <si>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</si>
  <si>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</si>
  <si>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</si>
  <si>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</si>
  <si>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</si>
  <si>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</si>
  <si>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</si>
  <si>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</si>
  <si>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</si>
  <si>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</si>
  <si>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</si>
  <si>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</si>
  <si>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</si>
  <si>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</si>
  <si>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</si>
  <si>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</si>
  <si>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</si>
  <si>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</si>
  <si>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</si>
  <si>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</si>
  <si>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</si>
  <si>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</si>
  <si>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</si>
  <si>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</si>
  <si>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</si>
  <si>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</si>
  <si>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</si>
  <si>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</si>
  <si>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</si>
  <si>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</si>
  <si>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</si>
  <si>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</si>
  <si>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</si>
  <si>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</si>
  <si>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</si>
  <si>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</si>
  <si>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</si>
  <si>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</si>
  <si>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</si>
  <si>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</si>
  <si>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</si>
  <si>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</si>
  <si>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</si>
  <si>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</si>
  <si>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</si>
  <si>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</si>
  <si>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</si>
  <si>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</si>
  <si>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</si>
  <si>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</si>
  <si>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</si>
  <si>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</si>
  <si>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</si>
  <si>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</si>
  <si>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</si>
  <si>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</si>
  <si>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</si>
  <si>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</si>
  <si>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</si>
  <si>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</si>
  <si>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</si>
  <si>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</si>
  <si>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</si>
  <si>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</si>
  <si>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</si>
  <si>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</si>
  <si>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</si>
  <si>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</si>
  <si>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</si>
  <si>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</si>
  <si>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</si>
  <si>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</si>
  <si>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</si>
  <si>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</si>
  <si>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</si>
  <si>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</si>
  <si>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</si>
  <si>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</si>
  <si>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</si>
  <si>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</si>
  <si>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</si>
  <si>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</si>
  <si>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</si>
  <si>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</si>
  <si>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</si>
  <si>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</si>
  <si>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</si>
  <si>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</si>
  <si>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</si>
  <si>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</si>
  <si>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</si>
  <si>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</si>
  <si>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</si>
  <si>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</si>
  <si>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</si>
  <si>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</si>
  <si>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</si>
  <si>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</si>
  <si>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</si>
  <si>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</si>
  <si>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</si>
  <si>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</si>
  <si>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</si>
  <si>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</si>
  <si>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</si>
  <si>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</si>
  <si>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</si>
  <si>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</si>
  <si>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</si>
  <si>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</si>
  <si>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</si>
  <si>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</si>
  <si>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</si>
  <si>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</si>
  <si>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</si>
  <si>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</si>
  <si>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</si>
  <si>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</si>
  <si>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</si>
  <si>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</si>
  <si>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</si>
  <si>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</si>
  <si>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</si>
  <si>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</si>
  <si>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</si>
  <si>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</si>
  <si>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</si>
  <si>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</si>
  <si>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</si>
  <si>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</si>
  <si>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</si>
  <si>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</si>
  <si>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</si>
  <si>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</si>
  <si>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</si>
  <si>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</si>
  <si>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</si>
  <si>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</si>
  <si>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</si>
  <si>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</si>
  <si>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</si>
  <si>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</si>
  <si>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</si>
  <si>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</si>
  <si>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</si>
  <si>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</si>
  <si>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</si>
  <si>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</si>
  <si>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</si>
  <si>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</si>
  <si>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</si>
  <si>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</si>
  <si>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</si>
  <si>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</si>
  <si>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</si>
  <si>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</si>
  <si>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</si>
  <si>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</si>
  <si>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</si>
  <si>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</si>
  <si>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</si>
  <si>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</si>
  <si>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</si>
  <si>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</si>
  <si>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</si>
  <si>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</si>
  <si>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</si>
  <si>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</si>
  <si>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</si>
  <si>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</si>
  <si>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</si>
  <si>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</si>
  <si>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</si>
  <si>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</si>
  <si>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</si>
  <si>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</si>
  <si>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</si>
  <si>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</si>
  <si>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</si>
  <si>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</si>
  <si>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</si>
  <si>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</si>
  <si>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</si>
  <si>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</si>
  <si>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</si>
  <si>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</si>
  <si>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</si>
  <si>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</si>
  <si>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</si>
  <si>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</si>
  <si>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</si>
  <si>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</si>
  <si>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</si>
  <si>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</si>
  <si>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</si>
  <si>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</si>
  <si>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</si>
  <si>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</si>
  <si>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</si>
  <si>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</si>
  <si>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</si>
  <si>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</si>
  <si>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</si>
  <si>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</si>
  <si>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</si>
  <si>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</si>
  <si>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</si>
  <si>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</si>
  <si>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</si>
  <si>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</si>
  <si>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</si>
  <si>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</si>
  <si>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</si>
  <si>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</si>
  <si>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</si>
  <si>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</si>
  <si>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</si>
  <si>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</si>
  <si>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</si>
  <si>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</si>
  <si>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</si>
  <si>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</si>
  <si>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</si>
  <si>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</si>
  <si>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</si>
  <si>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</si>
  <si>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</si>
  <si>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</si>
  <si>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</si>
  <si>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</si>
  <si>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</si>
  <si>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</si>
  <si>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</si>
  <si>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</si>
  <si>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</si>
  <si>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</si>
  <si>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</si>
  <si>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</si>
  <si>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</si>
  <si>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</si>
  <si>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</si>
  <si>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</si>
  <si>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</si>
  <si>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</si>
  <si>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</si>
  <si>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</si>
  <si>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</si>
  <si>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</si>
  <si>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</si>
  <si>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</si>
  <si>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</si>
  <si>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</si>
  <si>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</si>
  <si>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</si>
  <si>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</si>
  <si>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</si>
  <si>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</si>
  <si>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</si>
  <si>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</si>
  <si>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</si>
  <si>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</si>
  <si>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</si>
  <si>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</si>
  <si>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</si>
  <si>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</si>
  <si>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</si>
  <si>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</si>
  <si>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</si>
  <si>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</si>
  <si>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</si>
  <si>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</si>
  <si>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</si>
  <si>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</si>
  <si>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</si>
  <si>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</si>
  <si>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</si>
  <si>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</si>
  <si>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</si>
  <si>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</si>
  <si>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</si>
  <si>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</si>
  <si>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</si>
  <si>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</si>
  <si>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</si>
  <si>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</si>
  <si>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</si>
  <si>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</si>
  <si>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</si>
  <si>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</si>
  <si>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</si>
  <si>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</si>
  <si>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</si>
  <si>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</si>
  <si>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</si>
  <si>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</si>
  <si>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</si>
  <si>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</si>
  <si>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</si>
  <si>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</si>
  <si>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</si>
  <si>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</si>
  <si>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</si>
  <si>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</si>
  <si>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</si>
  <si>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</si>
  <si>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</si>
  <si>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</si>
  <si>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</si>
  <si>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</si>
  <si>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</si>
  <si>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</si>
  <si>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</si>
  <si>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</si>
  <si>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</si>
  <si>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</si>
  <si>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</si>
  <si>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</si>
  <si>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</si>
  <si>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</si>
  <si>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</si>
  <si>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</si>
  <si>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</si>
  <si>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</si>
  <si>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</si>
  <si>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</si>
  <si>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</si>
  <si>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</si>
  <si>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</si>
  <si>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</si>
  <si>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</si>
  <si>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</si>
  <si>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</si>
  <si>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</si>
  <si>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</si>
  <si>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</si>
  <si>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</si>
  <si>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</si>
  <si>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</si>
  <si>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</si>
  <si>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</si>
  <si>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</si>
  <si>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</si>
  <si>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</si>
  <si>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</si>
  <si>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</si>
  <si>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</si>
  <si>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</si>
  <si>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</si>
  <si>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</si>
  <si>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</si>
  <si>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</si>
  <si>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</si>
  <si>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</si>
  <si>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</si>
  <si>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</si>
  <si>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</si>
  <si>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</si>
  <si>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</si>
  <si>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</si>
  <si>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</si>
  <si>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</si>
  <si>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</si>
  <si>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</si>
  <si>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</si>
  <si>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</si>
  <si>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</si>
  <si>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</si>
  <si>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</si>
  <si>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</si>
  <si>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</si>
  <si>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</si>
  <si>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</si>
  <si>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</si>
  <si>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</si>
  <si>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</si>
  <si>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</si>
  <si>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</si>
  <si>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</si>
  <si>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</si>
  <si>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</si>
  <si>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</si>
  <si>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</si>
  <si>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</si>
  <si>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</si>
  <si>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</si>
  <si>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</si>
  <si>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</si>
  <si>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</si>
  <si>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</si>
  <si>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</si>
  <si>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</si>
  <si>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</si>
  <si>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</si>
  <si>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</si>
  <si>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</si>
  <si>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</si>
  <si>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</si>
  <si>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</si>
  <si>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</si>
  <si>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</si>
  <si>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</si>
  <si>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</si>
  <si>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</si>
  <si>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</si>
  <si>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</si>
  <si>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</si>
  <si>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</si>
  <si>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</si>
  <si>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</si>
  <si>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</si>
  <si>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</si>
  <si>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</si>
  <si>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</si>
  <si>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</si>
  <si>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</si>
  <si>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</si>
  <si>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</si>
  <si>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</si>
  <si>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</si>
  <si>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</si>
  <si>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</si>
  <si>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</si>
  <si>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</si>
  <si>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</si>
  <si>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</si>
  <si>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</si>
  <si>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</si>
  <si>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</si>
  <si>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</si>
  <si>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</si>
  <si>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</si>
  <si>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</si>
  <si>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</si>
  <si>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</si>
  <si>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</si>
  <si>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</si>
  <si>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</si>
  <si>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</si>
  <si>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</si>
  <si>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</si>
  <si>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</si>
  <si>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</si>
  <si>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</si>
  <si>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</si>
  <si>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</si>
  <si>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</si>
  <si>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</si>
  <si>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</si>
  <si>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</si>
  <si>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</si>
  <si>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</si>
  <si>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</si>
  <si>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</si>
  <si>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</si>
  <si>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</si>
  <si>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</si>
  <si>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</si>
  <si>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</si>
  <si>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</si>
  <si>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</si>
  <si>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</si>
  <si>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</si>
  <si>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</si>
  <si>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</si>
  <si>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</si>
  <si>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</si>
  <si>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</si>
  <si>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</si>
  <si>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</si>
  <si>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</si>
  <si>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</si>
  <si>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</si>
  <si>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</si>
  <si>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</si>
  <si>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</si>
  <si>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</si>
  <si>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</si>
  <si>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</si>
  <si>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</si>
  <si>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</si>
  <si>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</si>
  <si>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</si>
  <si>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</si>
  <si>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</si>
  <si>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</si>
  <si>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</si>
  <si>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</si>
  <si>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</si>
  <si>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</si>
  <si>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</si>
  <si>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</si>
  <si>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</si>
  <si>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</si>
  <si>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</si>
  <si>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</si>
  <si>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</si>
  <si>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</si>
  <si>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</si>
  <si>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</si>
  <si>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</si>
  <si>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</si>
  <si>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</si>
  <si>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</si>
  <si>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</si>
  <si>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</si>
  <si>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</si>
  <si>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</si>
  <si>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</si>
  <si>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</si>
  <si>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</si>
  <si>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</si>
  <si>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</si>
  <si>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</si>
  <si>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</si>
  <si>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</si>
  <si>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</si>
  <si>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</si>
  <si>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</si>
  <si>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</si>
  <si>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</si>
  <si>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</si>
  <si>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</si>
  <si>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</si>
  <si>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</si>
  <si>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</si>
  <si>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</si>
  <si>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</si>
  <si>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</si>
  <si>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</si>
  <si>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</si>
  <si>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</si>
  <si>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</si>
  <si>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</si>
  <si>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</si>
  <si>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</si>
  <si>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</si>
  <si>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</si>
  <si>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</si>
  <si>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</si>
  <si>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</si>
  <si>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</si>
  <si>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</si>
  <si>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</si>
  <si>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</si>
  <si>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</si>
  <si>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</si>
  <si>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</si>
  <si>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</si>
  <si>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</si>
  <si>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</si>
  <si>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</si>
  <si>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</si>
  <si>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</si>
  <si>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</si>
  <si>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</si>
  <si>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</si>
  <si>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</si>
  <si>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</si>
  <si>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</si>
  <si>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</si>
  <si>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</si>
  <si>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</si>
  <si>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</si>
  <si>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</si>
  <si>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</si>
  <si>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</si>
  <si>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</si>
  <si>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</si>
  <si>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</si>
  <si>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</si>
  <si>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</si>
  <si>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</si>
  <si>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</si>
  <si>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</si>
  <si>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</si>
  <si>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</si>
  <si>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</si>
  <si>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</si>
  <si>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</si>
  <si>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</si>
  <si>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</si>
  <si>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</si>
  <si>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</si>
  <si>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</si>
  <si>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</si>
  <si>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</si>
  <si>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</si>
  <si>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</si>
  <si>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</si>
  <si>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</si>
  <si>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</si>
  <si>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</si>
  <si>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</si>
  <si>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</si>
  <si>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</si>
  <si>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</si>
  <si>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</si>
  <si>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</si>
  <si>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</si>
  <si>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</si>
  <si>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</si>
  <si>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</si>
  <si>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</si>
  <si>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</si>
  <si>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</si>
  <si>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</si>
  <si>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</si>
  <si>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</si>
  <si>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</si>
  <si>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</si>
  <si>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</si>
  <si>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</si>
  <si>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</si>
  <si>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</si>
  <si>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</si>
  <si>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</si>
  <si>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</si>
  <si>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</si>
  <si>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</si>
  <si>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</si>
  <si>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</si>
  <si>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</si>
  <si>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</si>
  <si>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</si>
  <si>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</si>
  <si>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</si>
  <si>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</si>
  <si>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</si>
  <si>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</si>
  <si>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</si>
  <si>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</si>
  <si>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</si>
  <si>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</si>
  <si>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</si>
  <si>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</si>
  <si>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</si>
  <si>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</si>
  <si>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</si>
  <si>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</si>
  <si>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</si>
  <si>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</si>
  <si>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</si>
  <si>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</si>
  <si>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</si>
  <si>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</si>
  <si>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</si>
  <si>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</si>
  <si>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</si>
  <si>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</si>
  <si>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</si>
  <si>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</si>
  <si>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</si>
  <si>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</si>
  <si>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</si>
  <si>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</si>
  <si>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</si>
  <si>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</si>
  <si>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</si>
  <si>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</si>
  <si>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</si>
  <si>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</si>
  <si>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</si>
  <si>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</si>
  <si>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</si>
  <si>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</si>
  <si>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</si>
  <si>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</si>
  <si>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</si>
  <si>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</si>
  <si>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</si>
  <si>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</si>
  <si>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</si>
  <si>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</si>
  <si>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</si>
  <si>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</si>
  <si>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</si>
  <si>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</si>
  <si>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</si>
  <si>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</si>
  <si>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</si>
  <si>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</si>
  <si>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</si>
  <si>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</si>
  <si>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</si>
  <si>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</si>
  <si>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</si>
  <si>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</si>
  <si>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</si>
  <si>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</si>
  <si>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</si>
  <si>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</si>
  <si>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</si>
  <si>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</si>
  <si>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</si>
  <si>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</si>
  <si>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</si>
  <si>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</si>
  <si>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</si>
  <si>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</si>
  <si>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</si>
  <si>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</si>
  <si>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</si>
  <si>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</si>
  <si>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</si>
  <si>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</si>
  <si>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</si>
  <si>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</si>
  <si>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</si>
  <si>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</si>
  <si>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</si>
  <si>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</si>
  <si>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</si>
  <si>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</si>
  <si>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</si>
  <si>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</si>
  <si>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</si>
  <si>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</si>
  <si>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</si>
  <si>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</si>
  <si>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</si>
  <si>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</si>
  <si>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</si>
  <si>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</si>
  <si>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</si>
  <si>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</si>
  <si>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</si>
  <si>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</si>
  <si>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</si>
  <si>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</si>
  <si>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</si>
  <si>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</si>
  <si>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</si>
  <si>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</si>
  <si>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</si>
  <si>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</si>
  <si>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</si>
  <si>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</si>
  <si>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</si>
  <si>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</si>
  <si>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</si>
  <si>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</si>
  <si>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</si>
  <si>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</si>
  <si>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</si>
  <si>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</si>
  <si>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</si>
  <si>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</si>
  <si>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</si>
  <si>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</si>
  <si>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</si>
  <si>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</si>
  <si>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</si>
  <si>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</si>
  <si>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</si>
  <si>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</si>
  <si>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</si>
  <si>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</si>
  <si>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</si>
  <si>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</si>
  <si>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</si>
  <si>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</si>
  <si>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</si>
  <si>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</si>
  <si>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</si>
  <si>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</si>
  <si>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</si>
  <si>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</si>
  <si>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</si>
  <si>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</si>
  <si>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</si>
  <si>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</si>
  <si>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</si>
  <si>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</si>
  <si>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</si>
  <si>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</si>
  <si>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</si>
  <si>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</si>
  <si>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</si>
  <si>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</si>
  <si>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</si>
  <si>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</si>
  <si>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</si>
  <si>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</si>
  <si>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</si>
  <si>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</si>
  <si>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</si>
  <si>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</si>
  <si>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</si>
  <si>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</si>
  <si>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</si>
  <si>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</si>
  <si>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</si>
  <si>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</si>
  <si>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</si>
  <si>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</si>
  <si>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</si>
  <si>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</si>
  <si>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</si>
  <si>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</si>
  <si>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</si>
  <si>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</si>
  <si>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</si>
  <si>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</si>
  <si>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</si>
  <si>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</si>
  <si>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</si>
  <si>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</si>
  <si>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</si>
  <si>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</si>
  <si>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</si>
  <si>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</si>
  <si>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</si>
  <si>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</si>
  <si>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</si>
  <si>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</si>
  <si>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</si>
  <si>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</si>
  <si>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</si>
  <si>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</si>
  <si>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</si>
  <si>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</si>
  <si>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</si>
  <si>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</si>
  <si>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</si>
  <si>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</si>
  <si>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</si>
  <si>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</si>
  <si>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</si>
  <si>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</si>
  <si>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</si>
  <si>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</si>
  <si>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</si>
  <si>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</si>
  <si>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</si>
  <si>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</si>
  <si>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</si>
  <si>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</si>
  <si>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</si>
  <si>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</si>
  <si>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</si>
  <si>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</si>
  <si>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</si>
  <si>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</si>
  <si>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</si>
  <si>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</si>
  <si>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</si>
  <si>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</si>
  <si>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</si>
  <si>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</si>
  <si>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</si>
  <si>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</si>
  <si>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</si>
  <si>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</si>
  <si>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</si>
  <si>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</si>
  <si>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</si>
  <si>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</si>
  <si>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</si>
  <si>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</si>
  <si>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</si>
  <si>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</si>
  <si>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</si>
  <si>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</si>
  <si>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</si>
  <si>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</si>
  <si>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</si>
  <si>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</si>
  <si>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</si>
  <si>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</si>
  <si>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</si>
  <si>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</si>
  <si>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</si>
  <si>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</si>
  <si>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</si>
  <si>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</si>
  <si>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</si>
  <si>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</si>
  <si>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</si>
  <si>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</si>
  <si>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</si>
  <si>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</si>
  <si>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</si>
  <si>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</si>
  <si>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</si>
  <si>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</si>
  <si>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</si>
  <si>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</si>
  <si>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</si>
  <si>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</si>
  <si>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</si>
  <si>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</si>
  <si>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</si>
  <si>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</si>
  <si>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</si>
  <si>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</si>
  <si>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</si>
  <si>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</si>
  <si>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</si>
  <si>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</si>
  <si>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</si>
  <si>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</si>
  <si>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</si>
  <si>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</si>
  <si>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</si>
  <si>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</si>
  <si>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</si>
  <si>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</si>
  <si>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</si>
  <si>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</si>
  <si>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</si>
  <si>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</si>
  <si>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</si>
  <si>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</si>
  <si>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</si>
  <si>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</si>
  <si>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</si>
  <si>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</si>
  <si>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</si>
  <si>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</si>
  <si>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</si>
  <si>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</si>
  <si>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</si>
  <si>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</si>
  <si>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</si>
  <si>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</si>
  <si>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</si>
  <si>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</si>
  <si>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</si>
  <si>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</si>
  <si>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</si>
  <si>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</si>
  <si>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</si>
  <si>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</si>
  <si>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</si>
  <si>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</si>
  <si>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</si>
  <si>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</si>
  <si>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</si>
  <si>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</si>
  <si>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</si>
  <si>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</si>
  <si>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</si>
  <si>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</si>
  <si>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</si>
  <si>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</si>
  <si>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</si>
  <si>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</si>
  <si>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</si>
  <si>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</si>
  <si>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</si>
  <si>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</si>
  <si>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</si>
  <si>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</si>
  <si>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</si>
  <si>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</si>
  <si>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</si>
  <si>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</si>
  <si>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</si>
  <si>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</si>
  <si>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</si>
  <si>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</si>
  <si>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</si>
  <si>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</si>
  <si>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</si>
  <si>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</si>
  <si>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</si>
  <si>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</si>
  <si>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</si>
  <si>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</si>
  <si>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</si>
  <si>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</si>
  <si>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</si>
  <si>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</si>
  <si>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</si>
  <si>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</si>
  <si>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</si>
  <si>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</si>
  <si>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</si>
  <si>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</si>
  <si>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</si>
  <si>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</si>
  <si>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</si>
  <si>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</si>
  <si>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</si>
  <si>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</si>
  <si>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</si>
  <si>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</si>
  <si>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</si>
  <si>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</si>
  <si>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</si>
  <si>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</si>
  <si>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</si>
  <si>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</si>
  <si>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</si>
  <si>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</si>
  <si>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</si>
  <si>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</si>
  <si>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</si>
  <si>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</si>
  <si>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</si>
  <si>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</si>
  <si>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</si>
  <si>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</si>
  <si>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</si>
  <si>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</si>
  <si>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</si>
  <si>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</si>
  <si>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</si>
  <si>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</si>
  <si>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</si>
  <si>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</si>
  <si>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</si>
  <si>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</si>
  <si>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</si>
  <si>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</si>
  <si>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</si>
  <si>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</si>
  <si>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</si>
  <si>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</si>
  <si>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</si>
  <si>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</si>
  <si>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</si>
  <si>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</si>
  <si>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</si>
  <si>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</si>
  <si>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</si>
  <si>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</si>
  <si>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</si>
  <si>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</si>
  <si>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</si>
  <si>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</si>
  <si>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</si>
  <si>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</si>
  <si>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</si>
  <si>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</si>
  <si>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</si>
  <si>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</si>
  <si>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</si>
  <si>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</si>
  <si>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</si>
  <si>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</si>
  <si>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</si>
  <si>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</si>
  <si>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</si>
  <si>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</si>
  <si>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</si>
  <si>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</si>
  <si>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</si>
  <si>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</si>
  <si>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</si>
  <si>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</si>
  <si>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</si>
  <si>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</si>
  <si>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</si>
  <si>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</si>
  <si>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</si>
  <si>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</si>
  <si>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</si>
  <si>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</si>
  <si>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</si>
  <si>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</si>
  <si>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</si>
  <si>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</si>
  <si>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</si>
  <si>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</si>
  <si>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</si>
  <si>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</si>
  <si>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</si>
  <si>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</si>
  <si>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</si>
  <si>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</si>
  <si>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</si>
  <si>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</si>
  <si>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</si>
  <si>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</si>
  <si>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</si>
  <si>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</si>
  <si>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</si>
  <si>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</si>
  <si>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</si>
  <si>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</si>
  <si>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</si>
  <si>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</si>
  <si>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</si>
  <si>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</si>
  <si>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</si>
  <si>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</si>
  <si>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</si>
  <si>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</si>
  <si>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</si>
  <si>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</si>
  <si>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</si>
  <si>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</si>
  <si>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</si>
  <si>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</si>
  <si>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</si>
  <si>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</si>
  <si>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</si>
  <si>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</si>
  <si>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</si>
  <si>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</si>
  <si>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</si>
  <si>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</si>
  <si>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</si>
  <si>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</si>
  <si>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</si>
  <si>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</si>
  <si>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</si>
  <si>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</si>
  <si>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</si>
  <si>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</si>
  <si>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</si>
  <si>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</si>
  <si>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</si>
  <si>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</si>
  <si>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</si>
  <si>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</si>
  <si>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</si>
  <si>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</si>
  <si>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</si>
  <si>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</si>
  <si>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</si>
  <si>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</si>
  <si>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</si>
  <si>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</si>
  <si>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</si>
  <si>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</si>
  <si>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</si>
  <si>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</si>
  <si>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</si>
  <si>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</si>
  <si>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</si>
  <si>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</si>
  <si>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</si>
  <si>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</si>
  <si>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</si>
  <si>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</si>
  <si>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</si>
  <si>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</si>
  <si>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</si>
  <si>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</si>
  <si>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</si>
  <si>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</si>
  <si>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</si>
  <si>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</si>
  <si>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</si>
  <si>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</si>
  <si>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</si>
  <si>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</si>
  <si>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</si>
  <si>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</si>
  <si>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</si>
  <si>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</si>
  <si>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</si>
  <si>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</si>
  <si>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</si>
  <si>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</si>
  <si>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</si>
  <si>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</si>
  <si>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</si>
  <si>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</si>
  <si>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</si>
  <si>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</si>
  <si>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</si>
  <si>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</si>
  <si>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</si>
  <si>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</si>
  <si>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</si>
  <si>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</si>
  <si>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</si>
  <si>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</si>
  <si>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</si>
  <si>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</si>
  <si>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</si>
  <si>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</si>
  <si>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</si>
  <si>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</si>
  <si>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</si>
  <si>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</si>
  <si>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</si>
  <si>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</si>
  <si>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</si>
  <si>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</si>
  <si>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</si>
  <si>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</si>
  <si>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</si>
  <si>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</si>
  <si>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</si>
  <si>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</si>
  <si>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</si>
  <si>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</si>
  <si>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</si>
  <si>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</si>
  <si>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</si>
  <si>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</si>
  <si>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</si>
  <si>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</si>
  <si>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</si>
  <si>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</si>
  <si>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</si>
  <si>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</si>
  <si>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</si>
  <si>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</si>
  <si>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</si>
  <si>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</si>
  <si>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</si>
  <si>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</si>
  <si>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</si>
  <si>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</si>
  <si>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</si>
  <si>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</si>
  <si>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</si>
  <si>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</si>
  <si>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</si>
  <si>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</si>
  <si>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</si>
  <si>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</si>
  <si>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</si>
  <si>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</si>
  <si>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</si>
  <si>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</si>
  <si>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</si>
  <si>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</si>
  <si>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</si>
  <si>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</si>
  <si>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</si>
  <si>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</si>
  <si>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</si>
  <si>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</si>
  <si>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</si>
  <si>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</si>
  <si>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</si>
  <si>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</si>
  <si>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</si>
  <si>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</si>
  <si>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</si>
  <si>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</si>
  <si>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</si>
  <si>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</si>
  <si>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</si>
  <si>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</si>
  <si>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</si>
  <si>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</si>
  <si>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</si>
  <si>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</si>
  <si>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</si>
  <si>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</si>
  <si>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</si>
  <si>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</si>
  <si>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</si>
  <si>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</si>
  <si>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</si>
  <si>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</si>
  <si>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</si>
  <si>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</si>
  <si>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</si>
  <si>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</si>
  <si>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</si>
  <si>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</si>
  <si>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</si>
  <si>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</si>
  <si>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</si>
  <si>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</si>
  <si>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</si>
  <si>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</si>
  <si>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</si>
  <si>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</si>
  <si>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</si>
  <si>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</si>
  <si>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</si>
  <si>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</si>
  <si>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</si>
  <si>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</si>
  <si>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</si>
  <si>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</si>
  <si>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</si>
  <si>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</si>
  <si>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</si>
  <si>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</si>
  <si>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</si>
  <si>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</si>
  <si>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</si>
  <si>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</si>
  <si>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</si>
  <si>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</si>
  <si>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</si>
  <si>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</si>
  <si>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</si>
  <si>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</si>
  <si>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</si>
  <si>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</si>
  <si>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</si>
  <si>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</si>
  <si>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</si>
  <si>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</si>
  <si>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</si>
  <si>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</si>
  <si>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</si>
  <si>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</si>
  <si>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</si>
  <si>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</si>
  <si>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</si>
  <si>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</si>
  <si>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</si>
  <si>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</si>
  <si>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</si>
  <si>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</si>
  <si>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</si>
  <si>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</si>
  <si>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</si>
  <si>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</si>
  <si>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</si>
  <si>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</si>
  <si>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</si>
  <si>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</si>
  <si>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</si>
  <si>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</si>
  <si>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</si>
  <si>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</si>
  <si>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</si>
  <si>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</si>
  <si>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</si>
  <si>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</si>
  <si>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</si>
  <si>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</si>
  <si>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</si>
  <si>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</si>
  <si>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</si>
  <si>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</si>
  <si>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</si>
  <si>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</si>
  <si>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</si>
  <si>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</si>
  <si>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</si>
  <si>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</si>
  <si>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</si>
  <si>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</si>
  <si>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</si>
  <si>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</si>
  <si>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</si>
  <si>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</si>
  <si>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</si>
  <si>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</si>
  <si>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</si>
  <si>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</si>
  <si>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</si>
  <si>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</si>
  <si>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</si>
  <si>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</si>
  <si>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</si>
  <si>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</si>
  <si>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</si>
  <si>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</si>
  <si>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</si>
  <si>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</si>
  <si>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</si>
  <si>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</si>
  <si>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</si>
  <si>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</si>
  <si>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</si>
  <si>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</si>
  <si>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</si>
  <si>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</si>
  <si>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</si>
  <si>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</si>
  <si>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</si>
  <si>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</si>
  <si>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</si>
  <si>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</si>
  <si>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</si>
  <si>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</si>
  <si>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</si>
  <si>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</si>
  <si>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</si>
  <si>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</si>
  <si>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</si>
  <si>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</si>
  <si>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</si>
  <si>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</si>
  <si>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</si>
  <si>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</si>
  <si>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</si>
  <si>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</si>
  <si>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</si>
  <si>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</si>
  <si>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</si>
  <si>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</si>
  <si>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</si>
  <si>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</si>
  <si>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</si>
  <si>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</si>
  <si>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</si>
  <si>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</si>
  <si>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</si>
  <si>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</si>
  <si>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</si>
  <si>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</si>
  <si>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</si>
  <si>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</si>
  <si>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</si>
  <si>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</si>
  <si>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</si>
  <si>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</si>
  <si>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</si>
  <si>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</si>
  <si>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</si>
  <si>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</si>
  <si>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</si>
  <si>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</si>
  <si>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</si>
  <si>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</si>
  <si>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</si>
  <si>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</si>
  <si>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</si>
  <si>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</si>
  <si>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</si>
  <si>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</si>
  <si>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</si>
  <si>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</si>
  <si>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</si>
  <si>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</si>
  <si>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</si>
  <si>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</si>
  <si>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</si>
  <si>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</si>
  <si>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</si>
  <si>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</si>
  <si>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</si>
  <si>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</si>
  <si>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</si>
  <si>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</si>
  <si>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</si>
  <si>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</si>
  <si>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</si>
  <si>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</si>
  <si>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</si>
  <si>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</si>
  <si>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</si>
  <si>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</si>
  <si>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</si>
  <si>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</si>
  <si>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</si>
  <si>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</si>
  <si>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</si>
  <si>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</si>
  <si>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</si>
  <si>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</si>
  <si>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</si>
  <si>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</si>
  <si>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</si>
  <si>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</si>
  <si>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</si>
  <si>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</si>
  <si>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</si>
  <si>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</si>
  <si>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</si>
  <si>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</si>
  <si>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</si>
  <si>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</si>
  <si>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</si>
  <si>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</si>
  <si>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</si>
  <si>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</si>
  <si>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</si>
  <si>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</si>
  <si>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</si>
  <si>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</si>
  <si>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</si>
  <si>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</si>
  <si>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</si>
  <si>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</si>
  <si>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</si>
  <si>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</si>
  <si>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</si>
  <si>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</si>
  <si>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</si>
  <si>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</si>
  <si>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</si>
  <si>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</si>
  <si>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</si>
  <si>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</si>
  <si>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</si>
  <si>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</si>
  <si>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</si>
  <si>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</si>
  <si>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</si>
  <si>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</si>
  <si>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</si>
  <si>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</si>
  <si>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</si>
  <si>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</si>
  <si>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</si>
  <si>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</si>
  <si>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</si>
  <si>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</si>
  <si>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</si>
  <si>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</si>
  <si>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</si>
  <si>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</si>
  <si>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</si>
  <si>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</si>
  <si>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</si>
  <si>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</si>
  <si>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</si>
  <si>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</si>
  <si>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</si>
  <si>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</si>
  <si>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</si>
  <si>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</si>
  <si>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</si>
  <si>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</si>
  <si>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</si>
  <si>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</si>
  <si>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</si>
  <si>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</si>
  <si>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</si>
  <si>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</si>
  <si>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</si>
  <si>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</si>
  <si>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</si>
  <si>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</si>
  <si>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</si>
  <si>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</si>
  <si>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</si>
  <si>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</si>
  <si>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</si>
  <si>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</si>
  <si>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</si>
  <si>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</si>
  <si>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</si>
  <si>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</si>
  <si>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</si>
  <si>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</si>
  <si>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</si>
  <si>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</si>
  <si>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</si>
  <si>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</si>
  <si>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</si>
  <si>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</si>
  <si>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</si>
  <si>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</si>
  <si>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</si>
  <si>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</si>
  <si>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</si>
  <si>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</si>
  <si>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</si>
  <si>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</si>
  <si>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</si>
  <si>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</si>
  <si>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</si>
  <si>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</si>
  <si>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</si>
  <si>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</si>
  <si>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</si>
  <si>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</si>
  <si>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</si>
  <si>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</si>
  <si>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</si>
  <si>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</si>
  <si>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</si>
  <si>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</si>
  <si>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</si>
  <si>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</si>
  <si>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</si>
  <si>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</si>
  <si>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</si>
  <si>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</si>
  <si>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</si>
  <si>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</si>
  <si>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</si>
  <si>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</si>
  <si>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</si>
  <si>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</si>
  <si>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</si>
  <si>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</si>
  <si>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</si>
  <si>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</si>
  <si>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</si>
  <si>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</si>
  <si>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</si>
  <si>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</si>
  <si>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</si>
  <si>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</si>
  <si>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</si>
  <si>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</si>
  <si>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</si>
  <si>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</si>
  <si>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</si>
  <si>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</si>
  <si>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</si>
  <si>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</si>
  <si>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</si>
  <si>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</si>
  <si>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</si>
  <si>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</si>
  <si>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</si>
  <si>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</si>
  <si>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</si>
  <si>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</si>
  <si>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</si>
  <si>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</si>
  <si>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</si>
  <si>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</si>
  <si>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</si>
  <si>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</si>
  <si>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</si>
  <si>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</si>
  <si>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</si>
  <si>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</si>
  <si>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</si>
  <si>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</si>
  <si>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</si>
  <si>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</si>
  <si>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</si>
  <si>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</si>
  <si>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</si>
  <si>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</si>
  <si>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</si>
  <si>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</si>
  <si>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</si>
  <si>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</si>
  <si>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</si>
  <si>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</si>
  <si>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</si>
  <si>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</si>
  <si>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</si>
  <si>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</si>
  <si>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</si>
  <si>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</si>
  <si>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</si>
  <si>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</si>
  <si>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</si>
  <si>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</si>
  <si>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</si>
  <si>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</si>
  <si>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</si>
  <si>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</si>
  <si>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</si>
  <si>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</si>
  <si>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</si>
  <si>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</si>
  <si>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</si>
  <si>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</si>
  <si>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</si>
  <si>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</si>
  <si>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</si>
  <si>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</si>
  <si>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</si>
  <si>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</si>
  <si>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</si>
  <si>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</si>
  <si>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</si>
  <si>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</si>
  <si>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</si>
  <si>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</si>
  <si>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</si>
  <si>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</si>
  <si>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</si>
  <si>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</si>
  <si>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</si>
  <si>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</si>
  <si>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</si>
  <si>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</si>
  <si>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</si>
  <si>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</si>
  <si>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</si>
  <si>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</si>
  <si>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</si>
  <si>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</si>
  <si>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</si>
  <si>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</si>
  <si>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</si>
  <si>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</si>
  <si>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</si>
  <si>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</si>
  <si>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</si>
  <si>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</si>
  <si>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</si>
  <si>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</si>
  <si>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</si>
  <si>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</si>
  <si>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</si>
  <si>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</si>
  <si>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</si>
  <si>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</si>
  <si>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</si>
  <si>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</si>
  <si>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</si>
  <si>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</si>
  <si>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</si>
  <si>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</si>
  <si>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</si>
  <si>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</si>
  <si>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</si>
  <si>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</si>
  <si>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</si>
  <si>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</si>
  <si>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</si>
  <si>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</si>
  <si>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</si>
  <si>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</si>
  <si>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</si>
  <si>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</si>
  <si>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</si>
  <si>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</si>
  <si>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</si>
  <si>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</si>
  <si>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</si>
  <si>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</si>
  <si>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</si>
  <si>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</si>
  <si>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</si>
  <si>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</si>
  <si>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</si>
  <si>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</si>
  <si>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</si>
  <si>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</si>
  <si>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</si>
  <si>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</si>
  <si>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</si>
  <si>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</si>
  <si>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</si>
  <si>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</si>
  <si>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</si>
  <si>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</si>
  <si>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</si>
  <si>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</si>
  <si>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</si>
  <si>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</si>
  <si>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</si>
  <si>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</si>
  <si>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</si>
  <si>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</si>
  <si>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</si>
  <si>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</si>
  <si>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</si>
  <si>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</si>
  <si>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</si>
  <si>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</si>
  <si>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</si>
  <si>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</si>
  <si>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</si>
  <si>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</si>
  <si>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</si>
  <si>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</si>
  <si>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</si>
  <si>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</si>
  <si>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</si>
  <si>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</si>
  <si>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</si>
  <si>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</si>
  <si>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</si>
  <si>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</si>
  <si>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</si>
  <si>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</si>
  <si>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</si>
  <si>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</si>
  <si>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</si>
  <si>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</si>
  <si>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</si>
  <si>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</si>
  <si>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</si>
  <si>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</si>
  <si>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</si>
  <si>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</si>
  <si>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</si>
  <si>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</si>
  <si>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</si>
  <si>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</si>
  <si>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</si>
  <si>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</si>
  <si>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</si>
  <si>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</si>
  <si>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</si>
  <si>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</si>
  <si>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</si>
  <si>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</si>
  <si>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</si>
  <si>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</si>
  <si>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</si>
  <si>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</si>
  <si>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</si>
  <si>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</si>
  <si>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</si>
  <si>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</si>
  <si>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</si>
  <si>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</si>
  <si>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</si>
  <si>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</si>
  <si>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</si>
  <si>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</si>
  <si>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</si>
  <si>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</si>
  <si>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</si>
  <si>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</si>
  <si>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</si>
  <si>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</si>
  <si>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</si>
  <si>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</si>
  <si>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</si>
  <si>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</si>
  <si>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</si>
  <si>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</si>
  <si>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</si>
  <si>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</si>
  <si>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</si>
  <si>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</si>
  <si>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</si>
  <si>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</si>
  <si>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</si>
  <si>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</si>
  <si>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</si>
  <si>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</si>
  <si>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</si>
  <si>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</si>
  <si>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</si>
  <si>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</si>
  <si>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</si>
  <si>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</si>
  <si>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</si>
  <si>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</si>
  <si>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</si>
  <si>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</si>
  <si>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</si>
  <si>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</si>
  <si>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</si>
  <si>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</si>
  <si>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</si>
  <si>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</si>
  <si>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</si>
  <si>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</si>
  <si>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</si>
  <si>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</si>
  <si>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</si>
  <si>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</si>
  <si>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</si>
  <si>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</si>
  <si>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</si>
  <si>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</si>
  <si>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</si>
  <si>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</si>
  <si>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</si>
  <si>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</si>
  <si>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</si>
  <si>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</si>
  <si>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</si>
  <si>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</si>
  <si>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</si>
  <si>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</si>
  <si>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</si>
  <si>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</si>
  <si>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</si>
  <si>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</si>
  <si>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</si>
  <si>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</si>
  <si>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</si>
  <si>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</si>
  <si>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</si>
  <si>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</si>
  <si>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</si>
  <si>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</si>
  <si>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</si>
  <si>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</si>
  <si>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</si>
  <si>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</si>
  <si>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</si>
  <si>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</si>
  <si>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</si>
  <si>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</si>
  <si>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</si>
  <si>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</si>
  <si>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</si>
  <si>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</si>
  <si>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</si>
  <si>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</si>
  <si>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</si>
  <si>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</si>
  <si>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</si>
  <si>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</si>
  <si>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</si>
  <si>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</si>
  <si>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</si>
  <si>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</si>
  <si>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</si>
  <si>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</si>
  <si>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</si>
  <si>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</si>
  <si>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</si>
  <si>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</si>
  <si>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</si>
  <si>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</si>
  <si>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</si>
  <si>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</si>
  <si>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</si>
  <si>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</si>
  <si>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</si>
  <si>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</si>
  <si>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</si>
  <si>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</si>
  <si>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</si>
  <si>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</si>
  <si>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</si>
  <si>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</si>
  <si>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</si>
  <si>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</si>
  <si>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</si>
  <si>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</si>
  <si>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</si>
  <si>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</si>
  <si>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</si>
  <si>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</si>
  <si>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</si>
  <si>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</si>
  <si>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</si>
  <si>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</si>
  <si>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</si>
  <si>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</si>
  <si>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</si>
  <si>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</si>
  <si>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</si>
  <si>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</si>
  <si>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</si>
  <si>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</si>
  <si>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</si>
  <si>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</si>
  <si>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</si>
  <si>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</si>
  <si>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</si>
  <si>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</si>
  <si>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</si>
  <si>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</si>
  <si>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</si>
  <si>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</si>
  <si>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</si>
  <si>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</si>
  <si>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</si>
  <si>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</si>
  <si>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</si>
  <si>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</si>
  <si>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</si>
  <si>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</si>
  <si>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</si>
  <si>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</si>
  <si>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</si>
  <si>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</si>
  <si>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</si>
  <si>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</si>
  <si>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</si>
  <si>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</si>
  <si>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</si>
  <si>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</si>
  <si>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</si>
  <si>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</si>
  <si>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</si>
  <si>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</si>
  <si>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</si>
  <si>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</si>
  <si>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</si>
  <si>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</si>
  <si>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</si>
  <si>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</si>
  <si>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</si>
  <si>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</si>
  <si>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</si>
  <si>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</si>
  <si>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</si>
  <si>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</si>
  <si>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</si>
  <si>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</si>
  <si>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</si>
  <si>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</si>
  <si>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</si>
  <si>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</si>
  <si>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</si>
  <si>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</si>
  <si>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</si>
  <si>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</si>
  <si>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</si>
  <si>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</si>
  <si>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</si>
  <si>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</si>
  <si>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</si>
  <si>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</si>
  <si>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</si>
  <si>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</si>
  <si>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</si>
  <si>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</si>
  <si>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</si>
  <si>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</si>
  <si>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</si>
  <si>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</si>
  <si>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</si>
  <si>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</si>
  <si>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</si>
  <si>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</si>
  <si>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</si>
  <si>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</si>
  <si>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</si>
  <si>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</si>
  <si>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</si>
  <si>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</si>
  <si>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</si>
  <si>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</si>
  <si>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</si>
  <si>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</si>
  <si>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</si>
  <si>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</si>
  <si>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</si>
  <si>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</si>
  <si>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</si>
  <si>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</si>
  <si>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</si>
  <si>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</si>
  <si>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</si>
  <si>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</si>
  <si>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</si>
  <si>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</si>
  <si>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</si>
  <si>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</si>
  <si>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</si>
  <si>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</si>
  <si>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</si>
  <si>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</si>
  <si>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</si>
  <si>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</si>
  <si>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</si>
  <si>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</si>
  <si>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</si>
  <si>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</si>
  <si>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</si>
  <si>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</si>
  <si>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</si>
  <si>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</si>
  <si>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</si>
  <si>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</si>
  <si>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</si>
  <si>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</si>
  <si>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</si>
  <si>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</si>
  <si>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</si>
  <si>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</si>
  <si>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</si>
  <si>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</si>
  <si>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</si>
  <si>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</si>
  <si>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</si>
  <si>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</si>
  <si>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</si>
  <si>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</si>
  <si>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</si>
  <si>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</si>
  <si>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</si>
  <si>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</si>
  <si>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</si>
  <si>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</si>
  <si>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</si>
  <si>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</si>
  <si>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</si>
  <si>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</si>
  <si>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</si>
  <si>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</si>
  <si>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</si>
  <si>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</si>
  <si>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</si>
  <si>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</si>
  <si>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</si>
  <si>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</si>
  <si>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</si>
  <si>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</si>
  <si>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</si>
  <si>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</si>
  <si>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</si>
  <si>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</si>
  <si>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</si>
  <si>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</si>
  <si>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</si>
  <si>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</si>
  <si>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</si>
  <si>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</si>
  <si>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</si>
  <si>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</si>
  <si>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</si>
  <si>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</si>
  <si>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</si>
  <si>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</si>
  <si>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</si>
  <si>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</si>
  <si>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</si>
  <si>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</si>
  <si>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</si>
  <si>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</si>
  <si>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</si>
  <si>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</si>
  <si>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</si>
  <si>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</si>
  <si>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</si>
  <si>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</si>
  <si>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</si>
  <si>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</si>
  <si>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</si>
  <si>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</si>
  <si>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</si>
  <si>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</si>
  <si>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</si>
  <si>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</si>
  <si>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</si>
  <si>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</si>
  <si>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</si>
  <si>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</si>
  <si>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</si>
  <si>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</si>
  <si>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</si>
  <si>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</si>
  <si>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</si>
  <si>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</si>
  <si>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</si>
  <si>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</si>
  <si>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</si>
  <si>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</si>
  <si>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</si>
  <si>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</si>
  <si>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</si>
  <si>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</si>
  <si>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</si>
  <si>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</si>
  <si>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</si>
  <si>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</si>
  <si>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</si>
  <si>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</si>
  <si>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</si>
  <si>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</si>
  <si>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</si>
  <si>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</si>
  <si>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</si>
  <si>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</si>
  <si>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</si>
  <si>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</si>
  <si>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</si>
  <si>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</si>
  <si>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</si>
  <si>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</si>
  <si>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</si>
  <si>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</si>
  <si>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</si>
  <si>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</si>
  <si>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</si>
  <si>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</si>
  <si>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</si>
  <si>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</si>
  <si>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</si>
  <si>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</si>
  <si>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</si>
  <si>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</si>
  <si>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</si>
  <si>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</si>
  <si>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</si>
  <si>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</si>
  <si>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</si>
  <si>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</si>
  <si>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</si>
  <si>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</si>
  <si>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</si>
  <si>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</si>
  <si>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</si>
  <si>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</si>
  <si>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</si>
  <si>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</si>
  <si>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</si>
  <si>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</si>
  <si>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</si>
  <si>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</si>
  <si>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</si>
  <si>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</si>
  <si>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</si>
  <si>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</si>
  <si>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</si>
  <si>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</si>
  <si>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</si>
  <si>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</si>
  <si>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</si>
  <si>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</si>
  <si>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</si>
  <si>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</si>
  <si>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</si>
  <si>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</si>
  <si>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</si>
  <si>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</si>
  <si>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</si>
  <si>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</si>
  <si>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</si>
  <si>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</si>
  <si>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</si>
  <si>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</si>
  <si>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</si>
  <si>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</si>
  <si>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</si>
  <si>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</si>
  <si>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</si>
  <si>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</si>
  <si>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</si>
  <si>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</si>
  <si>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</si>
  <si>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</si>
  <si>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</si>
  <si>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</si>
  <si>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</si>
  <si>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</si>
  <si>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</si>
  <si>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</si>
  <si>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</si>
  <si>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</si>
  <si>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</si>
  <si>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</si>
  <si>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</si>
  <si>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</si>
  <si>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</si>
  <si>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</si>
  <si>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</si>
  <si>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</si>
  <si>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</si>
  <si>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</si>
  <si>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</si>
  <si>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</si>
  <si>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</si>
  <si>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</si>
  <si>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</si>
  <si>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</si>
  <si>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</si>
  <si>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</si>
  <si>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</si>
  <si>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</si>
  <si>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</si>
  <si>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</si>
  <si>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</si>
  <si>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</si>
  <si>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</si>
  <si>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</si>
  <si>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</si>
  <si>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</si>
  <si>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</si>
  <si>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</si>
  <si>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</si>
  <si>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</si>
  <si>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</si>
  <si>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</si>
  <si>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</si>
  <si>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</si>
  <si>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</si>
  <si>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</si>
  <si>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</si>
  <si>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</si>
  <si>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</si>
  <si>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</si>
  <si>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</si>
  <si>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</si>
  <si>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</si>
  <si>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</si>
  <si>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</si>
  <si>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</si>
  <si>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</si>
  <si>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</si>
  <si>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</si>
  <si>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</si>
  <si>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</si>
  <si>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</si>
  <si>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</si>
  <si>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</si>
  <si>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</si>
  <si>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</si>
  <si>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</si>
  <si>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</si>
  <si>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</si>
  <si>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</si>
  <si>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</si>
  <si>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</si>
  <si>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</si>
  <si>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</si>
  <si>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</si>
  <si>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</si>
  <si>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</si>
  <si>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</si>
  <si>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</si>
  <si>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</si>
  <si>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</si>
  <si>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</si>
  <si>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</si>
  <si>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</si>
  <si>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</si>
  <si>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</si>
  <si>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</si>
  <si>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</si>
  <si>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</si>
  <si>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</si>
  <si>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</si>
  <si>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</si>
  <si>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</si>
  <si>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</si>
  <si>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</si>
  <si>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</si>
  <si>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</si>
  <si>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</si>
  <si>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</si>
  <si>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</si>
  <si>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</si>
  <si>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</si>
  <si>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</si>
  <si>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</si>
  <si>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</si>
  <si>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</si>
  <si>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</si>
  <si>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</si>
  <si>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</si>
  <si>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</si>
  <si>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</si>
  <si>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</si>
  <si>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</si>
  <si>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</si>
  <si>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</si>
  <si>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</si>
  <si>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</si>
  <si>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</si>
  <si>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</si>
  <si>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</si>
  <si>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</si>
  <si>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</si>
  <si>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</si>
  <si>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</si>
  <si>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</si>
  <si>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</si>
  <si>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</si>
  <si>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</si>
  <si>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</si>
  <si>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</si>
  <si>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</si>
  <si>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</si>
  <si>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</si>
  <si>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</si>
  <si>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</si>
  <si>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</si>
  <si>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</si>
  <si>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</si>
  <si>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</si>
  <si>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</si>
  <si>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</si>
  <si>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</si>
  <si>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</si>
  <si>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</si>
  <si>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</si>
  <si>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</si>
  <si>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</si>
  <si>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</si>
  <si>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</si>
  <si>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</si>
  <si>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</si>
  <si>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</si>
  <si>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</si>
  <si>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</si>
  <si>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</si>
  <si>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</si>
  <si>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</si>
  <si>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</si>
  <si>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</si>
  <si>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</si>
  <si>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</si>
  <si>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</si>
  <si>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</si>
  <si>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</si>
  <si>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</si>
  <si>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</si>
  <si>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</si>
  <si>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</si>
  <si>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</si>
  <si>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</si>
  <si>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</si>
  <si>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</si>
  <si>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</si>
  <si>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</si>
  <si>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</si>
  <si>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</si>
  <si>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</si>
  <si>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</si>
  <si>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</si>
  <si>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</si>
  <si>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</si>
  <si>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</si>
  <si>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</si>
  <si>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</si>
  <si>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</si>
  <si>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</si>
  <si>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</si>
  <si>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</si>
  <si>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</si>
  <si>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</si>
  <si>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</si>
  <si>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</si>
  <si>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</si>
  <si>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</si>
  <si>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</si>
  <si>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</si>
  <si>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</si>
  <si>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</si>
  <si>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</si>
  <si>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</si>
  <si>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</si>
  <si>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</si>
  <si>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</si>
  <si>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</si>
  <si>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</si>
  <si>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</si>
  <si>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</si>
  <si>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</si>
  <si>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</si>
  <si>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</si>
  <si>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</si>
  <si>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</si>
  <si>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</si>
  <si>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</si>
  <si>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</si>
  <si>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</si>
  <si>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</si>
  <si>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</si>
  <si>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</si>
  <si>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</si>
  <si>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</si>
  <si>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</si>
  <si>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</si>
  <si>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</si>
  <si>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</si>
  <si>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</si>
  <si>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</si>
  <si>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</si>
  <si>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</si>
  <si>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</si>
  <si>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</si>
  <si>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</si>
  <si>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</si>
  <si>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</si>
  <si>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</si>
  <si>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</si>
  <si>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</si>
  <si>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</si>
  <si>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</si>
  <si>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</si>
  <si>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</si>
  <si>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</si>
  <si>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</si>
  <si>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</si>
  <si>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</si>
  <si>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</si>
  <si>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</si>
  <si>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</si>
  <si>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</si>
  <si>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</si>
  <si>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</si>
  <si>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</si>
  <si>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</si>
  <si>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</si>
  <si>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</si>
  <si>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</si>
  <si>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</si>
  <si>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</si>
  <si>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</si>
  <si>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</si>
  <si>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</si>
  <si>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</si>
  <si>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</si>
  <si>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</si>
  <si>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</si>
  <si>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</si>
  <si>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</si>
  <si>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</si>
  <si>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</si>
  <si>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</si>
  <si>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</si>
  <si>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</si>
  <si>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</si>
  <si>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</si>
  <si>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</si>
  <si>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</si>
  <si>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</si>
  <si>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</si>
  <si>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</si>
  <si>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</si>
  <si>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</si>
  <si>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</si>
  <si>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</si>
  <si>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</si>
  <si>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</si>
  <si>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</si>
  <si>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</si>
  <si>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</si>
  <si>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</si>
  <si>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</si>
  <si>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</si>
  <si>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</si>
  <si>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</si>
  <si>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</si>
  <si>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</si>
  <si>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</si>
  <si>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</si>
  <si>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</si>
  <si>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</si>
  <si>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</si>
  <si>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</si>
  <si>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</si>
  <si>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</si>
  <si>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</si>
  <si>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</si>
  <si>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</si>
  <si>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</si>
  <si>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</si>
  <si>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</si>
  <si>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</si>
  <si>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</si>
  <si>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</si>
  <si>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</si>
  <si>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</si>
  <si>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</si>
  <si>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</si>
  <si>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</si>
  <si>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</si>
  <si>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</si>
  <si>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</si>
  <si>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</si>
  <si>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</si>
  <si>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</si>
  <si>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</si>
  <si>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</si>
  <si>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</si>
  <si>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</si>
  <si>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</si>
  <si>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</si>
  <si>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</si>
  <si>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</si>
  <si>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</si>
  <si>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</si>
  <si>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</si>
  <si>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</si>
  <si>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</si>
  <si>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</si>
  <si>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</si>
  <si>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</si>
  <si>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</si>
  <si>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</si>
  <si>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</si>
  <si>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</si>
  <si>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</si>
  <si>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</si>
  <si>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</si>
  <si>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</si>
  <si>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</si>
  <si>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</si>
  <si>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</si>
  <si>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</si>
  <si>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</si>
  <si>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</si>
  <si>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</si>
  <si>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</si>
  <si>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</si>
  <si>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</si>
  <si>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</si>
  <si>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</si>
  <si>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</si>
  <si>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</si>
  <si>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</si>
  <si>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</si>
  <si>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</si>
  <si>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</si>
  <si>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</si>
  <si>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</si>
  <si>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</si>
  <si>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</si>
  <si>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</si>
  <si>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</si>
  <si>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</si>
  <si>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</si>
  <si>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</si>
  <si>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</si>
  <si>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</si>
  <si>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</si>
  <si>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</si>
  <si>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</si>
  <si>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</si>
  <si>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</si>
  <si>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</si>
  <si>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</si>
  <si>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</si>
  <si>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</si>
  <si>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</si>
  <si>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</si>
  <si>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</si>
  <si>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</si>
  <si>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</si>
  <si>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</si>
  <si>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</si>
  <si>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</si>
  <si>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</si>
  <si>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</si>
  <si>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</si>
  <si>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</si>
  <si>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</si>
  <si>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</si>
  <si>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</si>
  <si>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</si>
  <si>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</si>
  <si>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</si>
  <si>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</si>
  <si>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</si>
  <si>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</si>
  <si>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</si>
  <si>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</si>
  <si>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</si>
  <si>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</si>
  <si>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447</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</si>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</sst>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t91ceQS4Wco" TargetMode="External"/><Relationship Id="rId1973" Type="http://schemas.openxmlformats.org/officeDocument/2006/relationships/hyperlink" Target="https://youtu.be/o8SKs8v_6TU" TargetMode="External"/><Relationship Id="rId1974" Type="http://schemas.openxmlformats.org/officeDocument/2006/relationships/hyperlink" Target="https://youtu.be/SyQIUMhk3NQ" TargetMode="External"/><Relationship Id="rId1975" Type="http://schemas.openxmlformats.org/officeDocument/2006/relationships/hyperlink" Target="https://youtu.be/fuGW3I0caT8" TargetMode="External"/><Relationship Id="rId1976" Type="http://schemas.openxmlformats.org/officeDocument/2006/relationships/hyperlink" Target="https://youtu.be/gDXznlVPmok" TargetMode="External"/><Relationship Id="rId1977" Type="http://schemas.openxmlformats.org/officeDocument/2006/relationships/hyperlink" Target="https://youtu.be/GPTfLN1gvcA" TargetMode="External"/><Relationship Id="rId1978" Type="http://schemas.openxmlformats.org/officeDocument/2006/relationships/hyperlink" Target="https://youtu.be/2IOnsVzPHTA" TargetMode="External"/><Relationship Id="rId1979" Type="http://schemas.openxmlformats.org/officeDocument/2006/relationships/hyperlink" Target="https://youtu.be/Pu_mEEVCGCU" TargetMode="External"/><Relationship Id="rId1970" Type="http://schemas.openxmlformats.org/officeDocument/2006/relationships/hyperlink" Target="https://youtu.be/8hn7kI0qgzk" TargetMode="External"/><Relationship Id="rId1971" Type="http://schemas.openxmlformats.org/officeDocument/2006/relationships/hyperlink" Target="https://youtu.be/-XQyrMavTT8"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gkEPfxXKJ-g" TargetMode="External"/><Relationship Id="rId1966" Type="http://schemas.openxmlformats.org/officeDocument/2006/relationships/hyperlink" Target="https://youtu.be/h-9qfmIDJZ8" TargetMode="External"/><Relationship Id="rId1967" Type="http://schemas.openxmlformats.org/officeDocument/2006/relationships/hyperlink" Target="https://youtu.be/FbOavt3s4C8" TargetMode="External"/><Relationship Id="rId1968" Type="http://schemas.openxmlformats.org/officeDocument/2006/relationships/hyperlink" Target="https://youtu.be/md0Y1IeoTLU" TargetMode="External"/><Relationship Id="rId1969" Type="http://schemas.openxmlformats.org/officeDocument/2006/relationships/hyperlink" Target="https://youtu.be/FbhZuABeUno"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clips.twitch.tv/SolidJazzyStingrayM4xHeh" TargetMode="External"/><Relationship Id="rId1511" Type="http://schemas.openxmlformats.org/officeDocument/2006/relationships/hyperlink" Target="https://www.twitch.tv/videos/966065112" TargetMode="External"/><Relationship Id="rId1995" Type="http://schemas.openxmlformats.org/officeDocument/2006/relationships/hyperlink" Target="https://clips.twitch.tv/CrowdedPlainMetalHoneyBadger-oY8fQKeOHWxpTXLr"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PbuzEBssXKI" TargetMode="External"/><Relationship Id="rId1513" Type="http://schemas.openxmlformats.org/officeDocument/2006/relationships/hyperlink" Target="https://youtu.be/9X8uD16gIe4" TargetMode="External"/><Relationship Id="rId1997" Type="http://schemas.openxmlformats.org/officeDocument/2006/relationships/hyperlink" Target="https://www.twitch.tv/videos/1038648534" TargetMode="External"/><Relationship Id="rId1514" Type="http://schemas.openxmlformats.org/officeDocument/2006/relationships/hyperlink" Target="https://youtu.be/-_a-JdF9-eg" TargetMode="External"/><Relationship Id="rId1998" Type="http://schemas.openxmlformats.org/officeDocument/2006/relationships/hyperlink" Target="https://www.youtube.com/watch?v=lGYLythfgVM&amp;feature=youtu.be" TargetMode="External"/><Relationship Id="rId1515" Type="http://schemas.openxmlformats.org/officeDocument/2006/relationships/hyperlink" Target="https://youtu.be/TVtB24SbhQ8?t=27" TargetMode="External"/><Relationship Id="rId1999" Type="http://schemas.openxmlformats.org/officeDocument/2006/relationships/hyperlink" Target="https://www.youtube.com/watch?v=n6t3ryt15_M&amp;feature=youtu.be"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clips.twitch.tv/ConsiderateTastyCaterpillarPlanking-Q-uVHXt7FR-s9XwB" TargetMode="External"/><Relationship Id="rId1991" Type="http://schemas.openxmlformats.org/officeDocument/2006/relationships/hyperlink" Target="https://clips.twitch.tv/FlaccidPiercingArtichokeHotPokket" TargetMode="External"/><Relationship Id="rId1992" Type="http://schemas.openxmlformats.org/officeDocument/2006/relationships/hyperlink" Target="https://clips.twitch.tv/CrispyObeseDurianSwiftRage" TargetMode="External"/><Relationship Id="rId1993" Type="http://schemas.openxmlformats.org/officeDocument/2006/relationships/hyperlink" Target="https://clips.twitch.tv/SincereRealEmuPeoplesChamp" TargetMode="External"/><Relationship Id="rId1983" Type="http://schemas.openxmlformats.org/officeDocument/2006/relationships/hyperlink" Target="https://youtu.be/940-hmnF3bc" TargetMode="External"/><Relationship Id="rId1500" Type="http://schemas.openxmlformats.org/officeDocument/2006/relationships/hyperlink" Target="https://youtu.be/veifNVD0ywQ" TargetMode="External"/><Relationship Id="rId1984" Type="http://schemas.openxmlformats.org/officeDocument/2006/relationships/hyperlink" Target="https://www.twitch.tv/videos/1009373326" TargetMode="External"/><Relationship Id="rId1501" Type="http://schemas.openxmlformats.org/officeDocument/2006/relationships/hyperlink" Target="https://youtu.be/qEVj6r0CiOM" TargetMode="External"/><Relationship Id="rId1985" Type="http://schemas.openxmlformats.org/officeDocument/2006/relationships/hyperlink" Target="https://youtu.be/ayZBt7K60eA" TargetMode="External"/><Relationship Id="rId1502" Type="http://schemas.openxmlformats.org/officeDocument/2006/relationships/hyperlink" Target="https://youtu.be/CeMiHEmTeME" TargetMode="External"/><Relationship Id="rId1986" Type="http://schemas.openxmlformats.org/officeDocument/2006/relationships/hyperlink" Target="https://youtu.be/MpHdG2rZYIU" TargetMode="External"/><Relationship Id="rId1503" Type="http://schemas.openxmlformats.org/officeDocument/2006/relationships/hyperlink" Target="https://youtu.be/talTgkTK6CU" TargetMode="External"/><Relationship Id="rId1987" Type="http://schemas.openxmlformats.org/officeDocument/2006/relationships/hyperlink" Target="https://youtu.be/3VT120o91Mg" TargetMode="External"/><Relationship Id="rId1504" Type="http://schemas.openxmlformats.org/officeDocument/2006/relationships/hyperlink" Target="https://youtu.be/FS8qnMBdX2s" TargetMode="External"/><Relationship Id="rId1988" Type="http://schemas.openxmlformats.org/officeDocument/2006/relationships/hyperlink" Target="https://clips.twitch.tv/DeterminedPluckyChickpeaFunRun" TargetMode="External"/><Relationship Id="rId1505" Type="http://schemas.openxmlformats.org/officeDocument/2006/relationships/hyperlink" Target="https://youtu.be/Q13qU3qt-7Y" TargetMode="External"/><Relationship Id="rId1989" Type="http://schemas.openxmlformats.org/officeDocument/2006/relationships/hyperlink" Target="https://clips.twitch.tv/CreativePrettyMushroomFeelsBadMan"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HmkUh1ZC3qM" TargetMode="External"/><Relationship Id="rId1981" Type="http://schemas.openxmlformats.org/officeDocument/2006/relationships/hyperlink" Target="https://www.youtube.com/watch?v=L-LCItyG3oM" TargetMode="External"/><Relationship Id="rId1982" Type="http://schemas.openxmlformats.org/officeDocument/2006/relationships/hyperlink" Target="https://clips.twitch.tv/PowerfulTrustworthyFerretMoreCowbell"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www.twitch.tv/videos/1100634688" TargetMode="External"/><Relationship Id="rId2028" Type="http://schemas.openxmlformats.org/officeDocument/2006/relationships/hyperlink" Target="https://youtu.be/2fhIenEkLlY" TargetMode="External"/><Relationship Id="rId2029" Type="http://schemas.openxmlformats.org/officeDocument/2006/relationships/hyperlink" Target="https://youtu.be/HLtLqTHqXYA"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u5aVDsE4yZs&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YOvQR_BShTA&amp;list=PLH8CCpX902G8-DFOg7YgVOyqIefxKmrqU&amp;index=4&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youtube.com/watch?v=l-imREf_VJU&amp;list=PLH8CCpX902G8-DFOg7YgVOyqIefxKmrqU&amp;index=2&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www.youtube.com/watch?v=dOCaFHQS77I&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www.youtube.com/watch?v=pup88pmhfik&amp;list=PLH8CCpX902G8-DFOg7YgVOyqIefxKmrqU&amp;index=1&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www.youtube.com/watch?v=bymG0fP87Kc&amp;list=PLH8CCpX902G8-DFOg7YgVOyqIefxKmrqU&amp;index=5&amp;ab_channel=Trobbin"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www.twitch.tv/videos/856216849"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U69TxGBhuZk" TargetMode="External"/><Relationship Id="rId2017" Type="http://schemas.openxmlformats.org/officeDocument/2006/relationships/hyperlink" Target="https://www.twitch.tv/videos/1000192108" TargetMode="External"/><Relationship Id="rId2018" Type="http://schemas.openxmlformats.org/officeDocument/2006/relationships/hyperlink" Target="https://www.youtube.com/watch?v=t1HnNjiQxHs" TargetMode="External"/><Relationship Id="rId2019" Type="http://schemas.openxmlformats.org/officeDocument/2006/relationships/hyperlink" Target="https://www.youtube.com/watch?v=Z4wlm-YC5rk&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allousSwissKleeBloodTrail-mZ5GFNRDWfYjtrQq"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TolerantAverageRuffRlyTho-zX57UWAo4ptp3peF"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BoldDaintyHamburgerDoggo-HwljQ6lnz6OyXn3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RichSpineyBubbleteaM4xHeh-fIFup2DAWZcRVyHK"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youtu.be/vRD_ott4DpA"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www.twitch.tv/videos/926486795" TargetMode="External"/><Relationship Id="rId2049" Type="http://schemas.openxmlformats.org/officeDocument/2006/relationships/hyperlink" Target="https://clips.twitch.tv/PrettySillySowSmoocherZ-JGR5f22YfuR4vSp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xWCGegw2YqQ"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oO5-I1f_Syo"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YKJ05njeDNs"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twitter.com/zelpikukirby/status/1295234878305271808"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youtu.be/txmlCrRSxv8"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youtu.be/7fwDH3Vvugs"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clips.twitch.tv/BenevolentHelpfulDumplingsPrimeMe-C00CjCwHGZ-srYUV"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7882406"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993840737" TargetMode="External"/><Relationship Id="rId2038" Type="http://schemas.openxmlformats.org/officeDocument/2006/relationships/hyperlink" Target="https://www.twitch.tv/videos/924471122" TargetMode="External"/><Relationship Id="rId2039" Type="http://schemas.openxmlformats.org/officeDocument/2006/relationships/hyperlink" Target="https://www.youtube.com/watch?v=PCcI6CIPGq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youtu.be/_iXBKQwq-Ys"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youtu.be/qo_9Tt8brsI"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www.dailymotion.com/video/x7ykd9v?playlist=x6lwdx"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www.youtube.com/watch?v=sJkf6_jvdMY"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clips.twitch.tv/BoredGrossSageResidentSleeper-RoadRockbjIdqeRh"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youtube.com/watch?v=JVJuFsqyJ7Q"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www.youtube.com/watch?v=HPXO9760duU&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R4IxK2k5dl0&amp;"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clips.twitch.tv/SecretiveInexpensiveSushiTheRinger-HjVK_3rLz96MtnCv"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clips.twitch.tv/HungryEntertainingTrayCorgiDerp-JJJmHq2rme9BDcM5" TargetMode="External"/><Relationship Id="rId2007" Type="http://schemas.openxmlformats.org/officeDocument/2006/relationships/hyperlink" Target="https://clips.twitch.tv/VastHedonisticMallardOneHand-rxZyvkqXt4ybr-6B" TargetMode="External"/><Relationship Id="rId2008" Type="http://schemas.openxmlformats.org/officeDocument/2006/relationships/hyperlink" Target="https://www.twitch.tv/videos/944595125" TargetMode="External"/><Relationship Id="rId2009" Type="http://schemas.openxmlformats.org/officeDocument/2006/relationships/hyperlink" Target="https://clips.twitch.tv/RespectfulDarkPineappleFloof-pDISWFQMNZv2m3qZ"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www.youtube.com/watch?v=dbu2Wi9biH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www.youtube.com/watch?v=4lOtCb_AozM&amp;feature=youtu.be"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www.twitch.tv/videos/94459512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clips.twitch.tv/CaringArtsyDunlinPermaSmug-pEvNytOaBAVfbVA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clips.twitch.tv/GorgeousSecretiveSlothFeelsBadMan-K5NsRotZsMbdjYPg"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table" Target="../tables/table1.xml"/><Relationship Id="rId2061" Type="http://schemas.openxmlformats.org/officeDocument/2006/relationships/table" Target="../tables/table2.xml"/><Relationship Id="rId2062" Type="http://schemas.openxmlformats.org/officeDocument/2006/relationships/table" Target="../tables/table3.xml"/><Relationship Id="rId2050" Type="http://schemas.openxmlformats.org/officeDocument/2006/relationships/hyperlink" Target="https://clips.twitch.tv/PunchyAgitatedCardOMGScoots-IUFIXeBxJHu4yc7f" TargetMode="External"/><Relationship Id="rId2051" Type="http://schemas.openxmlformats.org/officeDocument/2006/relationships/hyperlink" Target="https://clips.twitch.tv/AcceptableHeartlessSwallowRalpherZ-6xSu6NcEeyUdPQ5L"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DeterminedHelplessSandwichBleedPurple-lAYeTZqEQx6MtdGl"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980535952"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FantasticHumbleNuggetsAMPTropPunch-8vOucFusTrXlS3mn" TargetMode="External"/><Relationship Id="rId492" Type="http://schemas.openxmlformats.org/officeDocument/2006/relationships/hyperlink" Target="https://youtu.be/eHNPB6DMRDA" TargetMode="External"/><Relationship Id="rId2055" Type="http://schemas.openxmlformats.org/officeDocument/2006/relationships/drawing" Target="../drawings/drawing2.xml"/><Relationship Id="rId499" Type="http://schemas.openxmlformats.org/officeDocument/2006/relationships/hyperlink" Target="https://youtu.be/l2KGJwqhT9g" TargetMode="External"/><Relationship Id="rId2056" Type="http://schemas.openxmlformats.org/officeDocument/2006/relationships/vmlDrawing" Target="../drawings/vmlDrawing1.v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10088</v>
      </c>
      <c r="B1" s="1400" t="s">
        <v>10089</v>
      </c>
      <c r="C1" s="1400" t="s">
        <v>43</v>
      </c>
      <c r="D1" s="1401" t="s">
        <v>10090</v>
      </c>
      <c r="E1" s="1400" t="s">
        <v>10091</v>
      </c>
      <c r="F1" s="1402" t="s">
        <v>10092</v>
      </c>
    </row>
    <row r="2">
      <c r="A2" s="1403"/>
      <c r="B2" s="1404"/>
      <c r="C2" s="1404"/>
      <c r="D2" s="1404"/>
      <c r="E2" s="1404"/>
      <c r="F2" s="1404"/>
    </row>
    <row r="3">
      <c r="A3" s="1403"/>
      <c r="B3" s="1404"/>
      <c r="C3" s="1404"/>
      <c r="D3" s="1404"/>
      <c r="E3" s="1404"/>
      <c r="F3" s="1404"/>
    </row>
    <row r="4">
      <c r="A4" s="1405" t="s">
        <v>10093</v>
      </c>
      <c r="B4" s="1406" t="s">
        <v>10094</v>
      </c>
      <c r="C4" s="1407"/>
      <c r="D4" s="1407"/>
      <c r="E4" s="1407"/>
      <c r="F4" s="1408"/>
    </row>
    <row r="5">
      <c r="A5" s="1404"/>
      <c r="B5" s="1409"/>
      <c r="C5" s="759"/>
      <c r="D5" s="759"/>
      <c r="E5" s="759"/>
      <c r="F5" s="1410"/>
    </row>
    <row r="6">
      <c r="A6" s="1411" t="s">
        <v>10094</v>
      </c>
      <c r="B6" s="1412" t="s">
        <v>10095</v>
      </c>
      <c r="C6" s="1413" t="s">
        <v>3000</v>
      </c>
      <c r="D6" s="1414" t="s">
        <v>10096</v>
      </c>
      <c r="E6" s="1413" t="s">
        <v>10097</v>
      </c>
      <c r="F6" s="1415">
        <v>44233.0</v>
      </c>
    </row>
    <row r="7">
      <c r="A7" s="1411" t="s">
        <v>10098</v>
      </c>
      <c r="B7" s="1416" t="s">
        <v>10099</v>
      </c>
      <c r="C7" s="1413" t="s">
        <v>421</v>
      </c>
      <c r="D7" s="1414" t="s">
        <v>10100</v>
      </c>
      <c r="E7" s="1413" t="s">
        <v>10097</v>
      </c>
      <c r="F7" s="1415">
        <v>43878.0</v>
      </c>
    </row>
    <row r="8">
      <c r="A8" s="1411" t="s">
        <v>10101</v>
      </c>
      <c r="B8" s="1417" t="s">
        <v>10102</v>
      </c>
      <c r="C8" s="1413" t="s">
        <v>97</v>
      </c>
      <c r="D8" s="1414" t="s">
        <v>10103</v>
      </c>
      <c r="E8" s="1413" t="s">
        <v>10097</v>
      </c>
      <c r="F8" s="1415">
        <v>43879.0</v>
      </c>
    </row>
    <row r="9">
      <c r="A9" s="1418" t="s">
        <v>10104</v>
      </c>
      <c r="B9" s="1419" t="s">
        <v>10105</v>
      </c>
      <c r="C9" s="1413" t="s">
        <v>3293</v>
      </c>
      <c r="D9" s="1414" t="s">
        <v>10106</v>
      </c>
      <c r="E9" s="1413" t="s">
        <v>10107</v>
      </c>
      <c r="F9" s="1415">
        <v>44084.0</v>
      </c>
    </row>
    <row r="10">
      <c r="A10" s="1418" t="s">
        <v>10108</v>
      </c>
      <c r="B10" s="1419" t="s">
        <v>10109</v>
      </c>
      <c r="C10" s="1420"/>
      <c r="D10" s="1421"/>
      <c r="E10" s="1420"/>
      <c r="F10" s="1420"/>
    </row>
    <row r="11">
      <c r="A11" s="1418" t="s">
        <v>10110</v>
      </c>
      <c r="B11" s="1419"/>
      <c r="C11" s="1420"/>
      <c r="D11" s="1421"/>
      <c r="E11" s="1420"/>
      <c r="F11" s="1420"/>
    </row>
    <row r="12">
      <c r="A12" s="1411" t="s">
        <v>10111</v>
      </c>
      <c r="B12" s="1419"/>
      <c r="C12" s="1420"/>
      <c r="D12" s="1421"/>
      <c r="E12" s="1420"/>
      <c r="F12" s="1420"/>
    </row>
    <row r="13">
      <c r="A13" s="1422" t="s">
        <v>10112</v>
      </c>
      <c r="B13" s="1419"/>
      <c r="C13" s="1420"/>
      <c r="D13" s="1421"/>
      <c r="E13" s="1420"/>
      <c r="F13" s="1420"/>
    </row>
    <row r="14" ht="15.75" customHeight="1">
      <c r="A14" s="1411" t="s">
        <v>10113</v>
      </c>
      <c r="B14" s="1406" t="s">
        <v>10098</v>
      </c>
      <c r="C14" s="1407"/>
      <c r="D14" s="1407"/>
      <c r="E14" s="1407"/>
      <c r="F14" s="1408"/>
    </row>
    <row r="15">
      <c r="A15" s="1411" t="s">
        <v>10114</v>
      </c>
      <c r="B15" s="1409"/>
      <c r="C15" s="759"/>
      <c r="D15" s="759"/>
      <c r="E15" s="759"/>
      <c r="F15" s="1410"/>
    </row>
    <row r="16">
      <c r="A16" s="1411" t="s">
        <v>10115</v>
      </c>
      <c r="B16" s="1412" t="s">
        <v>10095</v>
      </c>
      <c r="C16" s="1413" t="s">
        <v>3000</v>
      </c>
      <c r="D16" s="1414" t="s">
        <v>10116</v>
      </c>
      <c r="E16" s="1413" t="s">
        <v>10097</v>
      </c>
      <c r="F16" s="1415">
        <v>44250.0</v>
      </c>
    </row>
    <row r="17">
      <c r="A17" s="1418" t="s">
        <v>10117</v>
      </c>
      <c r="B17" s="1416" t="s">
        <v>10099</v>
      </c>
      <c r="C17" s="1413" t="s">
        <v>3957</v>
      </c>
      <c r="D17" s="1414" t="s">
        <v>10118</v>
      </c>
      <c r="E17" s="1413" t="s">
        <v>10097</v>
      </c>
      <c r="F17" s="1415">
        <v>43364.0</v>
      </c>
    </row>
    <row r="18">
      <c r="A18" s="1418" t="s">
        <v>10119</v>
      </c>
      <c r="B18" s="1417" t="s">
        <v>10102</v>
      </c>
      <c r="C18" s="1413" t="s">
        <v>10120</v>
      </c>
      <c r="D18" s="1414" t="s">
        <v>10121</v>
      </c>
      <c r="E18" s="1413" t="s">
        <v>10107</v>
      </c>
      <c r="F18" s="1415">
        <v>43757.0</v>
      </c>
    </row>
    <row r="19">
      <c r="A19" s="1418" t="s">
        <v>10122</v>
      </c>
      <c r="B19" s="1419" t="s">
        <v>10105</v>
      </c>
      <c r="C19" s="1413" t="s">
        <v>10123</v>
      </c>
      <c r="D19" s="1414" t="s">
        <v>10124</v>
      </c>
      <c r="E19" s="1413" t="s">
        <v>10107</v>
      </c>
      <c r="F19" s="1415">
        <v>43438.0</v>
      </c>
    </row>
    <row r="20">
      <c r="A20" s="1422" t="s">
        <v>10125</v>
      </c>
      <c r="B20" s="1419" t="s">
        <v>10109</v>
      </c>
      <c r="C20" s="1420"/>
      <c r="D20" s="1421"/>
      <c r="E20" s="1420"/>
      <c r="F20" s="1420"/>
    </row>
    <row r="21">
      <c r="A21" s="1422" t="s">
        <v>10126</v>
      </c>
      <c r="B21" s="1423"/>
      <c r="C21" s="1420"/>
      <c r="D21" s="1421"/>
      <c r="E21" s="1420"/>
      <c r="F21" s="1420"/>
    </row>
    <row r="22">
      <c r="A22" s="1422" t="s">
        <v>10127</v>
      </c>
      <c r="B22" s="1423"/>
      <c r="C22" s="1420"/>
      <c r="D22" s="1421"/>
      <c r="E22" s="1420"/>
      <c r="F22" s="1420"/>
    </row>
    <row r="23">
      <c r="A23" s="1424" t="s">
        <v>10128</v>
      </c>
      <c r="B23" s="1423"/>
      <c r="C23" s="1420"/>
      <c r="D23" s="1421"/>
      <c r="E23" s="1420"/>
      <c r="F23" s="1420"/>
    </row>
    <row r="24">
      <c r="A24" s="1425"/>
      <c r="B24" s="1426" t="s">
        <v>10101</v>
      </c>
      <c r="C24" s="1407"/>
      <c r="D24" s="1407"/>
      <c r="E24" s="1407"/>
      <c r="F24" s="1408"/>
    </row>
    <row r="25">
      <c r="A25" s="1425"/>
      <c r="B25" s="759"/>
      <c r="C25" s="759"/>
      <c r="D25" s="759"/>
      <c r="E25" s="759"/>
      <c r="F25" s="1410"/>
    </row>
    <row r="26">
      <c r="A26" s="1425"/>
      <c r="B26" s="1412" t="s">
        <v>10095</v>
      </c>
      <c r="C26" s="1413" t="s">
        <v>10129</v>
      </c>
      <c r="D26" s="1414" t="s">
        <v>10130</v>
      </c>
      <c r="E26" s="1413" t="s">
        <v>10097</v>
      </c>
      <c r="F26" s="1415">
        <v>44021.0</v>
      </c>
    </row>
    <row r="27">
      <c r="A27" s="1425"/>
      <c r="B27" s="1416" t="s">
        <v>10099</v>
      </c>
      <c r="C27" s="1413" t="s">
        <v>4168</v>
      </c>
      <c r="D27" s="1414" t="s">
        <v>10131</v>
      </c>
      <c r="E27" s="1413" t="s">
        <v>10107</v>
      </c>
      <c r="F27" s="1415">
        <v>44022.0</v>
      </c>
    </row>
    <row r="28">
      <c r="A28" s="1425"/>
      <c r="B28" s="1417" t="s">
        <v>10102</v>
      </c>
      <c r="C28" s="1413" t="s">
        <v>10132</v>
      </c>
      <c r="D28" s="1414" t="s">
        <v>10133</v>
      </c>
      <c r="E28" s="1413" t="s">
        <v>10134</v>
      </c>
      <c r="F28" s="1415">
        <v>43884.0</v>
      </c>
    </row>
    <row r="29">
      <c r="A29" s="1425"/>
      <c r="B29" s="1419" t="s">
        <v>10105</v>
      </c>
      <c r="C29" s="1413" t="s">
        <v>4842</v>
      </c>
      <c r="D29" s="1414" t="s">
        <v>10135</v>
      </c>
      <c r="E29" s="1413" t="s">
        <v>10097</v>
      </c>
      <c r="F29" s="1415">
        <v>43892.0</v>
      </c>
    </row>
    <row r="30">
      <c r="A30" s="1425"/>
      <c r="B30" s="1419" t="s">
        <v>10109</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10104</v>
      </c>
      <c r="C34" s="1407"/>
      <c r="D34" s="1407"/>
      <c r="E34" s="1407"/>
      <c r="F34" s="1408"/>
    </row>
    <row r="35">
      <c r="A35" s="1425"/>
      <c r="B35" s="1409"/>
      <c r="C35" s="759"/>
      <c r="D35" s="759"/>
      <c r="E35" s="759"/>
      <c r="F35" s="1410"/>
    </row>
    <row r="36">
      <c r="A36" s="1425"/>
      <c r="B36" s="1427" t="s">
        <v>10136</v>
      </c>
      <c r="C36" s="1407"/>
      <c r="D36" s="1407"/>
      <c r="E36" s="1407"/>
      <c r="F36" s="1408"/>
    </row>
    <row r="37">
      <c r="A37" s="1425"/>
      <c r="B37" s="1409"/>
      <c r="C37" s="759"/>
      <c r="D37" s="759"/>
      <c r="E37" s="759"/>
      <c r="F37" s="1410"/>
    </row>
    <row r="38">
      <c r="A38" s="1425"/>
      <c r="B38" s="1412" t="s">
        <v>10095</v>
      </c>
      <c r="C38" s="1428" t="s">
        <v>213</v>
      </c>
      <c r="D38" s="1414" t="s">
        <v>10137</v>
      </c>
      <c r="E38" s="1413" t="s">
        <v>10097</v>
      </c>
      <c r="F38" s="1415">
        <v>43659.0</v>
      </c>
    </row>
    <row r="39">
      <c r="A39" s="1425"/>
      <c r="B39" s="1416" t="s">
        <v>10099</v>
      </c>
      <c r="C39" s="1413" t="s">
        <v>2593</v>
      </c>
      <c r="D39" s="1414" t="s">
        <v>10138</v>
      </c>
      <c r="E39" s="1413" t="s">
        <v>10097</v>
      </c>
      <c r="F39" s="1415">
        <v>43228.0</v>
      </c>
    </row>
    <row r="40">
      <c r="A40" s="1425"/>
      <c r="B40" s="1417" t="s">
        <v>10102</v>
      </c>
      <c r="C40" s="1420"/>
      <c r="D40" s="1429"/>
      <c r="E40" s="1420"/>
      <c r="F40" s="1420"/>
    </row>
    <row r="41">
      <c r="A41" s="1425"/>
      <c r="B41" s="1419" t="s">
        <v>10105</v>
      </c>
      <c r="C41" s="1420"/>
      <c r="D41" s="1429"/>
      <c r="E41" s="1420"/>
      <c r="F41" s="1420"/>
    </row>
    <row r="42">
      <c r="A42" s="1425"/>
      <c r="B42" s="1419" t="s">
        <v>10109</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10139</v>
      </c>
      <c r="C46" s="1407"/>
      <c r="D46" s="1407"/>
      <c r="E46" s="1407"/>
      <c r="F46" s="1408"/>
    </row>
    <row r="47">
      <c r="A47" s="1425"/>
      <c r="B47" s="1409"/>
      <c r="C47" s="759"/>
      <c r="D47" s="759"/>
      <c r="E47" s="759"/>
      <c r="F47" s="1410"/>
    </row>
    <row r="48">
      <c r="A48" s="1425"/>
      <c r="B48" s="1412" t="s">
        <v>10095</v>
      </c>
      <c r="C48" s="1413" t="s">
        <v>2593</v>
      </c>
      <c r="D48" s="1414" t="s">
        <v>10140</v>
      </c>
      <c r="E48" s="1413" t="s">
        <v>10097</v>
      </c>
      <c r="F48" s="1415">
        <v>43352.0</v>
      </c>
    </row>
    <row r="49">
      <c r="A49" s="1425"/>
      <c r="B49" s="1416" t="s">
        <v>10099</v>
      </c>
      <c r="C49" s="1413" t="s">
        <v>10141</v>
      </c>
      <c r="D49" s="1414" t="s">
        <v>10142</v>
      </c>
      <c r="E49" s="1413" t="s">
        <v>10097</v>
      </c>
      <c r="F49" s="1415">
        <v>43799.0</v>
      </c>
    </row>
    <row r="50">
      <c r="A50" s="1425"/>
      <c r="B50" s="1417" t="s">
        <v>10102</v>
      </c>
      <c r="C50" s="1420"/>
      <c r="D50" s="1421"/>
      <c r="E50" s="1420"/>
      <c r="F50" s="1420"/>
    </row>
    <row r="51">
      <c r="A51" s="1425"/>
      <c r="B51" s="1419" t="s">
        <v>10105</v>
      </c>
      <c r="C51" s="1420"/>
      <c r="D51" s="1421"/>
      <c r="E51" s="1420"/>
      <c r="F51" s="1420"/>
    </row>
    <row r="52">
      <c r="A52" s="1425"/>
      <c r="B52" s="1419" t="s">
        <v>10109</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10108</v>
      </c>
      <c r="C55" s="1407"/>
      <c r="D55" s="1407"/>
      <c r="E55" s="1407"/>
      <c r="F55" s="1408"/>
    </row>
    <row r="56">
      <c r="A56" s="1425"/>
      <c r="B56" s="1409"/>
      <c r="C56" s="759"/>
      <c r="D56" s="759"/>
      <c r="E56" s="759"/>
      <c r="F56" s="1410"/>
    </row>
    <row r="57">
      <c r="A57" s="1425"/>
      <c r="B57" s="1412" t="s">
        <v>10095</v>
      </c>
      <c r="C57" s="1413" t="s">
        <v>10141</v>
      </c>
      <c r="D57" s="1430" t="s">
        <v>10143</v>
      </c>
      <c r="E57" s="1413" t="s">
        <v>10097</v>
      </c>
      <c r="F57" s="1431">
        <v>43740.0</v>
      </c>
    </row>
    <row r="58">
      <c r="A58" s="1425"/>
      <c r="B58" s="1416" t="s">
        <v>10099</v>
      </c>
      <c r="C58" s="1413" t="s">
        <v>8547</v>
      </c>
      <c r="D58" s="1430" t="s">
        <v>10144</v>
      </c>
      <c r="E58" s="1413" t="s">
        <v>10097</v>
      </c>
      <c r="F58" s="1431">
        <v>42098.0</v>
      </c>
    </row>
    <row r="59">
      <c r="A59" s="1425"/>
      <c r="B59" s="1417" t="s">
        <v>10102</v>
      </c>
      <c r="C59" s="1420"/>
      <c r="D59" s="1432"/>
      <c r="E59" s="1420"/>
      <c r="F59" s="1425"/>
    </row>
    <row r="60">
      <c r="A60" s="1425"/>
      <c r="B60" s="1419" t="s">
        <v>10105</v>
      </c>
      <c r="C60" s="1420"/>
      <c r="D60" s="1432"/>
      <c r="E60" s="1420"/>
      <c r="F60" s="1425"/>
    </row>
    <row r="61">
      <c r="A61" s="1425"/>
      <c r="B61" s="1419" t="s">
        <v>10109</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10110</v>
      </c>
      <c r="C64" s="1407"/>
      <c r="D64" s="1407"/>
      <c r="E64" s="1407"/>
      <c r="F64" s="1408"/>
    </row>
    <row r="65">
      <c r="A65" s="1425"/>
      <c r="B65" s="1409"/>
      <c r="C65" s="759"/>
      <c r="D65" s="759"/>
      <c r="E65" s="759"/>
      <c r="F65" s="1410"/>
    </row>
    <row r="66">
      <c r="A66" s="1425"/>
      <c r="B66" s="1412" t="s">
        <v>10095</v>
      </c>
      <c r="C66" s="1413" t="s">
        <v>10145</v>
      </c>
      <c r="D66" s="1430" t="s">
        <v>10146</v>
      </c>
      <c r="E66" s="1413" t="s">
        <v>10147</v>
      </c>
      <c r="F66" s="1431">
        <v>43395.0</v>
      </c>
    </row>
    <row r="67">
      <c r="A67" s="1425"/>
      <c r="B67" s="1416" t="s">
        <v>10099</v>
      </c>
      <c r="C67" s="1413" t="s">
        <v>3040</v>
      </c>
      <c r="D67" s="1430" t="s">
        <v>10148</v>
      </c>
      <c r="E67" s="1413" t="s">
        <v>10107</v>
      </c>
      <c r="F67" s="1431">
        <v>43376.0</v>
      </c>
    </row>
    <row r="68">
      <c r="A68" s="1425"/>
      <c r="B68" s="1417" t="s">
        <v>10102</v>
      </c>
      <c r="C68" s="1420"/>
      <c r="D68" s="1432"/>
      <c r="E68" s="1420"/>
      <c r="F68" s="1425"/>
    </row>
    <row r="69">
      <c r="A69" s="1425"/>
      <c r="B69" s="1419" t="s">
        <v>10105</v>
      </c>
      <c r="C69" s="1420"/>
      <c r="D69" s="1432"/>
      <c r="E69" s="1420"/>
      <c r="F69" s="1425"/>
    </row>
    <row r="70">
      <c r="A70" s="1425"/>
      <c r="B70" s="1419" t="s">
        <v>10109</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10111</v>
      </c>
      <c r="C74" s="1407"/>
      <c r="D74" s="1407"/>
      <c r="E74" s="1407"/>
      <c r="F74" s="1408"/>
    </row>
    <row r="75">
      <c r="A75" s="1425"/>
      <c r="B75" s="1409"/>
      <c r="C75" s="759"/>
      <c r="D75" s="759"/>
      <c r="E75" s="759"/>
      <c r="F75" s="1410"/>
    </row>
    <row r="76">
      <c r="A76" s="1425"/>
      <c r="B76" s="1434" t="s">
        <v>10149</v>
      </c>
      <c r="C76" s="1407"/>
      <c r="D76" s="1407"/>
      <c r="E76" s="1407"/>
      <c r="F76" s="1408"/>
    </row>
    <row r="77">
      <c r="A77" s="1425"/>
      <c r="B77" s="1409"/>
      <c r="C77" s="759"/>
      <c r="D77" s="759"/>
      <c r="E77" s="759"/>
      <c r="F77" s="1410"/>
    </row>
    <row r="78">
      <c r="A78" s="1425"/>
      <c r="B78" s="1412" t="s">
        <v>10095</v>
      </c>
      <c r="C78" s="1413" t="s">
        <v>213</v>
      </c>
      <c r="D78" s="1430" t="s">
        <v>10150</v>
      </c>
      <c r="E78" s="1413" t="s">
        <v>10097</v>
      </c>
      <c r="F78" s="1431">
        <v>43758.0</v>
      </c>
    </row>
    <row r="79">
      <c r="A79" s="1425"/>
      <c r="B79" s="1416" t="s">
        <v>10099</v>
      </c>
      <c r="C79" s="1420"/>
      <c r="D79" s="1432"/>
      <c r="E79" s="1420"/>
      <c r="F79" s="1425"/>
    </row>
    <row r="80">
      <c r="A80" s="1425"/>
      <c r="B80" s="1417" t="s">
        <v>10102</v>
      </c>
      <c r="C80" s="1420"/>
      <c r="D80" s="1432"/>
      <c r="E80" s="1420"/>
      <c r="F80" s="1425"/>
    </row>
    <row r="81">
      <c r="A81" s="1425"/>
      <c r="B81" s="1419" t="s">
        <v>10105</v>
      </c>
      <c r="C81" s="1420"/>
      <c r="D81" s="1432"/>
      <c r="E81" s="1420"/>
      <c r="F81" s="1425"/>
    </row>
    <row r="82">
      <c r="A82" s="1425"/>
      <c r="B82" s="1419" t="s">
        <v>10109</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10139</v>
      </c>
      <c r="C86" s="1407"/>
      <c r="D86" s="1407"/>
      <c r="E86" s="1407"/>
      <c r="F86" s="1408"/>
    </row>
    <row r="87">
      <c r="A87" s="1425"/>
      <c r="B87" s="1409"/>
      <c r="C87" s="759"/>
      <c r="D87" s="759"/>
      <c r="E87" s="759"/>
      <c r="F87" s="1410"/>
    </row>
    <row r="88">
      <c r="A88" s="1425"/>
      <c r="B88" s="1412" t="s">
        <v>10095</v>
      </c>
      <c r="C88" s="1413" t="s">
        <v>10151</v>
      </c>
      <c r="D88" s="1430" t="s">
        <v>10152</v>
      </c>
      <c r="E88" s="1413" t="s">
        <v>10097</v>
      </c>
      <c r="F88" s="1431">
        <v>43307.0</v>
      </c>
    </row>
    <row r="89">
      <c r="A89" s="1425"/>
      <c r="B89" s="1416" t="s">
        <v>10099</v>
      </c>
      <c r="C89" s="1420"/>
      <c r="D89" s="1432"/>
      <c r="E89" s="1420"/>
      <c r="F89" s="1425"/>
    </row>
    <row r="90">
      <c r="A90" s="1425"/>
      <c r="B90" s="1417" t="s">
        <v>10102</v>
      </c>
      <c r="C90" s="1420"/>
      <c r="D90" s="1432"/>
      <c r="E90" s="1420"/>
      <c r="F90" s="1425"/>
    </row>
    <row r="91">
      <c r="A91" s="1425"/>
      <c r="B91" s="1419" t="s">
        <v>10105</v>
      </c>
      <c r="C91" s="1420"/>
      <c r="D91" s="1432"/>
      <c r="E91" s="1420"/>
      <c r="F91" s="1425"/>
    </row>
    <row r="92">
      <c r="A92" s="1425"/>
      <c r="B92" s="1419" t="s">
        <v>10109</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10112</v>
      </c>
      <c r="C96" s="1407"/>
      <c r="D96" s="1407"/>
      <c r="E96" s="1407"/>
      <c r="F96" s="1408"/>
    </row>
    <row r="97">
      <c r="A97" s="1425"/>
      <c r="B97" s="1409"/>
      <c r="C97" s="759"/>
      <c r="D97" s="759"/>
      <c r="E97" s="759"/>
      <c r="F97" s="1410"/>
    </row>
    <row r="98">
      <c r="A98" s="1425"/>
      <c r="B98" s="1434" t="s">
        <v>10139</v>
      </c>
      <c r="C98" s="1407"/>
      <c r="D98" s="1407"/>
      <c r="E98" s="1407"/>
      <c r="F98" s="1408"/>
    </row>
    <row r="99">
      <c r="A99" s="1425"/>
      <c r="B99" s="1409"/>
      <c r="C99" s="759"/>
      <c r="D99" s="759"/>
      <c r="E99" s="759"/>
      <c r="F99" s="1410"/>
    </row>
    <row r="100">
      <c r="A100" s="1425"/>
      <c r="B100" s="1412" t="s">
        <v>10095</v>
      </c>
      <c r="C100" s="1413" t="s">
        <v>4614</v>
      </c>
      <c r="D100" s="1430" t="s">
        <v>10153</v>
      </c>
      <c r="E100" s="1413" t="s">
        <v>10097</v>
      </c>
      <c r="F100" s="1431">
        <v>43370.0</v>
      </c>
    </row>
    <row r="101">
      <c r="A101" s="1425"/>
      <c r="B101" s="1416" t="s">
        <v>10099</v>
      </c>
      <c r="C101" s="1420"/>
      <c r="D101" s="1432"/>
      <c r="E101" s="1420"/>
      <c r="F101" s="1425"/>
    </row>
    <row r="102">
      <c r="A102" s="1425"/>
      <c r="B102" s="1417" t="s">
        <v>10102</v>
      </c>
      <c r="C102" s="1420"/>
      <c r="D102" s="1432"/>
      <c r="E102" s="1420"/>
      <c r="F102" s="1425"/>
    </row>
    <row r="103">
      <c r="A103" s="1425"/>
      <c r="B103" s="1419" t="s">
        <v>10105</v>
      </c>
      <c r="C103" s="1420"/>
      <c r="D103" s="1432"/>
      <c r="E103" s="1420"/>
      <c r="F103" s="1425"/>
    </row>
    <row r="104">
      <c r="A104" s="1425"/>
      <c r="B104" s="1419" t="s">
        <v>10109</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10113</v>
      </c>
      <c r="C108" s="1407"/>
      <c r="D108" s="1407"/>
      <c r="E108" s="1407"/>
      <c r="F108" s="1408"/>
    </row>
    <row r="109">
      <c r="A109" s="1425"/>
      <c r="B109" s="1409"/>
      <c r="C109" s="759"/>
      <c r="D109" s="759"/>
      <c r="E109" s="759"/>
      <c r="F109" s="1410"/>
    </row>
    <row r="110">
      <c r="A110" s="1425"/>
      <c r="B110" s="1434" t="s">
        <v>10154</v>
      </c>
      <c r="C110" s="1407"/>
      <c r="D110" s="1407"/>
      <c r="E110" s="1407"/>
      <c r="F110" s="1408"/>
    </row>
    <row r="111">
      <c r="A111" s="1425"/>
      <c r="B111" s="1409"/>
      <c r="C111" s="759"/>
      <c r="D111" s="759"/>
      <c r="E111" s="759"/>
      <c r="F111" s="1410"/>
    </row>
    <row r="112">
      <c r="A112" s="1425"/>
      <c r="B112" s="1412" t="s">
        <v>10095</v>
      </c>
      <c r="C112" s="1413" t="s">
        <v>3000</v>
      </c>
      <c r="D112" s="1430" t="s">
        <v>10155</v>
      </c>
      <c r="E112" s="1413" t="s">
        <v>10097</v>
      </c>
      <c r="F112" s="1431">
        <v>44246.0</v>
      </c>
    </row>
    <row r="113">
      <c r="A113" s="1425"/>
      <c r="B113" s="1416" t="s">
        <v>10099</v>
      </c>
      <c r="C113" s="1413" t="s">
        <v>10145</v>
      </c>
      <c r="D113" s="1430" t="s">
        <v>10156</v>
      </c>
      <c r="E113" s="1413" t="s">
        <v>10147</v>
      </c>
      <c r="F113" s="1431">
        <v>43637.0</v>
      </c>
    </row>
    <row r="114">
      <c r="A114" s="1425"/>
      <c r="B114" s="1417" t="s">
        <v>10102</v>
      </c>
      <c r="C114" s="1420"/>
      <c r="D114" s="1432"/>
      <c r="E114" s="1420"/>
      <c r="F114" s="1425"/>
    </row>
    <row r="115">
      <c r="A115" s="1425"/>
      <c r="B115" s="1419" t="s">
        <v>10105</v>
      </c>
      <c r="C115" s="1420"/>
      <c r="D115" s="1432"/>
      <c r="E115" s="1420"/>
      <c r="F115" s="1425"/>
    </row>
    <row r="116">
      <c r="A116" s="1425"/>
      <c r="B116" s="1419" t="s">
        <v>10109</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10157</v>
      </c>
      <c r="C119" s="1407"/>
      <c r="D119" s="1407"/>
      <c r="E119" s="1407"/>
      <c r="F119" s="1408"/>
    </row>
    <row r="120">
      <c r="A120" s="1425"/>
      <c r="B120" s="1409"/>
      <c r="C120" s="759"/>
      <c r="D120" s="759"/>
      <c r="E120" s="759"/>
      <c r="F120" s="1410"/>
    </row>
    <row r="121">
      <c r="A121" s="1425"/>
      <c r="B121" s="1412" t="s">
        <v>10095</v>
      </c>
      <c r="C121" s="1413" t="s">
        <v>4921</v>
      </c>
      <c r="D121" s="1430" t="s">
        <v>10158</v>
      </c>
      <c r="E121" s="1413" t="s">
        <v>10097</v>
      </c>
      <c r="F121" s="1431">
        <v>43592.0</v>
      </c>
    </row>
    <row r="122">
      <c r="A122" s="1425"/>
      <c r="B122" s="1416" t="s">
        <v>10099</v>
      </c>
      <c r="C122" s="1413" t="s">
        <v>10159</v>
      </c>
      <c r="D122" s="1430" t="s">
        <v>10160</v>
      </c>
      <c r="E122" s="1413" t="s">
        <v>10097</v>
      </c>
      <c r="F122" s="1431">
        <v>43396.0</v>
      </c>
    </row>
    <row r="123">
      <c r="A123" s="1425"/>
      <c r="B123" s="1417" t="s">
        <v>10102</v>
      </c>
      <c r="C123" s="1420"/>
      <c r="D123" s="1432"/>
      <c r="E123" s="1420"/>
      <c r="F123" s="1425"/>
    </row>
    <row r="124">
      <c r="A124" s="1425"/>
      <c r="B124" s="1419" t="s">
        <v>10105</v>
      </c>
      <c r="C124" s="1420"/>
      <c r="D124" s="1432"/>
      <c r="E124" s="1420"/>
      <c r="F124" s="1425"/>
    </row>
    <row r="125">
      <c r="A125" s="1425"/>
      <c r="B125" s="1419" t="s">
        <v>10109</v>
      </c>
      <c r="C125" s="1420"/>
      <c r="D125" s="1432"/>
      <c r="E125" s="1420"/>
      <c r="F125" s="1425"/>
    </row>
    <row r="126">
      <c r="A126" s="1425"/>
      <c r="B126" s="1433"/>
      <c r="C126" s="1420"/>
      <c r="D126" s="1432"/>
      <c r="E126" s="1420"/>
      <c r="F126" s="1425"/>
    </row>
    <row r="127">
      <c r="A127" s="1425"/>
      <c r="B127" s="1406" t="s">
        <v>10114</v>
      </c>
      <c r="C127" s="1407"/>
      <c r="D127" s="1407"/>
      <c r="E127" s="1407"/>
      <c r="F127" s="1408"/>
    </row>
    <row r="128">
      <c r="A128" s="1425"/>
      <c r="B128" s="1409"/>
      <c r="C128" s="759"/>
      <c r="D128" s="759"/>
      <c r="E128" s="759"/>
      <c r="F128" s="1410"/>
    </row>
    <row r="129">
      <c r="A129" s="1425"/>
      <c r="B129" s="1412" t="s">
        <v>10095</v>
      </c>
      <c r="C129" s="1413" t="s">
        <v>213</v>
      </c>
      <c r="D129" s="1430" t="s">
        <v>10161</v>
      </c>
      <c r="E129" s="1413" t="s">
        <v>10097</v>
      </c>
      <c r="F129" s="1431">
        <v>43457.0</v>
      </c>
    </row>
    <row r="130">
      <c r="A130" s="1425"/>
      <c r="B130" s="1416" t="s">
        <v>10099</v>
      </c>
      <c r="C130" s="1413" t="s">
        <v>1484</v>
      </c>
      <c r="D130" s="1430" t="s">
        <v>10162</v>
      </c>
      <c r="E130" s="1413" t="s">
        <v>10097</v>
      </c>
      <c r="F130" s="1431">
        <v>43925.0</v>
      </c>
    </row>
    <row r="131">
      <c r="A131" s="1425"/>
      <c r="B131" s="1417" t="s">
        <v>10102</v>
      </c>
      <c r="C131" s="1413" t="s">
        <v>4125</v>
      </c>
      <c r="D131" s="1430" t="s">
        <v>10163</v>
      </c>
      <c r="E131" s="1413" t="s">
        <v>10134</v>
      </c>
      <c r="F131" s="1431">
        <v>43433.0</v>
      </c>
    </row>
    <row r="132">
      <c r="A132" s="1425"/>
      <c r="B132" s="1419" t="s">
        <v>10105</v>
      </c>
      <c r="C132" s="1420"/>
      <c r="D132" s="1432"/>
      <c r="E132" s="1420"/>
      <c r="F132" s="1425"/>
    </row>
    <row r="133">
      <c r="A133" s="1425"/>
      <c r="B133" s="1419" t="s">
        <v>10109</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10115</v>
      </c>
      <c r="C136" s="1407"/>
      <c r="D136" s="1407"/>
      <c r="E136" s="1407"/>
      <c r="F136" s="1408"/>
    </row>
    <row r="137">
      <c r="A137" s="1425"/>
      <c r="B137" s="1409"/>
      <c r="C137" s="759"/>
      <c r="D137" s="759"/>
      <c r="E137" s="759"/>
      <c r="F137" s="1410"/>
    </row>
    <row r="138">
      <c r="A138" s="1425"/>
      <c r="B138" s="1434" t="s">
        <v>10164</v>
      </c>
      <c r="C138" s="1407"/>
      <c r="D138" s="1407"/>
      <c r="E138" s="1407"/>
      <c r="F138" s="1408"/>
    </row>
    <row r="139">
      <c r="A139" s="1425"/>
      <c r="B139" s="1409"/>
      <c r="C139" s="759"/>
      <c r="D139" s="759"/>
      <c r="E139" s="759"/>
      <c r="F139" s="1410"/>
    </row>
    <row r="140">
      <c r="A140" s="1425"/>
      <c r="B140" s="1412" t="s">
        <v>10095</v>
      </c>
      <c r="C140" s="1413" t="s">
        <v>10141</v>
      </c>
      <c r="D140" s="1430" t="s">
        <v>10165</v>
      </c>
      <c r="E140" s="1413" t="s">
        <v>10097</v>
      </c>
      <c r="F140" s="1431">
        <v>43862.0</v>
      </c>
    </row>
    <row r="141">
      <c r="A141" s="1425"/>
      <c r="B141" s="1416" t="s">
        <v>10099</v>
      </c>
      <c r="C141" s="1420"/>
      <c r="D141" s="1432"/>
      <c r="E141" s="1420"/>
      <c r="F141" s="1425"/>
    </row>
    <row r="142">
      <c r="A142" s="1425"/>
      <c r="B142" s="1417" t="s">
        <v>10102</v>
      </c>
      <c r="C142" s="1420"/>
      <c r="D142" s="1432"/>
      <c r="E142" s="1420"/>
      <c r="F142" s="1425"/>
    </row>
    <row r="143">
      <c r="A143" s="1425"/>
      <c r="B143" s="1419" t="s">
        <v>10105</v>
      </c>
      <c r="C143" s="1420"/>
      <c r="D143" s="1432"/>
      <c r="E143" s="1420"/>
      <c r="F143" s="1425"/>
    </row>
    <row r="144">
      <c r="A144" s="1425"/>
      <c r="B144" s="1419" t="s">
        <v>10109</v>
      </c>
      <c r="C144" s="1420"/>
      <c r="D144" s="1432"/>
      <c r="E144" s="1420"/>
      <c r="F144" s="1425"/>
    </row>
    <row r="145">
      <c r="A145" s="1425"/>
      <c r="B145" s="1434" t="s">
        <v>10166</v>
      </c>
      <c r="C145" s="1407"/>
      <c r="D145" s="1407"/>
      <c r="E145" s="1407"/>
      <c r="F145" s="1408"/>
    </row>
    <row r="146">
      <c r="A146" s="1425"/>
      <c r="B146" s="1409"/>
      <c r="C146" s="759"/>
      <c r="D146" s="759"/>
      <c r="E146" s="759"/>
      <c r="F146" s="1410"/>
    </row>
    <row r="147">
      <c r="A147" s="1425"/>
      <c r="B147" s="1412" t="s">
        <v>10095</v>
      </c>
      <c r="C147" s="1413" t="s">
        <v>10141</v>
      </c>
      <c r="D147" s="1430" t="s">
        <v>10167</v>
      </c>
      <c r="E147" s="1413" t="s">
        <v>10097</v>
      </c>
      <c r="F147" s="1431">
        <v>43862.0</v>
      </c>
    </row>
    <row r="148">
      <c r="A148" s="1425"/>
      <c r="B148" s="1416" t="s">
        <v>10099</v>
      </c>
      <c r="C148" s="1435" t="s">
        <v>4870</v>
      </c>
      <c r="D148" s="1430" t="s">
        <v>10168</v>
      </c>
      <c r="E148" s="1413" t="s">
        <v>10147</v>
      </c>
      <c r="F148" s="1431">
        <v>43630.0</v>
      </c>
    </row>
    <row r="149">
      <c r="A149" s="1425"/>
      <c r="B149" s="1417" t="s">
        <v>10102</v>
      </c>
      <c r="C149" s="1420"/>
      <c r="D149" s="1432"/>
      <c r="E149" s="1420"/>
      <c r="F149" s="1425"/>
    </row>
    <row r="150">
      <c r="A150" s="1425"/>
      <c r="B150" s="1419" t="s">
        <v>10105</v>
      </c>
      <c r="C150" s="1420"/>
      <c r="D150" s="1432"/>
      <c r="E150" s="1420"/>
      <c r="F150" s="1425"/>
    </row>
    <row r="151">
      <c r="A151" s="1425"/>
      <c r="B151" s="1419" t="s">
        <v>10109</v>
      </c>
      <c r="C151" s="1420"/>
      <c r="D151" s="1432"/>
      <c r="E151" s="1420"/>
      <c r="F151" s="1425"/>
    </row>
    <row r="152">
      <c r="A152" s="1425"/>
      <c r="B152" s="1433"/>
      <c r="C152" s="1420"/>
      <c r="D152" s="1432"/>
      <c r="E152" s="1420"/>
      <c r="F152" s="1425"/>
    </row>
    <row r="153">
      <c r="A153" s="1425"/>
      <c r="B153" s="1406" t="s">
        <v>10117</v>
      </c>
      <c r="C153" s="1407"/>
      <c r="D153" s="1407"/>
      <c r="E153" s="1407"/>
      <c r="F153" s="1408"/>
    </row>
    <row r="154">
      <c r="A154" s="1425"/>
      <c r="B154" s="1409"/>
      <c r="C154" s="759"/>
      <c r="D154" s="759"/>
      <c r="E154" s="759"/>
      <c r="F154" s="1410"/>
    </row>
    <row r="155">
      <c r="A155" s="1425"/>
      <c r="B155" s="1434" t="s">
        <v>10169</v>
      </c>
      <c r="C155" s="1407"/>
      <c r="D155" s="1407"/>
      <c r="E155" s="1407"/>
      <c r="F155" s="1408"/>
    </row>
    <row r="156">
      <c r="A156" s="1425"/>
      <c r="B156" s="1409"/>
      <c r="C156" s="759"/>
      <c r="D156" s="759"/>
      <c r="E156" s="759"/>
      <c r="F156" s="1410"/>
    </row>
    <row r="157">
      <c r="A157" s="1425"/>
      <c r="B157" s="1412" t="s">
        <v>10095</v>
      </c>
      <c r="C157" s="1413" t="s">
        <v>10129</v>
      </c>
      <c r="D157" s="1430" t="s">
        <v>10170</v>
      </c>
      <c r="E157" s="1413" t="s">
        <v>10107</v>
      </c>
      <c r="F157" s="1431">
        <v>43569.0</v>
      </c>
    </row>
    <row r="158">
      <c r="A158" s="1425"/>
      <c r="B158" s="1416" t="s">
        <v>10099</v>
      </c>
      <c r="C158" s="1420"/>
      <c r="D158" s="1432"/>
      <c r="E158" s="1420"/>
      <c r="F158" s="1425"/>
    </row>
    <row r="159">
      <c r="A159" s="1425"/>
      <c r="B159" s="1417" t="s">
        <v>10102</v>
      </c>
      <c r="C159" s="1420"/>
      <c r="D159" s="1432"/>
      <c r="E159" s="1420"/>
      <c r="F159" s="1425"/>
    </row>
    <row r="160">
      <c r="A160" s="1425"/>
      <c r="B160" s="1419" t="s">
        <v>10105</v>
      </c>
      <c r="C160" s="1420"/>
      <c r="D160" s="1432"/>
      <c r="E160" s="1420"/>
      <c r="F160" s="1425"/>
    </row>
    <row r="161">
      <c r="A161" s="1425"/>
      <c r="B161" s="1419" t="s">
        <v>10109</v>
      </c>
      <c r="C161" s="1420"/>
      <c r="D161" s="1432"/>
      <c r="E161" s="1420"/>
      <c r="F161" s="1425"/>
    </row>
    <row r="162">
      <c r="A162" s="1425"/>
      <c r="B162" s="1434" t="s">
        <v>10139</v>
      </c>
      <c r="C162" s="1407"/>
      <c r="D162" s="1407"/>
      <c r="E162" s="1407"/>
      <c r="F162" s="1408"/>
    </row>
    <row r="163">
      <c r="A163" s="1425"/>
      <c r="B163" s="1409"/>
      <c r="C163" s="759"/>
      <c r="D163" s="759"/>
      <c r="E163" s="759"/>
      <c r="F163" s="1410"/>
    </row>
    <row r="164">
      <c r="A164" s="1425"/>
      <c r="B164" s="1412" t="s">
        <v>10095</v>
      </c>
      <c r="C164" s="1413" t="s">
        <v>10129</v>
      </c>
      <c r="D164" s="1430" t="s">
        <v>10171</v>
      </c>
      <c r="E164" s="1413" t="s">
        <v>10107</v>
      </c>
      <c r="F164" s="1431">
        <v>43835.0</v>
      </c>
    </row>
    <row r="165">
      <c r="A165" s="1425"/>
      <c r="B165" s="1416" t="s">
        <v>10099</v>
      </c>
      <c r="C165" s="1413" t="s">
        <v>10172</v>
      </c>
      <c r="D165" s="1430" t="s">
        <v>10173</v>
      </c>
      <c r="E165" s="1413" t="s">
        <v>10174</v>
      </c>
      <c r="F165" s="1431">
        <v>43003.0</v>
      </c>
    </row>
    <row r="166">
      <c r="A166" s="1425"/>
      <c r="B166" s="1417" t="s">
        <v>10102</v>
      </c>
      <c r="C166" s="1420"/>
      <c r="D166" s="1432"/>
      <c r="E166" s="1420"/>
      <c r="F166" s="1425"/>
    </row>
    <row r="167">
      <c r="A167" s="1425"/>
      <c r="B167" s="1419" t="s">
        <v>10105</v>
      </c>
      <c r="C167" s="1420"/>
      <c r="D167" s="1432"/>
      <c r="E167" s="1420"/>
      <c r="F167" s="1425"/>
    </row>
    <row r="168">
      <c r="A168" s="1425"/>
      <c r="B168" s="1419" t="s">
        <v>10109</v>
      </c>
      <c r="C168" s="1420"/>
      <c r="D168" s="1432"/>
      <c r="E168" s="1420"/>
      <c r="F168" s="1425"/>
    </row>
    <row r="169">
      <c r="A169" s="1425"/>
      <c r="B169" s="1433"/>
      <c r="C169" s="1420"/>
      <c r="D169" s="1432"/>
      <c r="E169" s="1420"/>
      <c r="F169" s="1425"/>
    </row>
    <row r="170">
      <c r="A170" s="1425"/>
      <c r="B170" s="1406" t="s">
        <v>10119</v>
      </c>
      <c r="C170" s="1407"/>
      <c r="D170" s="1407"/>
      <c r="E170" s="1407"/>
      <c r="F170" s="1408"/>
    </row>
    <row r="171">
      <c r="A171" s="1425"/>
      <c r="B171" s="1409"/>
      <c r="C171" s="759"/>
      <c r="D171" s="759"/>
      <c r="E171" s="759"/>
      <c r="F171" s="1410"/>
    </row>
    <row r="172">
      <c r="A172" s="1425"/>
      <c r="B172" s="1412" t="s">
        <v>10095</v>
      </c>
      <c r="C172" s="1413" t="s">
        <v>4168</v>
      </c>
      <c r="D172" s="1430" t="s">
        <v>10175</v>
      </c>
      <c r="E172" s="1413" t="s">
        <v>10107</v>
      </c>
      <c r="F172" s="1431">
        <v>44132.0</v>
      </c>
    </row>
    <row r="173">
      <c r="A173" s="1425"/>
      <c r="B173" s="1416" t="s">
        <v>10099</v>
      </c>
      <c r="C173" s="1420"/>
      <c r="D173" s="1432"/>
      <c r="E173" s="1420"/>
      <c r="F173" s="1425"/>
    </row>
    <row r="174">
      <c r="A174" s="1425"/>
      <c r="B174" s="1417" t="s">
        <v>10102</v>
      </c>
      <c r="C174" s="1420"/>
      <c r="D174" s="1432"/>
      <c r="E174" s="1420"/>
      <c r="F174" s="1425"/>
    </row>
    <row r="175">
      <c r="A175" s="1425"/>
      <c r="B175" s="1419" t="s">
        <v>10105</v>
      </c>
      <c r="C175" s="1420"/>
      <c r="D175" s="1432"/>
      <c r="E175" s="1420"/>
      <c r="F175" s="1425"/>
    </row>
    <row r="176">
      <c r="A176" s="1425"/>
      <c r="B176" s="1419" t="s">
        <v>10109</v>
      </c>
      <c r="C176" s="1420"/>
      <c r="D176" s="1432"/>
      <c r="E176" s="1420"/>
      <c r="F176" s="1425"/>
    </row>
    <row r="177">
      <c r="A177" s="1425"/>
      <c r="B177" s="1406" t="s">
        <v>10122</v>
      </c>
      <c r="C177" s="1407"/>
      <c r="D177" s="1407"/>
      <c r="E177" s="1407"/>
      <c r="F177" s="1408"/>
    </row>
    <row r="178">
      <c r="A178" s="1425"/>
      <c r="B178" s="1409"/>
      <c r="C178" s="759"/>
      <c r="D178" s="759"/>
      <c r="E178" s="759"/>
      <c r="F178" s="1410"/>
    </row>
    <row r="179">
      <c r="A179" s="1425"/>
      <c r="B179" s="1412" t="s">
        <v>10095</v>
      </c>
      <c r="C179" s="1413" t="s">
        <v>4887</v>
      </c>
      <c r="D179" s="1430" t="s">
        <v>10176</v>
      </c>
      <c r="E179" s="1413" t="s">
        <v>10097</v>
      </c>
      <c r="F179" s="1431">
        <v>43741.0</v>
      </c>
    </row>
    <row r="180">
      <c r="A180" s="1425"/>
      <c r="B180" s="1416" t="s">
        <v>10099</v>
      </c>
      <c r="C180" s="1413" t="s">
        <v>10177</v>
      </c>
      <c r="D180" s="1430" t="s">
        <v>10178</v>
      </c>
      <c r="E180" s="1413" t="s">
        <v>10134</v>
      </c>
      <c r="F180" s="1431">
        <v>43748.0</v>
      </c>
    </row>
    <row r="181">
      <c r="A181" s="1425"/>
      <c r="B181" s="1417" t="s">
        <v>10102</v>
      </c>
      <c r="C181" s="1413" t="s">
        <v>2379</v>
      </c>
      <c r="D181" s="1430" t="s">
        <v>10179</v>
      </c>
      <c r="E181" s="1413" t="s">
        <v>10147</v>
      </c>
      <c r="F181" s="1431">
        <v>43729.0</v>
      </c>
    </row>
    <row r="182">
      <c r="A182" s="1425"/>
      <c r="B182" s="1419" t="s">
        <v>10105</v>
      </c>
      <c r="C182" s="1413" t="s">
        <v>4168</v>
      </c>
      <c r="D182" s="1430" t="s">
        <v>10180</v>
      </c>
      <c r="E182" s="1413" t="s">
        <v>10107</v>
      </c>
      <c r="F182" s="1431">
        <v>44020.0</v>
      </c>
    </row>
    <row r="183">
      <c r="A183" s="1425"/>
      <c r="B183" s="1419" t="s">
        <v>10109</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10125</v>
      </c>
      <c r="C186" s="1407"/>
      <c r="D186" s="1407"/>
      <c r="E186" s="1407"/>
      <c r="F186" s="1408"/>
    </row>
    <row r="187">
      <c r="A187" s="1425"/>
      <c r="B187" s="1409"/>
      <c r="C187" s="759"/>
      <c r="D187" s="759"/>
      <c r="E187" s="759"/>
      <c r="F187" s="1410"/>
    </row>
    <row r="188">
      <c r="A188" s="1425"/>
      <c r="B188" s="1412" t="s">
        <v>10095</v>
      </c>
      <c r="C188" s="1413" t="s">
        <v>614</v>
      </c>
      <c r="D188" s="1430" t="s">
        <v>10181</v>
      </c>
      <c r="E188" s="1413" t="s">
        <v>10107</v>
      </c>
      <c r="F188" s="1431">
        <v>43600.0</v>
      </c>
    </row>
    <row r="189">
      <c r="A189" s="1425"/>
      <c r="B189" s="1416" t="s">
        <v>10099</v>
      </c>
      <c r="C189" s="1413" t="s">
        <v>10182</v>
      </c>
      <c r="D189" s="1430" t="s">
        <v>10183</v>
      </c>
      <c r="E189" s="1413" t="s">
        <v>10097</v>
      </c>
      <c r="F189" s="1431">
        <v>43723.0</v>
      </c>
    </row>
    <row r="190">
      <c r="A190" s="1425"/>
      <c r="B190" s="1417" t="s">
        <v>10102</v>
      </c>
      <c r="C190" s="1413" t="s">
        <v>2929</v>
      </c>
      <c r="D190" s="1430" t="s">
        <v>10184</v>
      </c>
      <c r="E190" s="1413" t="s">
        <v>10097</v>
      </c>
      <c r="F190" s="1431">
        <v>43951.0</v>
      </c>
    </row>
    <row r="191">
      <c r="A191" s="1425"/>
      <c r="B191" s="1419" t="s">
        <v>10105</v>
      </c>
      <c r="C191" s="1420"/>
      <c r="D191" s="1432"/>
      <c r="E191" s="1420"/>
      <c r="F191" s="1425"/>
    </row>
    <row r="192">
      <c r="A192" s="1425"/>
      <c r="B192" s="1419" t="s">
        <v>10109</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10185</v>
      </c>
      <c r="C196" s="1407"/>
      <c r="D196" s="1407"/>
      <c r="E196" s="1407"/>
      <c r="F196" s="1408"/>
    </row>
    <row r="197">
      <c r="A197" s="1425"/>
      <c r="B197" s="1409"/>
      <c r="C197" s="759"/>
      <c r="D197" s="759"/>
      <c r="E197" s="759"/>
      <c r="F197" s="1410"/>
    </row>
    <row r="198">
      <c r="A198" s="1425"/>
      <c r="B198" s="1434" t="s">
        <v>10186</v>
      </c>
      <c r="C198" s="1407"/>
      <c r="D198" s="1407"/>
      <c r="E198" s="1407"/>
      <c r="F198" s="1408"/>
    </row>
    <row r="199">
      <c r="A199" s="1425"/>
      <c r="B199" s="1409"/>
      <c r="C199" s="759"/>
      <c r="D199" s="759"/>
      <c r="E199" s="759"/>
      <c r="F199" s="1410"/>
    </row>
    <row r="200">
      <c r="A200" s="1425"/>
      <c r="B200" s="1412" t="s">
        <v>10095</v>
      </c>
      <c r="C200" s="1413" t="s">
        <v>10177</v>
      </c>
      <c r="D200" s="1430" t="s">
        <v>10187</v>
      </c>
      <c r="E200" s="1413" t="s">
        <v>10134</v>
      </c>
      <c r="F200" s="1431">
        <v>44063.0</v>
      </c>
    </row>
    <row r="201">
      <c r="A201" s="1425"/>
      <c r="B201" s="1416" t="s">
        <v>10099</v>
      </c>
      <c r="C201" s="1420"/>
      <c r="D201" s="1432"/>
      <c r="E201" s="1420"/>
      <c r="F201" s="1425"/>
    </row>
    <row r="202">
      <c r="A202" s="1425"/>
      <c r="B202" s="1417" t="s">
        <v>10102</v>
      </c>
      <c r="C202" s="1420"/>
      <c r="D202" s="1432"/>
      <c r="E202" s="1420"/>
      <c r="F202" s="1425"/>
    </row>
    <row r="203">
      <c r="A203" s="1425"/>
      <c r="B203" s="1419" t="s">
        <v>10105</v>
      </c>
      <c r="C203" s="1420"/>
      <c r="D203" s="1432"/>
      <c r="E203" s="1420"/>
      <c r="F203" s="1425"/>
    </row>
    <row r="204">
      <c r="A204" s="1425"/>
      <c r="B204" s="1419" t="s">
        <v>10109</v>
      </c>
      <c r="C204" s="1420"/>
      <c r="D204" s="1432"/>
      <c r="E204" s="1420"/>
      <c r="F204" s="1425"/>
    </row>
    <row r="205">
      <c r="A205" s="1425"/>
      <c r="B205" s="1434" t="s">
        <v>10110</v>
      </c>
      <c r="C205" s="1407"/>
      <c r="D205" s="1407"/>
      <c r="E205" s="1407"/>
      <c r="F205" s="1408"/>
    </row>
    <row r="206">
      <c r="A206" s="1425"/>
      <c r="B206" s="1409"/>
      <c r="C206" s="759"/>
      <c r="D206" s="759"/>
      <c r="E206" s="759"/>
      <c r="F206" s="1410"/>
    </row>
    <row r="207">
      <c r="A207" s="1425"/>
      <c r="B207" s="1412" t="s">
        <v>10095</v>
      </c>
      <c r="C207" s="1413" t="s">
        <v>10188</v>
      </c>
      <c r="D207" s="1430" t="s">
        <v>10189</v>
      </c>
      <c r="E207" s="1413" t="s">
        <v>10134</v>
      </c>
      <c r="F207" s="1431">
        <v>44069.0</v>
      </c>
    </row>
    <row r="208">
      <c r="A208" s="1425"/>
      <c r="B208" s="1416" t="s">
        <v>10099</v>
      </c>
      <c r="C208" s="1420"/>
      <c r="D208" s="1432"/>
      <c r="E208" s="1420"/>
      <c r="F208" s="1425"/>
    </row>
    <row r="209">
      <c r="A209" s="1425"/>
      <c r="B209" s="1417" t="s">
        <v>10102</v>
      </c>
      <c r="C209" s="1420"/>
      <c r="D209" s="1432"/>
      <c r="E209" s="1420"/>
      <c r="F209" s="1425"/>
    </row>
    <row r="210">
      <c r="A210" s="1425"/>
      <c r="B210" s="1419" t="s">
        <v>10105</v>
      </c>
      <c r="C210" s="1420"/>
      <c r="D210" s="1432"/>
      <c r="E210" s="1420"/>
      <c r="F210" s="1425"/>
    </row>
    <row r="211">
      <c r="A211" s="1425"/>
      <c r="B211" s="1419" t="s">
        <v>10109</v>
      </c>
      <c r="C211" s="1420"/>
      <c r="D211" s="1432"/>
      <c r="E211" s="1420"/>
      <c r="F211" s="1425"/>
    </row>
    <row r="212">
      <c r="A212" s="1425"/>
      <c r="B212" s="1433"/>
      <c r="C212" s="1420"/>
      <c r="D212" s="1432"/>
      <c r="E212" s="1420"/>
      <c r="F212" s="1425"/>
    </row>
    <row r="213">
      <c r="A213" s="1425"/>
      <c r="B213" s="1406" t="s">
        <v>10127</v>
      </c>
      <c r="C213" s="1407"/>
      <c r="D213" s="1407"/>
      <c r="E213" s="1407"/>
      <c r="F213" s="1408"/>
    </row>
    <row r="214">
      <c r="A214" s="1425"/>
      <c r="B214" s="1409"/>
      <c r="C214" s="759"/>
      <c r="D214" s="759"/>
      <c r="E214" s="759"/>
      <c r="F214" s="1410"/>
    </row>
    <row r="215">
      <c r="A215" s="1425"/>
      <c r="B215" s="1412" t="s">
        <v>10095</v>
      </c>
      <c r="C215" s="1413" t="s">
        <v>3957</v>
      </c>
      <c r="D215" s="1430" t="s">
        <v>10190</v>
      </c>
      <c r="E215" s="1413" t="s">
        <v>10097</v>
      </c>
      <c r="F215" s="1431">
        <v>43514.0</v>
      </c>
    </row>
    <row r="216">
      <c r="A216" s="1425"/>
      <c r="B216" s="1416" t="s">
        <v>10099</v>
      </c>
      <c r="C216" s="1413" t="s">
        <v>213</v>
      </c>
      <c r="D216" s="1430" t="s">
        <v>10191</v>
      </c>
      <c r="E216" s="1413" t="s">
        <v>10097</v>
      </c>
      <c r="F216" s="1431">
        <v>43402.0</v>
      </c>
    </row>
    <row r="217">
      <c r="A217" s="1425"/>
      <c r="B217" s="1417" t="s">
        <v>10102</v>
      </c>
      <c r="C217" s="1413" t="s">
        <v>10177</v>
      </c>
      <c r="D217" s="1430" t="s">
        <v>10192</v>
      </c>
      <c r="E217" s="1413" t="s">
        <v>10134</v>
      </c>
      <c r="F217" s="1431">
        <v>43390.0</v>
      </c>
    </row>
    <row r="218">
      <c r="A218" s="1425"/>
      <c r="B218" s="1419" t="s">
        <v>10105</v>
      </c>
      <c r="C218" s="1413" t="s">
        <v>10123</v>
      </c>
      <c r="D218" s="1430" t="s">
        <v>10193</v>
      </c>
      <c r="E218" s="1413" t="s">
        <v>10107</v>
      </c>
      <c r="F218" s="1431">
        <v>44135.0</v>
      </c>
    </row>
    <row r="219">
      <c r="A219" s="1425"/>
      <c r="B219" s="1419" t="s">
        <v>10109</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10128</v>
      </c>
      <c r="C223" s="1407"/>
      <c r="D223" s="1407"/>
      <c r="E223" s="1407"/>
      <c r="F223" s="1408"/>
    </row>
    <row r="224">
      <c r="A224" s="1436"/>
      <c r="B224" s="1409"/>
      <c r="C224" s="759"/>
      <c r="D224" s="759"/>
      <c r="E224" s="759"/>
      <c r="F224" s="1410"/>
    </row>
    <row r="225">
      <c r="A225" s="1436"/>
      <c r="B225" s="1437" t="s">
        <v>10095</v>
      </c>
      <c r="C225" s="1438" t="s">
        <v>10194</v>
      </c>
      <c r="D225" s="1439" t="s">
        <v>10195</v>
      </c>
      <c r="E225" s="1438" t="s">
        <v>10097</v>
      </c>
      <c r="F225" s="1440">
        <v>44404.0</v>
      </c>
    </row>
    <row r="226">
      <c r="A226" s="1436"/>
      <c r="B226" s="1441" t="s">
        <v>10099</v>
      </c>
      <c r="C226" s="1438" t="s">
        <v>6376</v>
      </c>
      <c r="D226" s="1442" t="s">
        <v>10196</v>
      </c>
      <c r="E226" s="1438" t="s">
        <v>10097</v>
      </c>
      <c r="F226" s="1440">
        <v>44418.0</v>
      </c>
    </row>
    <row r="227">
      <c r="A227" s="1436"/>
      <c r="B227" s="1443" t="s">
        <v>10102</v>
      </c>
      <c r="C227" s="1438" t="s">
        <v>4712</v>
      </c>
      <c r="D227" s="1442" t="s">
        <v>10197</v>
      </c>
      <c r="E227" s="1438" t="s">
        <v>10107</v>
      </c>
      <c r="F227" s="1440">
        <v>44425.0</v>
      </c>
    </row>
    <row r="228">
      <c r="A228" s="1436"/>
      <c r="B228" s="1444" t="s">
        <v>10105</v>
      </c>
      <c r="C228" s="1438" t="s">
        <v>4450</v>
      </c>
      <c r="D228" s="1442" t="s">
        <v>10198</v>
      </c>
      <c r="E228" s="1438" t="s">
        <v>10199</v>
      </c>
      <c r="F228" s="1440">
        <v>43942.0</v>
      </c>
    </row>
    <row r="229">
      <c r="A229" s="1436"/>
      <c r="B229" s="1444" t="s">
        <v>10109</v>
      </c>
      <c r="C229" s="1438" t="s">
        <v>4880</v>
      </c>
      <c r="D229" s="1442" t="s">
        <v>10200</v>
      </c>
      <c r="E229" s="1438" t="s">
        <v>10107</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10201</v>
      </c>
      <c r="C234" s="1407"/>
      <c r="D234" s="1407"/>
      <c r="E234" s="1407"/>
      <c r="F234" s="1408"/>
    </row>
    <row r="235">
      <c r="A235" s="1448"/>
      <c r="B235" s="759"/>
      <c r="C235" s="759"/>
      <c r="D235" s="759"/>
      <c r="E235" s="759"/>
      <c r="F235" s="1410"/>
    </row>
    <row r="236">
      <c r="A236" s="1448"/>
      <c r="B236" s="1450" t="s">
        <v>10095</v>
      </c>
      <c r="C236" s="1451" t="s">
        <v>2301</v>
      </c>
      <c r="D236" s="1452" t="s">
        <v>10202</v>
      </c>
      <c r="E236" s="1451" t="s">
        <v>10097</v>
      </c>
      <c r="F236" s="1440">
        <v>44433.0</v>
      </c>
    </row>
    <row r="237">
      <c r="A237" s="1448"/>
      <c r="B237" s="1453" t="s">
        <v>10099</v>
      </c>
      <c r="C237" s="1451" t="s">
        <v>2379</v>
      </c>
      <c r="D237" s="1452" t="s">
        <v>10203</v>
      </c>
      <c r="E237" s="1451" t="s">
        <v>10147</v>
      </c>
      <c r="F237" s="1440">
        <v>44433.0</v>
      </c>
    </row>
    <row r="238">
      <c r="A238" s="1448"/>
      <c r="B238" s="1454" t="s">
        <v>10102</v>
      </c>
      <c r="C238" s="1451" t="s">
        <v>10194</v>
      </c>
      <c r="D238" s="1455" t="s">
        <v>10204</v>
      </c>
      <c r="E238" s="1451" t="s">
        <v>10205</v>
      </c>
      <c r="F238" s="1440">
        <v>44303.0</v>
      </c>
    </row>
    <row r="239">
      <c r="A239" s="1448"/>
      <c r="B239" s="1456" t="s">
        <v>10105</v>
      </c>
      <c r="C239" s="1451" t="s">
        <v>3293</v>
      </c>
      <c r="D239" s="1452" t="s">
        <v>10206</v>
      </c>
      <c r="E239" s="1451" t="s">
        <v>10097</v>
      </c>
      <c r="F239" s="1440">
        <v>44433.0</v>
      </c>
    </row>
    <row r="240">
      <c r="A240" s="1448"/>
      <c r="B240" s="1456" t="s">
        <v>10109</v>
      </c>
      <c r="C240" s="1451" t="s">
        <v>4450</v>
      </c>
      <c r="D240" s="1455" t="s">
        <v>10207</v>
      </c>
      <c r="E240" s="1451" t="s">
        <v>10199</v>
      </c>
      <c r="F240" s="1440">
        <v>44433.0</v>
      </c>
    </row>
    <row r="241">
      <c r="A241" s="1448"/>
      <c r="B241" s="1456" t="s">
        <v>10208</v>
      </c>
      <c r="C241" s="1451" t="s">
        <v>4712</v>
      </c>
      <c r="D241" s="1452" t="s">
        <v>10209</v>
      </c>
      <c r="E241" s="1451" t="s">
        <v>10205</v>
      </c>
      <c r="F241" s="1440">
        <v>44435.0</v>
      </c>
    </row>
    <row r="242">
      <c r="A242" s="1448"/>
      <c r="B242" s="1456" t="s">
        <v>10210</v>
      </c>
      <c r="C242" s="1451" t="s">
        <v>6738</v>
      </c>
      <c r="D242" s="1452" t="s">
        <v>7843</v>
      </c>
      <c r="E242" s="1451" t="s">
        <v>10147</v>
      </c>
      <c r="F242" s="1440">
        <v>44433.0</v>
      </c>
    </row>
    <row r="243">
      <c r="A243" s="1457"/>
      <c r="B243" s="1446"/>
      <c r="C243" s="1448"/>
      <c r="D243" s="1458"/>
      <c r="E243" s="1448"/>
      <c r="F243" s="1448"/>
    </row>
    <row r="244">
      <c r="A244" s="1457"/>
      <c r="B244" s="1449" t="s">
        <v>10211</v>
      </c>
      <c r="C244" s="1407"/>
      <c r="D244" s="1407"/>
      <c r="E244" s="1407"/>
      <c r="F244" s="1408"/>
    </row>
    <row r="245">
      <c r="A245" s="1457"/>
      <c r="B245" s="759"/>
      <c r="C245" s="759"/>
      <c r="D245" s="759"/>
      <c r="E245" s="759"/>
      <c r="F245" s="1410"/>
    </row>
    <row r="246">
      <c r="A246" s="1457"/>
      <c r="B246" s="1459" t="s">
        <v>10095</v>
      </c>
      <c r="C246" s="1451" t="s">
        <v>6376</v>
      </c>
      <c r="D246" s="1452" t="s">
        <v>10212</v>
      </c>
      <c r="E246" s="1451" t="s">
        <v>10097</v>
      </c>
      <c r="F246" s="1440">
        <v>44434.0</v>
      </c>
    </row>
    <row r="247">
      <c r="A247" s="1457"/>
      <c r="B247" s="1460" t="s">
        <v>10099</v>
      </c>
      <c r="C247" s="1451" t="s">
        <v>2301</v>
      </c>
      <c r="D247" s="1452" t="s">
        <v>10213</v>
      </c>
      <c r="E247" s="1451" t="s">
        <v>10097</v>
      </c>
      <c r="F247" s="1440">
        <v>44434.0</v>
      </c>
    </row>
    <row r="248">
      <c r="A248" s="1457"/>
      <c r="B248" s="1461" t="s">
        <v>10102</v>
      </c>
      <c r="C248" s="1451" t="s">
        <v>2379</v>
      </c>
      <c r="D248" s="1455" t="s">
        <v>10214</v>
      </c>
      <c r="E248" s="1451" t="s">
        <v>10147</v>
      </c>
      <c r="F248" s="1440">
        <v>44434.0</v>
      </c>
    </row>
    <row r="249">
      <c r="A249" s="1457"/>
      <c r="B249" s="1462" t="s">
        <v>10105</v>
      </c>
      <c r="C249" s="1451" t="s">
        <v>10215</v>
      </c>
      <c r="D249" s="1463" t="s">
        <v>10216</v>
      </c>
      <c r="E249" s="1451" t="s">
        <v>10097</v>
      </c>
      <c r="F249" s="1440">
        <v>44434.0</v>
      </c>
    </row>
    <row r="250">
      <c r="A250" s="1457"/>
      <c r="B250" s="1462" t="s">
        <v>10109</v>
      </c>
      <c r="C250" s="1451" t="s">
        <v>3293</v>
      </c>
      <c r="D250" s="1452" t="s">
        <v>10217</v>
      </c>
      <c r="E250" s="1451" t="s">
        <v>10097</v>
      </c>
      <c r="F250" s="1440">
        <v>44435.0</v>
      </c>
    </row>
    <row r="251">
      <c r="A251" s="1457"/>
      <c r="B251" s="1462" t="s">
        <v>10208</v>
      </c>
      <c r="C251" s="1451" t="s">
        <v>4450</v>
      </c>
      <c r="D251" s="1452" t="s">
        <v>10218</v>
      </c>
      <c r="E251" s="1451" t="s">
        <v>10199</v>
      </c>
      <c r="F251" s="1440">
        <v>44434.0</v>
      </c>
    </row>
    <row r="252">
      <c r="A252" s="1457"/>
      <c r="B252" s="1462" t="s">
        <v>10210</v>
      </c>
      <c r="C252" s="1451" t="s">
        <v>4712</v>
      </c>
      <c r="D252" s="1442" t="s">
        <v>10219</v>
      </c>
      <c r="E252" s="1464" t="s">
        <v>10205</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1496</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1036</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1243</v>
      </c>
      <c r="H30" s="163" t="s">
        <v>1975</v>
      </c>
      <c r="I30" s="161" t="s">
        <v>1976</v>
      </c>
      <c r="J30" s="163" t="s">
        <v>1977</v>
      </c>
      <c r="K30" s="161" t="s">
        <v>622</v>
      </c>
      <c r="L30" s="161" t="s">
        <v>1309</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1306</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1096</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1216</v>
      </c>
      <c r="CC30" s="178" t="s">
        <v>2010</v>
      </c>
      <c r="CD30" s="263" t="s">
        <v>2011</v>
      </c>
      <c r="CE30" s="263"/>
      <c r="CF30" s="234" t="s">
        <v>2012</v>
      </c>
      <c r="CG30" s="243" t="s">
        <v>1410</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1219</v>
      </c>
      <c r="CV30" s="278" t="s">
        <v>2017</v>
      </c>
      <c r="CW30" s="181"/>
      <c r="CX30" s="219"/>
      <c r="CY30" s="181" t="s">
        <v>1471</v>
      </c>
      <c r="CZ30" s="120" t="s">
        <v>1481</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1322</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1154</v>
      </c>
      <c r="G31" s="130" t="s">
        <v>2030</v>
      </c>
      <c r="H31" s="185" t="s">
        <v>1244</v>
      </c>
      <c r="I31" s="185" t="s">
        <v>2031</v>
      </c>
      <c r="J31" s="186" t="s">
        <v>2032</v>
      </c>
      <c r="K31" s="186" t="s">
        <v>1584</v>
      </c>
      <c r="L31" s="205" t="s">
        <v>1375</v>
      </c>
      <c r="M31" s="225"/>
      <c r="N31" s="225"/>
      <c r="O31" s="187" t="s">
        <v>2033</v>
      </c>
      <c r="P31" s="186" t="s">
        <v>2034</v>
      </c>
      <c r="Q31" s="186" t="s">
        <v>2035</v>
      </c>
      <c r="R31" s="186"/>
      <c r="S31" s="186" t="s">
        <v>1398</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1585</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1309</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1194</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1171</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1566</v>
      </c>
      <c r="BK32" s="248"/>
      <c r="BL32" s="248"/>
      <c r="BM32" s="248"/>
      <c r="BN32" s="248"/>
      <c r="BO32" s="170"/>
      <c r="BP32" s="218"/>
      <c r="BQ32" s="177" t="s">
        <v>2100</v>
      </c>
      <c r="BR32" s="177" t="s">
        <v>2101</v>
      </c>
      <c r="BS32" s="177" t="s">
        <v>2102</v>
      </c>
      <c r="BT32" s="177" t="s">
        <v>232</v>
      </c>
      <c r="BU32" s="103" t="s">
        <v>2103</v>
      </c>
      <c r="BV32" s="177" t="s">
        <v>2104</v>
      </c>
      <c r="BW32" s="177" t="s">
        <v>1355</v>
      </c>
      <c r="BX32" s="218"/>
      <c r="BY32" s="177" t="s">
        <v>414</v>
      </c>
      <c r="BZ32" s="218"/>
      <c r="CA32" s="218"/>
      <c r="CB32" s="218"/>
      <c r="CC32" s="218"/>
      <c r="CD32" s="218"/>
      <c r="CE32" s="218"/>
      <c r="CF32" s="234" t="s">
        <v>607</v>
      </c>
      <c r="CG32" s="234" t="s">
        <v>289</v>
      </c>
      <c r="CH32" s="234" t="s">
        <v>2105</v>
      </c>
      <c r="CI32" s="111" t="s">
        <v>2106</v>
      </c>
      <c r="CJ32" s="234" t="s">
        <v>1729</v>
      </c>
      <c r="CK32" s="234" t="s">
        <v>1474</v>
      </c>
      <c r="CL32" s="234" t="s">
        <v>2107</v>
      </c>
      <c r="CM32" s="234" t="s">
        <v>1545</v>
      </c>
      <c r="CN32" s="249"/>
      <c r="CO32" s="249"/>
      <c r="CP32" s="249"/>
      <c r="CQ32" s="249"/>
      <c r="CR32" s="249"/>
      <c r="CS32" s="170"/>
      <c r="CT32" s="120" t="s">
        <v>2108</v>
      </c>
      <c r="CU32" s="278" t="s">
        <v>1433</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1234</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305</v>
      </c>
      <c r="CM33" s="142" t="s">
        <v>2153</v>
      </c>
      <c r="CN33" s="225"/>
      <c r="CO33" s="225"/>
      <c r="CP33" s="225"/>
      <c r="CQ33" s="225"/>
      <c r="CR33" s="225"/>
      <c r="CS33" s="170"/>
      <c r="CT33" s="142" t="s">
        <v>2154</v>
      </c>
      <c r="CU33" s="142" t="s">
        <v>1473</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1113</v>
      </c>
      <c r="DK33" s="142" t="s">
        <v>2160</v>
      </c>
      <c r="DL33" s="142" t="s">
        <v>2161</v>
      </c>
      <c r="DM33" s="142" t="s">
        <v>2162</v>
      </c>
      <c r="DN33" s="142" t="s">
        <v>2163</v>
      </c>
      <c r="DO33" s="159" t="s">
        <v>2164</v>
      </c>
      <c r="DP33" s="142" t="s">
        <v>1416</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1445</v>
      </c>
      <c r="K34" s="161" t="s">
        <v>1616</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1413</v>
      </c>
      <c r="BB34" s="173" t="s">
        <v>1011</v>
      </c>
      <c r="BC34" s="173" t="s">
        <v>2179</v>
      </c>
      <c r="BD34" s="339" t="s">
        <v>363</v>
      </c>
      <c r="BE34" s="248"/>
      <c r="BF34" s="248"/>
      <c r="BG34" s="198" t="s">
        <v>592</v>
      </c>
      <c r="BH34" s="176" t="s">
        <v>1779</v>
      </c>
      <c r="BI34" s="94" t="s">
        <v>2180</v>
      </c>
      <c r="BJ34" s="173" t="s">
        <v>1566</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2214</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1315</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1573</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1471</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2089</v>
      </c>
      <c r="P37" s="142" t="s">
        <v>1322</v>
      </c>
      <c r="Q37" s="225"/>
      <c r="R37" s="346" t="s">
        <v>2311</v>
      </c>
      <c r="S37" s="185" t="s">
        <v>761</v>
      </c>
      <c r="T37" s="210" t="s">
        <v>2312</v>
      </c>
      <c r="U37" s="185" t="s">
        <v>1307</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1509</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1398</v>
      </c>
      <c r="AX37" s="347" t="s">
        <v>2328</v>
      </c>
      <c r="AY37" s="170"/>
      <c r="AZ37" s="142" t="s">
        <v>1275</v>
      </c>
      <c r="BA37" s="185" t="s">
        <v>1301</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1541</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1321</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1254</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1196</v>
      </c>
      <c r="CY38" s="280" t="s">
        <v>2445</v>
      </c>
      <c r="CZ38" s="120" t="s">
        <v>2446</v>
      </c>
      <c r="DA38" s="120" t="s">
        <v>2447</v>
      </c>
      <c r="DB38" s="278" t="s">
        <v>1352</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1304</v>
      </c>
      <c r="DQ38" s="244" t="s">
        <v>2043</v>
      </c>
      <c r="DR38" s="182" t="s">
        <v>2456</v>
      </c>
      <c r="DS38" s="244" t="s">
        <v>1369</v>
      </c>
      <c r="DT38" s="244" t="s">
        <v>2457</v>
      </c>
      <c r="DU38" s="244" t="s">
        <v>2190</v>
      </c>
      <c r="DV38" s="244"/>
      <c r="DW38" s="222" t="s">
        <v>2458</v>
      </c>
      <c r="DX38" s="244" t="s">
        <v>2459</v>
      </c>
      <c r="DY38" s="182" t="s">
        <v>1359</v>
      </c>
      <c r="DZ38" s="244" t="s">
        <v>2460</v>
      </c>
      <c r="EA38" s="244" t="s">
        <v>1928</v>
      </c>
      <c r="EB38" s="182" t="s">
        <v>1594</v>
      </c>
    </row>
    <row r="39" ht="15.75" customHeight="1">
      <c r="A39" s="223" t="s">
        <v>2461</v>
      </c>
      <c r="B39" s="130" t="s">
        <v>2462</v>
      </c>
      <c r="C39" s="131" t="s">
        <v>819</v>
      </c>
      <c r="D39" s="132" t="s">
        <v>819</v>
      </c>
      <c r="E39" s="133" t="s">
        <v>819</v>
      </c>
      <c r="F39" s="134" t="s">
        <v>423</v>
      </c>
      <c r="G39" s="130" t="s">
        <v>2463</v>
      </c>
      <c r="H39" s="186" t="s">
        <v>2464</v>
      </c>
      <c r="I39" s="186" t="s">
        <v>1225</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1456</v>
      </c>
      <c r="AM39" s="185" t="s">
        <v>2488</v>
      </c>
      <c r="AN39" s="185" t="s">
        <v>2489</v>
      </c>
      <c r="AO39" s="186" t="s">
        <v>2490</v>
      </c>
      <c r="AP39" s="186" t="s">
        <v>2491</v>
      </c>
      <c r="AQ39" s="186" t="s">
        <v>1364</v>
      </c>
      <c r="AR39" s="186"/>
      <c r="AS39" s="186" t="s">
        <v>2492</v>
      </c>
      <c r="AT39" s="185" t="s">
        <v>2493</v>
      </c>
      <c r="AU39" s="186" t="s">
        <v>2494</v>
      </c>
      <c r="AV39" s="186"/>
      <c r="AW39" s="186" t="s">
        <v>2495</v>
      </c>
      <c r="AX39" s="185" t="s">
        <v>2496</v>
      </c>
      <c r="AY39" s="170"/>
      <c r="AZ39" s="185" t="s">
        <v>2497</v>
      </c>
      <c r="BA39" s="142" t="s">
        <v>2108</v>
      </c>
      <c r="BB39" s="142" t="s">
        <v>1284</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1256</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1578</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1187</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8" t="s">
        <v>2579</v>
      </c>
      <c r="BZ40" s="218"/>
      <c r="CA40" s="218"/>
      <c r="CB40" s="218"/>
      <c r="CC40" s="218"/>
      <c r="CD40" s="218"/>
      <c r="CE40" s="218"/>
      <c r="CF40" s="243" t="s">
        <v>2580</v>
      </c>
      <c r="CG40" s="243" t="s">
        <v>2581</v>
      </c>
      <c r="CH40" s="234" t="s">
        <v>2582</v>
      </c>
      <c r="CI40" s="243" t="s">
        <v>2583</v>
      </c>
      <c r="CJ40" s="243" t="s">
        <v>1276</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2289</v>
      </c>
      <c r="DB40" s="219"/>
      <c r="DC40" s="219"/>
      <c r="DD40" s="219"/>
      <c r="DE40" s="219"/>
      <c r="DF40" s="170"/>
      <c r="DG40" s="182" t="s">
        <v>2590</v>
      </c>
      <c r="DH40" s="220"/>
      <c r="DI40" s="220"/>
      <c r="DJ40" s="182" t="s">
        <v>2591</v>
      </c>
      <c r="DK40" s="220"/>
      <c r="DL40" s="220"/>
      <c r="DM40" s="220"/>
      <c r="DN40" s="182" t="s">
        <v>2592</v>
      </c>
      <c r="DO40" s="182"/>
      <c r="DP40" s="220"/>
      <c r="DQ40" s="182" t="s">
        <v>1145</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2037</v>
      </c>
      <c r="I41" s="186" t="s">
        <v>2596</v>
      </c>
      <c r="J41" s="186" t="s">
        <v>2597</v>
      </c>
      <c r="K41" s="186" t="s">
        <v>1158</v>
      </c>
      <c r="L41" s="186" t="s">
        <v>2598</v>
      </c>
      <c r="M41" s="186" t="s">
        <v>2599</v>
      </c>
      <c r="N41" s="186" t="s">
        <v>2600</v>
      </c>
      <c r="O41" s="186" t="s">
        <v>628</v>
      </c>
      <c r="P41" s="186" t="s">
        <v>1567</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2134</v>
      </c>
      <c r="AM41" s="186" t="s">
        <v>419</v>
      </c>
      <c r="AN41" s="186" t="s">
        <v>2613</v>
      </c>
      <c r="AO41" s="186" t="s">
        <v>2614</v>
      </c>
      <c r="AP41" s="186" t="s">
        <v>1259</v>
      </c>
      <c r="AQ41" s="186" t="s">
        <v>2615</v>
      </c>
      <c r="AR41" s="186" t="s">
        <v>2616</v>
      </c>
      <c r="AS41" s="186" t="s">
        <v>2194</v>
      </c>
      <c r="AT41" s="186" t="s">
        <v>2617</v>
      </c>
      <c r="AU41" s="186" t="s">
        <v>2473</v>
      </c>
      <c r="AV41" s="225"/>
      <c r="AW41" s="186" t="s">
        <v>2618</v>
      </c>
      <c r="AX41" s="186" t="s">
        <v>2619</v>
      </c>
      <c r="AY41" s="170"/>
      <c r="AZ41" s="186" t="s">
        <v>2620</v>
      </c>
      <c r="BA41" s="186" t="s">
        <v>2621</v>
      </c>
      <c r="BB41" s="186" t="s">
        <v>1520</v>
      </c>
      <c r="BC41" s="186" t="s">
        <v>2622</v>
      </c>
      <c r="BD41" s="186" t="s">
        <v>2510</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1099</v>
      </c>
      <c r="CH41" s="186" t="s">
        <v>2639</v>
      </c>
      <c r="CI41" s="186" t="s">
        <v>2640</v>
      </c>
      <c r="CJ41" s="186" t="s">
        <v>2641</v>
      </c>
      <c r="CK41" s="186" t="s">
        <v>2642</v>
      </c>
      <c r="CL41" s="186" t="s">
        <v>1213</v>
      </c>
      <c r="CM41" s="186" t="s">
        <v>2068</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1223</v>
      </c>
      <c r="DA41" s="186" t="s">
        <v>1829</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1137</v>
      </c>
      <c r="DO41" s="186"/>
      <c r="DP41" s="186" t="s">
        <v>592</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1396</v>
      </c>
      <c r="N42" s="163" t="s">
        <v>2666</v>
      </c>
      <c r="O42" s="163" t="s">
        <v>1936</v>
      </c>
      <c r="P42" s="163" t="s">
        <v>1567</v>
      </c>
      <c r="Q42" s="230"/>
      <c r="R42" s="230"/>
      <c r="S42" s="230"/>
      <c r="T42" s="230"/>
      <c r="U42" s="230"/>
      <c r="V42" s="230"/>
      <c r="W42" s="164"/>
      <c r="X42" s="259" t="s">
        <v>1752</v>
      </c>
      <c r="Y42" s="166" t="s">
        <v>2667</v>
      </c>
      <c r="Z42" s="166" t="s">
        <v>2039</v>
      </c>
      <c r="AA42" s="166" t="s">
        <v>2668</v>
      </c>
      <c r="AB42" s="166" t="s">
        <v>1503</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1284</v>
      </c>
      <c r="BC42" s="198" t="s">
        <v>2674</v>
      </c>
      <c r="BD42" s="356" t="s">
        <v>2675</v>
      </c>
      <c r="BE42" s="248"/>
      <c r="BF42" s="248"/>
      <c r="BG42" s="198" t="s">
        <v>2676</v>
      </c>
      <c r="BH42" s="357" t="s">
        <v>2677</v>
      </c>
      <c r="BI42" s="357"/>
      <c r="BJ42" s="198" t="s">
        <v>1566</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469</v>
      </c>
      <c r="BZ42" s="218"/>
      <c r="CA42" s="218"/>
      <c r="CB42" s="218"/>
      <c r="CC42" s="218"/>
      <c r="CD42" s="218"/>
      <c r="CE42" s="218"/>
      <c r="CF42" s="107" t="s">
        <v>1331</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2697</v>
      </c>
      <c r="H43" s="225"/>
      <c r="I43" s="210" t="s">
        <v>2698</v>
      </c>
      <c r="J43" s="142" t="s">
        <v>2571</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1556</v>
      </c>
      <c r="AJ43" s="225"/>
      <c r="AK43" s="164"/>
      <c r="AL43" s="225"/>
      <c r="AM43" s="142" t="s">
        <v>2706</v>
      </c>
      <c r="AN43" s="225"/>
      <c r="AO43" s="225"/>
      <c r="AP43" s="225"/>
      <c r="AQ43" s="225"/>
      <c r="AR43" s="225"/>
      <c r="AS43" s="142" t="s">
        <v>2672</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2718</v>
      </c>
      <c r="CW43" s="142" t="s">
        <v>1914</v>
      </c>
      <c r="CX43" s="225"/>
      <c r="CY43" s="225"/>
      <c r="CZ43" s="207" t="s">
        <v>2719</v>
      </c>
      <c r="DA43" s="142" t="s">
        <v>1515</v>
      </c>
      <c r="DB43" s="225"/>
      <c r="DC43" s="225"/>
      <c r="DD43" s="225"/>
      <c r="DE43" s="142" t="s">
        <v>2720</v>
      </c>
      <c r="DF43" s="170"/>
      <c r="DG43" s="225"/>
      <c r="DH43" s="225"/>
      <c r="DI43" s="225"/>
      <c r="DJ43" s="142" t="s">
        <v>2721</v>
      </c>
      <c r="DK43" s="225"/>
      <c r="DL43" s="225"/>
      <c r="DM43" s="225"/>
      <c r="DN43" s="142" t="s">
        <v>1157</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2050</v>
      </c>
      <c r="AN44" s="376"/>
      <c r="AO44" s="376"/>
      <c r="AP44" s="376"/>
      <c r="AQ44" s="377" t="s">
        <v>2737</v>
      </c>
      <c r="AR44" s="376"/>
      <c r="AS44" s="375" t="s">
        <v>2738</v>
      </c>
      <c r="AT44" s="375" t="s">
        <v>2739</v>
      </c>
      <c r="AU44" s="376"/>
      <c r="AV44" s="376"/>
      <c r="AW44" s="376"/>
      <c r="AX44" s="376"/>
      <c r="AY44" s="369"/>
      <c r="AZ44" s="378" t="s">
        <v>2399</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1309</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2662</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2675</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1132</v>
      </c>
      <c r="BB45" s="186" t="s">
        <v>2761</v>
      </c>
      <c r="BC45" s="185" t="s">
        <v>2762</v>
      </c>
      <c r="BD45" s="186" t="s">
        <v>1207</v>
      </c>
      <c r="BE45" s="225"/>
      <c r="BF45" s="225"/>
      <c r="BG45" s="186" t="s">
        <v>2763</v>
      </c>
      <c r="BH45" s="192"/>
      <c r="BI45" s="186" t="s">
        <v>2764</v>
      </c>
      <c r="BJ45" s="186" t="s">
        <v>1473</v>
      </c>
      <c r="BK45" s="225"/>
      <c r="BL45" s="225"/>
      <c r="BM45" s="225"/>
      <c r="BN45" s="225"/>
      <c r="BO45" s="170"/>
      <c r="BP45" s="185"/>
      <c r="BQ45" s="185" t="s">
        <v>2765</v>
      </c>
      <c r="BR45" s="186" t="s">
        <v>2216</v>
      </c>
      <c r="BS45" s="185" t="s">
        <v>1465</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2587</v>
      </c>
      <c r="CL45" s="186" t="s">
        <v>2523</v>
      </c>
      <c r="CM45" s="186" t="s">
        <v>2772</v>
      </c>
      <c r="CN45" s="225"/>
      <c r="CO45" s="186" t="s">
        <v>2773</v>
      </c>
      <c r="CP45" s="186"/>
      <c r="CQ45" s="186" t="s">
        <v>2774</v>
      </c>
      <c r="CR45" s="225"/>
      <c r="CS45" s="170"/>
      <c r="CT45" s="186" t="s">
        <v>2105</v>
      </c>
      <c r="CU45" s="225"/>
      <c r="CV45" s="186" t="s">
        <v>2041</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2655</v>
      </c>
      <c r="EA45" s="186" t="s">
        <v>2779</v>
      </c>
      <c r="EB45" s="225"/>
    </row>
    <row r="46" ht="15.75" customHeight="1">
      <c r="A46" s="62" t="s">
        <v>2780</v>
      </c>
      <c r="B46" s="63" t="s">
        <v>2781</v>
      </c>
      <c r="C46" s="64" t="s">
        <v>819</v>
      </c>
      <c r="D46" s="65" t="s">
        <v>819</v>
      </c>
      <c r="E46" s="66" t="s">
        <v>819</v>
      </c>
      <c r="F46" s="67" t="s">
        <v>1154</v>
      </c>
      <c r="G46" s="63" t="s">
        <v>2782</v>
      </c>
      <c r="H46" s="161" t="s">
        <v>2783</v>
      </c>
      <c r="I46" s="161" t="s">
        <v>1016</v>
      </c>
      <c r="J46" s="71" t="s">
        <v>2208</v>
      </c>
      <c r="K46" s="71" t="s">
        <v>1819</v>
      </c>
      <c r="L46" s="161" t="s">
        <v>2784</v>
      </c>
      <c r="M46" s="161" t="s">
        <v>2785</v>
      </c>
      <c r="N46" s="161" t="s">
        <v>2786</v>
      </c>
      <c r="O46" s="161" t="s">
        <v>2365</v>
      </c>
      <c r="P46" s="71" t="s">
        <v>2438</v>
      </c>
      <c r="Q46" s="230"/>
      <c r="R46" s="230"/>
      <c r="S46" s="163" t="s">
        <v>2679</v>
      </c>
      <c r="T46" s="230"/>
      <c r="U46" s="163" t="s">
        <v>2787</v>
      </c>
      <c r="V46" s="230"/>
      <c r="W46" s="164"/>
      <c r="X46" s="399" t="s">
        <v>1597</v>
      </c>
      <c r="Y46" s="259" t="s">
        <v>743</v>
      </c>
      <c r="Z46" s="259" t="s">
        <v>1501</v>
      </c>
      <c r="AA46" s="79" t="s">
        <v>2788</v>
      </c>
      <c r="AB46" s="259" t="s">
        <v>2107</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1007</v>
      </c>
      <c r="AU46" s="247"/>
      <c r="AV46" s="247"/>
      <c r="AW46" s="247"/>
      <c r="AX46" s="247"/>
      <c r="AY46" s="170"/>
      <c r="AZ46" s="94" t="s">
        <v>679</v>
      </c>
      <c r="BA46" s="94" t="s">
        <v>2795</v>
      </c>
      <c r="BB46" s="94" t="s">
        <v>2796</v>
      </c>
      <c r="BC46" s="94" t="s">
        <v>2797</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2149</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223" t="s">
        <v>2823</v>
      </c>
      <c r="B47" s="130" t="s">
        <v>2824</v>
      </c>
      <c r="C47" s="131" t="s">
        <v>819</v>
      </c>
      <c r="D47" s="132" t="s">
        <v>819</v>
      </c>
      <c r="E47" s="133" t="s">
        <v>819</v>
      </c>
      <c r="F47" s="134" t="s">
        <v>424</v>
      </c>
      <c r="G47" s="130" t="s">
        <v>2825</v>
      </c>
      <c r="H47" s="159" t="str">
        <f>HYPERLINK("https://clips.twitch.tv/LachrymoseCourteousDelicataSeemsGood","51.28")</f>
        <v>51.28</v>
      </c>
      <c r="I47" s="187" t="s">
        <v>2826</v>
      </c>
      <c r="J47" s="187" t="s">
        <v>977</v>
      </c>
      <c r="K47" s="186" t="s">
        <v>622</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2319</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457</v>
      </c>
      <c r="BB47" s="159" t="str">
        <f>HYPERLINK("https://youtu.be/TzgOslc32vU","28.68")</f>
        <v>28.68</v>
      </c>
      <c r="BC47" s="186" t="s">
        <v>2832</v>
      </c>
      <c r="BD47" s="186" t="s">
        <v>2833</v>
      </c>
      <c r="BE47" s="225"/>
      <c r="BF47" s="225"/>
      <c r="BG47" s="186"/>
      <c r="BH47" s="192"/>
      <c r="BI47" s="185" t="s">
        <v>959</v>
      </c>
      <c r="BJ47" s="186" t="s">
        <v>2834</v>
      </c>
      <c r="BK47" s="225"/>
      <c r="BL47" s="225"/>
      <c r="BM47" s="225"/>
      <c r="BN47" s="225"/>
      <c r="BO47" s="170"/>
      <c r="BP47" s="185"/>
      <c r="BQ47" s="187" t="s">
        <v>730</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1523</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2848</v>
      </c>
      <c r="B48" s="401" t="s">
        <v>2849</v>
      </c>
      <c r="C48" s="402" t="s">
        <v>819</v>
      </c>
      <c r="D48" s="403" t="s">
        <v>819</v>
      </c>
      <c r="E48" s="404" t="s">
        <v>819</v>
      </c>
      <c r="F48" s="405" t="s">
        <v>423</v>
      </c>
      <c r="G48" s="401" t="s">
        <v>102</v>
      </c>
      <c r="H48" s="406" t="s">
        <v>1679</v>
      </c>
      <c r="I48" s="406" t="s">
        <v>2850</v>
      </c>
      <c r="J48" s="406" t="s">
        <v>299</v>
      </c>
      <c r="K48" s="407" t="s">
        <v>2851</v>
      </c>
      <c r="L48" s="406" t="s">
        <v>2531</v>
      </c>
      <c r="M48" s="407" t="s">
        <v>2852</v>
      </c>
      <c r="N48" s="407" t="s">
        <v>2853</v>
      </c>
      <c r="O48" s="406" t="s">
        <v>1008</v>
      </c>
      <c r="P48" s="406" t="s">
        <v>1806</v>
      </c>
      <c r="Q48" s="406" t="s">
        <v>2854</v>
      </c>
      <c r="R48" s="407" t="s">
        <v>2855</v>
      </c>
      <c r="S48" s="406" t="s">
        <v>2856</v>
      </c>
      <c r="T48" s="406" t="s">
        <v>2086</v>
      </c>
      <c r="U48" s="406" t="s">
        <v>2308</v>
      </c>
      <c r="V48" s="406" t="s">
        <v>2857</v>
      </c>
      <c r="W48" s="141"/>
      <c r="X48" s="408" t="s">
        <v>1033</v>
      </c>
      <c r="Y48" s="408" t="s">
        <v>2858</v>
      </c>
      <c r="Z48" s="409" t="s">
        <v>1966</v>
      </c>
      <c r="AA48" s="408" t="s">
        <v>2859</v>
      </c>
      <c r="AB48" s="410" t="s">
        <v>2860</v>
      </c>
      <c r="AC48" s="408" t="s">
        <v>2580</v>
      </c>
      <c r="AD48" s="408" t="s">
        <v>2861</v>
      </c>
      <c r="AE48" s="408" t="s">
        <v>661</v>
      </c>
      <c r="AF48" s="409" t="s">
        <v>2757</v>
      </c>
      <c r="AG48" s="408" t="s">
        <v>2274</v>
      </c>
      <c r="AH48" s="399" t="s">
        <v>2862</v>
      </c>
      <c r="AI48" s="408" t="s">
        <v>2863</v>
      </c>
      <c r="AJ48" s="408" t="s">
        <v>2864</v>
      </c>
      <c r="AK48" s="141"/>
      <c r="AL48" s="411" t="s">
        <v>2865</v>
      </c>
      <c r="AM48" s="412" t="s">
        <v>2866</v>
      </c>
      <c r="AN48" s="411" t="s">
        <v>2867</v>
      </c>
      <c r="AO48" s="412" t="s">
        <v>2868</v>
      </c>
      <c r="AP48" s="411" t="s">
        <v>2869</v>
      </c>
      <c r="AQ48" s="411" t="s">
        <v>2870</v>
      </c>
      <c r="AR48" s="411" t="s">
        <v>2871</v>
      </c>
      <c r="AS48" s="413" t="s">
        <v>2289</v>
      </c>
      <c r="AT48" s="414" t="s">
        <v>2553</v>
      </c>
      <c r="AU48" s="411" t="s">
        <v>2872</v>
      </c>
      <c r="AV48" s="411" t="s">
        <v>1921</v>
      </c>
      <c r="AW48" s="411" t="s">
        <v>2873</v>
      </c>
      <c r="AX48" s="411" t="s">
        <v>2874</v>
      </c>
      <c r="AY48" s="149"/>
      <c r="AZ48" s="415" t="s">
        <v>2875</v>
      </c>
      <c r="BA48" s="415" t="s">
        <v>2876</v>
      </c>
      <c r="BB48" s="416" t="s">
        <v>1520</v>
      </c>
      <c r="BC48" s="416" t="s">
        <v>113</v>
      </c>
      <c r="BD48" s="415" t="s">
        <v>2877</v>
      </c>
      <c r="BE48" s="417" t="s">
        <v>2878</v>
      </c>
      <c r="BF48" s="418" t="s">
        <v>2879</v>
      </c>
      <c r="BG48" s="417" t="s">
        <v>1362</v>
      </c>
      <c r="BH48" s="418" t="s">
        <v>2880</v>
      </c>
      <c r="BI48" s="418" t="s">
        <v>2881</v>
      </c>
      <c r="BJ48" s="416" t="s">
        <v>2870</v>
      </c>
      <c r="BK48" s="416" t="s">
        <v>2882</v>
      </c>
      <c r="BL48" s="416" t="s">
        <v>2883</v>
      </c>
      <c r="BM48" s="416" t="s">
        <v>1107</v>
      </c>
      <c r="BN48" s="416" t="s">
        <v>2884</v>
      </c>
      <c r="BO48" s="149"/>
      <c r="BP48" s="419" t="s">
        <v>2885</v>
      </c>
      <c r="BQ48" s="420" t="s">
        <v>873</v>
      </c>
      <c r="BR48" s="420" t="s">
        <v>2886</v>
      </c>
      <c r="BS48" s="421" t="s">
        <v>2887</v>
      </c>
      <c r="BT48" s="420" t="s">
        <v>2888</v>
      </c>
      <c r="BU48" s="420" t="s">
        <v>2889</v>
      </c>
      <c r="BV48" s="422" t="s">
        <v>2890</v>
      </c>
      <c r="BW48" s="419" t="s">
        <v>2891</v>
      </c>
      <c r="BX48" s="420" t="s">
        <v>2892</v>
      </c>
      <c r="BY48" s="422" t="s">
        <v>2893</v>
      </c>
      <c r="BZ48" s="420" t="s">
        <v>2894</v>
      </c>
      <c r="CA48" s="420"/>
      <c r="CB48" s="420" t="s">
        <v>189</v>
      </c>
      <c r="CC48" s="420" t="s">
        <v>2895</v>
      </c>
      <c r="CD48" s="419" t="s">
        <v>2896</v>
      </c>
      <c r="CE48" s="423"/>
      <c r="CF48" s="424" t="s">
        <v>2897</v>
      </c>
      <c r="CG48" s="424" t="s">
        <v>2898</v>
      </c>
      <c r="CH48" s="424" t="s">
        <v>2899</v>
      </c>
      <c r="CI48" s="424" t="s">
        <v>2900</v>
      </c>
      <c r="CJ48" s="424" t="s">
        <v>2901</v>
      </c>
      <c r="CK48" s="424" t="s">
        <v>2902</v>
      </c>
      <c r="CL48" s="425" t="s">
        <v>2903</v>
      </c>
      <c r="CM48" s="425" t="s">
        <v>2904</v>
      </c>
      <c r="CN48" s="332" t="s">
        <v>2905</v>
      </c>
      <c r="CO48" s="424" t="s">
        <v>2906</v>
      </c>
      <c r="CP48" s="424"/>
      <c r="CQ48" s="424" t="s">
        <v>1138</v>
      </c>
      <c r="CR48" s="424" t="s">
        <v>2220</v>
      </c>
      <c r="CS48" s="149"/>
      <c r="CT48" s="426" t="s">
        <v>2907</v>
      </c>
      <c r="CU48" s="426" t="s">
        <v>2908</v>
      </c>
      <c r="CV48" s="427" t="s">
        <v>2909</v>
      </c>
      <c r="CW48" s="427" t="s">
        <v>2910</v>
      </c>
      <c r="CX48" s="427" t="s">
        <v>2911</v>
      </c>
      <c r="CY48" s="426" t="s">
        <v>2912</v>
      </c>
      <c r="CZ48" s="428" t="s">
        <v>2913</v>
      </c>
      <c r="DA48" s="427" t="s">
        <v>2914</v>
      </c>
      <c r="DB48" s="427" t="s">
        <v>2915</v>
      </c>
      <c r="DC48" s="427" t="s">
        <v>2916</v>
      </c>
      <c r="DD48" s="427" t="s">
        <v>1549</v>
      </c>
      <c r="DE48" s="427" t="s">
        <v>2917</v>
      </c>
      <c r="DF48" s="149"/>
      <c r="DG48" s="429" t="s">
        <v>1711</v>
      </c>
      <c r="DH48" s="429"/>
      <c r="DI48" s="430" t="s">
        <v>2918</v>
      </c>
      <c r="DJ48" s="429" t="s">
        <v>2919</v>
      </c>
      <c r="DK48" s="429" t="s">
        <v>198</v>
      </c>
      <c r="DL48" s="429" t="s">
        <v>2920</v>
      </c>
      <c r="DM48" s="430" t="s">
        <v>2921</v>
      </c>
      <c r="DN48" s="429" t="s">
        <v>2777</v>
      </c>
      <c r="DO48" s="429" t="s">
        <v>1640</v>
      </c>
      <c r="DP48" s="429" t="s">
        <v>2922</v>
      </c>
      <c r="DQ48" s="430" t="s">
        <v>2077</v>
      </c>
      <c r="DR48" s="429" t="s">
        <v>2923</v>
      </c>
      <c r="DS48" s="431" t="s">
        <v>2924</v>
      </c>
      <c r="DT48" s="432" t="s">
        <v>2165</v>
      </c>
      <c r="DU48" s="429" t="s">
        <v>2925</v>
      </c>
      <c r="DV48" s="429"/>
      <c r="DW48" s="222" t="s">
        <v>2926</v>
      </c>
      <c r="DX48" s="429" t="s">
        <v>2683</v>
      </c>
      <c r="DY48" s="429" t="s">
        <v>2927</v>
      </c>
      <c r="DZ48" s="429" t="s">
        <v>2664</v>
      </c>
      <c r="EA48" s="429" t="s">
        <v>2928</v>
      </c>
      <c r="EB48" s="429" t="s">
        <v>1007</v>
      </c>
    </row>
    <row r="49" ht="15.75" customHeight="1">
      <c r="A49" s="433" t="s">
        <v>2929</v>
      </c>
      <c r="B49" s="130" t="s">
        <v>2930</v>
      </c>
      <c r="C49" s="131" t="s">
        <v>819</v>
      </c>
      <c r="D49" s="132" t="s">
        <v>819</v>
      </c>
      <c r="E49" s="133" t="s">
        <v>819</v>
      </c>
      <c r="F49" s="134" t="s">
        <v>2931</v>
      </c>
      <c r="G49" s="130" t="s">
        <v>2595</v>
      </c>
      <c r="H49" s="142" t="s">
        <v>1234</v>
      </c>
      <c r="I49" s="185" t="s">
        <v>2932</v>
      </c>
      <c r="J49" s="142" t="s">
        <v>2933</v>
      </c>
      <c r="K49" s="186" t="s">
        <v>2934</v>
      </c>
      <c r="L49" s="142" t="s">
        <v>364</v>
      </c>
      <c r="M49" s="142" t="s">
        <v>2745</v>
      </c>
      <c r="N49" s="154" t="s">
        <v>2935</v>
      </c>
      <c r="O49" s="142" t="s">
        <v>2936</v>
      </c>
      <c r="P49" s="142" t="s">
        <v>1981</v>
      </c>
      <c r="Q49" s="225"/>
      <c r="R49" s="142" t="s">
        <v>2886</v>
      </c>
      <c r="S49" s="142" t="s">
        <v>2937</v>
      </c>
      <c r="T49" s="225"/>
      <c r="U49" s="186" t="s">
        <v>2938</v>
      </c>
      <c r="V49" s="185"/>
      <c r="W49" s="164"/>
      <c r="X49" s="185" t="s">
        <v>2064</v>
      </c>
      <c r="Y49" s="142" t="s">
        <v>1436</v>
      </c>
      <c r="Z49" s="154" t="s">
        <v>1124</v>
      </c>
      <c r="AA49" s="142" t="s">
        <v>2939</v>
      </c>
      <c r="AB49" s="154" t="s">
        <v>2940</v>
      </c>
      <c r="AC49" s="185" t="s">
        <v>2941</v>
      </c>
      <c r="AD49" s="185" t="s">
        <v>2942</v>
      </c>
      <c r="AE49" s="185" t="s">
        <v>2943</v>
      </c>
      <c r="AF49" s="142" t="s">
        <v>2944</v>
      </c>
      <c r="AG49" s="142" t="s">
        <v>2740</v>
      </c>
      <c r="AH49" s="225"/>
      <c r="AI49" s="225"/>
      <c r="AJ49" s="142" t="s">
        <v>2945</v>
      </c>
      <c r="AK49" s="164"/>
      <c r="AL49" s="142" t="s">
        <v>556</v>
      </c>
      <c r="AM49" s="142" t="s">
        <v>1632</v>
      </c>
      <c r="AN49" s="142" t="s">
        <v>2946</v>
      </c>
      <c r="AO49" s="185" t="s">
        <v>2947</v>
      </c>
      <c r="AP49" s="186" t="s">
        <v>2948</v>
      </c>
      <c r="AQ49" s="185" t="s">
        <v>2800</v>
      </c>
      <c r="AR49" s="225"/>
      <c r="AS49" s="142" t="s">
        <v>2949</v>
      </c>
      <c r="AT49" s="142" t="s">
        <v>2950</v>
      </c>
      <c r="AU49" s="185" t="s">
        <v>782</v>
      </c>
      <c r="AV49" s="225"/>
      <c r="AW49" s="185" t="s">
        <v>2951</v>
      </c>
      <c r="AX49" s="154" t="s">
        <v>2952</v>
      </c>
      <c r="AY49" s="170"/>
      <c r="AZ49" s="142" t="s">
        <v>823</v>
      </c>
      <c r="BA49" s="185" t="s">
        <v>2953</v>
      </c>
      <c r="BB49" s="186" t="s">
        <v>2954</v>
      </c>
      <c r="BC49" s="154" t="s">
        <v>2955</v>
      </c>
      <c r="BD49" s="185" t="s">
        <v>2956</v>
      </c>
      <c r="BE49" s="186" t="s">
        <v>2957</v>
      </c>
      <c r="BF49" s="142" t="s">
        <v>2958</v>
      </c>
      <c r="BG49" s="185" t="s">
        <v>2771</v>
      </c>
      <c r="BH49" s="185" t="s">
        <v>2959</v>
      </c>
      <c r="BI49" s="154" t="s">
        <v>2960</v>
      </c>
      <c r="BJ49" s="154" t="s">
        <v>2961</v>
      </c>
      <c r="BK49" s="225"/>
      <c r="BL49" s="185" t="s">
        <v>2311</v>
      </c>
      <c r="BM49" s="185" t="s">
        <v>2962</v>
      </c>
      <c r="BN49" s="185" t="s">
        <v>2963</v>
      </c>
      <c r="BO49" s="170"/>
      <c r="BP49" s="185" t="s">
        <v>2964</v>
      </c>
      <c r="BQ49" s="185" t="s">
        <v>1773</v>
      </c>
      <c r="BR49" s="142" t="s">
        <v>2389</v>
      </c>
      <c r="BS49" s="185" t="s">
        <v>2965</v>
      </c>
      <c r="BT49" s="185" t="s">
        <v>1657</v>
      </c>
      <c r="BU49" s="185" t="s">
        <v>2966</v>
      </c>
      <c r="BV49" s="186" t="s">
        <v>2967</v>
      </c>
      <c r="BW49" s="186" t="s">
        <v>913</v>
      </c>
      <c r="BX49" s="142" t="s">
        <v>2968</v>
      </c>
      <c r="BY49" s="142" t="s">
        <v>1653</v>
      </c>
      <c r="BZ49" s="142" t="s">
        <v>2969</v>
      </c>
      <c r="CA49" s="185"/>
      <c r="CB49" s="185" t="s">
        <v>594</v>
      </c>
      <c r="CC49" s="142" t="s">
        <v>2970</v>
      </c>
      <c r="CD49" s="185" t="s">
        <v>2971</v>
      </c>
      <c r="CE49" s="185"/>
      <c r="CF49" s="154" t="s">
        <v>1760</v>
      </c>
      <c r="CG49" s="185" t="s">
        <v>2972</v>
      </c>
      <c r="CH49" s="185" t="s">
        <v>2973</v>
      </c>
      <c r="CI49" s="185" t="s">
        <v>2974</v>
      </c>
      <c r="CJ49" s="185" t="s">
        <v>1083</v>
      </c>
      <c r="CK49" s="142" t="s">
        <v>2975</v>
      </c>
      <c r="CL49" s="142" t="s">
        <v>305</v>
      </c>
      <c r="CM49" s="210" t="s">
        <v>2976</v>
      </c>
      <c r="CN49" s="225"/>
      <c r="CO49" s="225"/>
      <c r="CP49" s="225"/>
      <c r="CQ49" s="185" t="s">
        <v>2977</v>
      </c>
      <c r="CR49" s="185" t="s">
        <v>542</v>
      </c>
      <c r="CS49" s="170"/>
      <c r="CT49" s="185" t="s">
        <v>2978</v>
      </c>
      <c r="CU49" s="185" t="s">
        <v>2209</v>
      </c>
      <c r="CV49" s="142" t="s">
        <v>305</v>
      </c>
      <c r="CW49" s="186" t="s">
        <v>2979</v>
      </c>
      <c r="CX49" s="142" t="s">
        <v>2980</v>
      </c>
      <c r="CY49" s="142" t="s">
        <v>2981</v>
      </c>
      <c r="CZ49" s="142" t="s">
        <v>2982</v>
      </c>
      <c r="DA49" s="142" t="s">
        <v>2095</v>
      </c>
      <c r="DB49" s="142" t="s">
        <v>2983</v>
      </c>
      <c r="DC49" s="142" t="s">
        <v>2984</v>
      </c>
      <c r="DD49" s="142" t="s">
        <v>1321</v>
      </c>
      <c r="DE49" s="142" t="s">
        <v>2985</v>
      </c>
      <c r="DF49" s="170"/>
      <c r="DG49" s="142" t="s">
        <v>2986</v>
      </c>
      <c r="DH49" s="185"/>
      <c r="DI49" s="186" t="s">
        <v>2987</v>
      </c>
      <c r="DJ49" s="142" t="s">
        <v>2988</v>
      </c>
      <c r="DK49" s="142" t="s">
        <v>2989</v>
      </c>
      <c r="DL49" s="142" t="s">
        <v>2990</v>
      </c>
      <c r="DM49" s="142" t="s">
        <v>2484</v>
      </c>
      <c r="DN49" s="142" t="s">
        <v>2991</v>
      </c>
      <c r="DO49" s="142" t="s">
        <v>2992</v>
      </c>
      <c r="DP49" s="142" t="s">
        <v>2209</v>
      </c>
      <c r="DQ49" s="142" t="s">
        <v>287</v>
      </c>
      <c r="DR49" s="142" t="s">
        <v>1982</v>
      </c>
      <c r="DS49" s="142" t="s">
        <v>2993</v>
      </c>
      <c r="DT49" s="142" t="s">
        <v>2994</v>
      </c>
      <c r="DU49" s="142" t="s">
        <v>2995</v>
      </c>
      <c r="DV49" s="211"/>
      <c r="DW49" s="159" t="s">
        <v>2996</v>
      </c>
      <c r="DX49" s="142" t="s">
        <v>2017</v>
      </c>
      <c r="DY49" s="142" t="s">
        <v>2997</v>
      </c>
      <c r="DZ49" s="142" t="s">
        <v>2998</v>
      </c>
      <c r="EA49" s="142" t="s">
        <v>928</v>
      </c>
      <c r="EB49" s="142" t="s">
        <v>2999</v>
      </c>
    </row>
    <row r="50" ht="15.75" customHeight="1">
      <c r="A50" s="62" t="s">
        <v>3000</v>
      </c>
      <c r="B50" s="63" t="s">
        <v>3001</v>
      </c>
      <c r="C50" s="64" t="s">
        <v>820</v>
      </c>
      <c r="D50" s="65" t="s">
        <v>819</v>
      </c>
      <c r="E50" s="66" t="s">
        <v>820</v>
      </c>
      <c r="F50" s="67" t="s">
        <v>616</v>
      </c>
      <c r="G50" s="63" t="s">
        <v>3002</v>
      </c>
      <c r="H50" s="163" t="s">
        <v>713</v>
      </c>
      <c r="I50" s="257" t="s">
        <v>3003</v>
      </c>
      <c r="J50" s="257" t="s">
        <v>3004</v>
      </c>
      <c r="K50" s="163" t="s">
        <v>1745</v>
      </c>
      <c r="L50" s="257" t="s">
        <v>3005</v>
      </c>
      <c r="M50" s="230"/>
      <c r="N50" s="257" t="s">
        <v>3006</v>
      </c>
      <c r="O50" s="257" t="s">
        <v>3007</v>
      </c>
      <c r="P50" s="163" t="s">
        <v>332</v>
      </c>
      <c r="Q50" s="230"/>
      <c r="R50" s="230"/>
      <c r="S50" s="163" t="s">
        <v>3008</v>
      </c>
      <c r="T50" s="163" t="s">
        <v>1046</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543</v>
      </c>
      <c r="AX50" s="247"/>
      <c r="AY50" s="170"/>
      <c r="AZ50" s="198" t="s">
        <v>3020</v>
      </c>
      <c r="BA50" s="198" t="s">
        <v>227</v>
      </c>
      <c r="BB50" s="198" t="s">
        <v>1890</v>
      </c>
      <c r="BC50" s="331" t="s">
        <v>3021</v>
      </c>
      <c r="BD50" s="198" t="s">
        <v>1207</v>
      </c>
      <c r="BE50" s="248"/>
      <c r="BF50" s="248"/>
      <c r="BG50" s="198" t="s">
        <v>3022</v>
      </c>
      <c r="BH50" s="198"/>
      <c r="BI50" s="198"/>
      <c r="BJ50" s="198" t="s">
        <v>1348</v>
      </c>
      <c r="BK50" s="248"/>
      <c r="BL50" s="198" t="s">
        <v>2486</v>
      </c>
      <c r="BM50" s="198" t="s">
        <v>3023</v>
      </c>
      <c r="BN50" s="248"/>
      <c r="BO50" s="170"/>
      <c r="BP50" s="177"/>
      <c r="BQ50" s="263" t="s">
        <v>3024</v>
      </c>
      <c r="BR50" s="178" t="s">
        <v>2715</v>
      </c>
      <c r="BS50" s="178" t="s">
        <v>3025</v>
      </c>
      <c r="BT50" s="178" t="s">
        <v>3026</v>
      </c>
      <c r="BU50" s="178" t="s">
        <v>816</v>
      </c>
      <c r="BV50" s="200" t="s">
        <v>3027</v>
      </c>
      <c r="BW50" s="218"/>
      <c r="BX50" s="178" t="s">
        <v>3028</v>
      </c>
      <c r="BY50" s="178" t="s">
        <v>3029</v>
      </c>
      <c r="BZ50" s="263" t="s">
        <v>3030</v>
      </c>
      <c r="CA50" s="178"/>
      <c r="CB50" s="178" t="s">
        <v>3031</v>
      </c>
      <c r="CC50" s="178" t="s">
        <v>435</v>
      </c>
      <c r="CD50" s="218"/>
      <c r="CE50" s="218"/>
      <c r="CF50" s="333" t="s">
        <v>3032</v>
      </c>
      <c r="CG50" s="243" t="s">
        <v>3033</v>
      </c>
      <c r="CH50" s="333"/>
      <c r="CI50" s="434" t="s">
        <v>3034</v>
      </c>
      <c r="CJ50" s="249"/>
      <c r="CK50" s="243" t="s">
        <v>1781</v>
      </c>
      <c r="CL50" s="243" t="s">
        <v>813</v>
      </c>
      <c r="CM50" s="243" t="s">
        <v>1937</v>
      </c>
      <c r="CN50" s="249"/>
      <c r="CO50" s="249"/>
      <c r="CP50" s="249"/>
      <c r="CQ50" s="249"/>
      <c r="CR50" s="249"/>
      <c r="CS50" s="170"/>
      <c r="CT50" s="181" t="s">
        <v>3035</v>
      </c>
      <c r="CU50" s="219"/>
      <c r="CV50" s="181" t="s">
        <v>1909</v>
      </c>
      <c r="CW50" s="181" t="s">
        <v>3036</v>
      </c>
      <c r="CX50" s="219"/>
      <c r="CY50" s="219"/>
      <c r="CZ50" s="181" t="s">
        <v>2719</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492</v>
      </c>
      <c r="EA50" s="220"/>
      <c r="EB50" s="220"/>
    </row>
    <row r="51" ht="15.75" customHeight="1">
      <c r="A51" s="223" t="s">
        <v>3040</v>
      </c>
      <c r="B51" s="130" t="s">
        <v>3041</v>
      </c>
      <c r="C51" s="131" t="s">
        <v>819</v>
      </c>
      <c r="D51" s="132" t="s">
        <v>820</v>
      </c>
      <c r="E51" s="133" t="s">
        <v>819</v>
      </c>
      <c r="F51" s="134" t="s">
        <v>617</v>
      </c>
      <c r="G51" s="130" t="s">
        <v>2782</v>
      </c>
      <c r="H51" s="186" t="s">
        <v>1412</v>
      </c>
      <c r="I51" s="186" t="s">
        <v>1546</v>
      </c>
      <c r="J51" s="186" t="s">
        <v>3042</v>
      </c>
      <c r="K51" s="186" t="s">
        <v>1071</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2861</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2135</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2066</v>
      </c>
      <c r="BK51" s="225"/>
      <c r="BL51" s="225"/>
      <c r="BM51" s="225"/>
      <c r="BN51" s="225"/>
      <c r="BO51" s="170"/>
      <c r="BP51" s="185"/>
      <c r="BQ51" s="185" t="s">
        <v>3061</v>
      </c>
      <c r="BR51" s="186" t="s">
        <v>1682</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2641</v>
      </c>
      <c r="CK51" s="186" t="s">
        <v>2956</v>
      </c>
      <c r="CL51" s="186" t="s">
        <v>3069</v>
      </c>
      <c r="CM51" s="159" t="str">
        <f>HYPERLINK("https://youtu.be/eT1ltwCFNY0","15.59")</f>
        <v>15.59</v>
      </c>
      <c r="CN51" s="225"/>
      <c r="CO51" s="225"/>
      <c r="CP51" s="189" t="s">
        <v>3070</v>
      </c>
      <c r="CQ51" s="194"/>
      <c r="CR51" s="225"/>
      <c r="CS51" s="170"/>
      <c r="CT51" s="186" t="s">
        <v>3071</v>
      </c>
      <c r="CU51" s="186" t="s">
        <v>1912</v>
      </c>
      <c r="CV51" s="186" t="s">
        <v>2155</v>
      </c>
      <c r="CW51" s="186" t="s">
        <v>2907</v>
      </c>
      <c r="CX51" s="186" t="s">
        <v>3026</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2851</v>
      </c>
      <c r="L52" s="161" t="s">
        <v>3080</v>
      </c>
      <c r="M52" s="161" t="s">
        <v>3081</v>
      </c>
      <c r="N52" s="161" t="s">
        <v>3082</v>
      </c>
      <c r="O52" s="161" t="s">
        <v>1694</v>
      </c>
      <c r="P52" s="161" t="s">
        <v>1806</v>
      </c>
      <c r="Q52" s="230"/>
      <c r="R52" s="230"/>
      <c r="S52" s="230"/>
      <c r="T52" s="230"/>
      <c r="U52" s="230"/>
      <c r="V52" s="161"/>
      <c r="W52" s="164"/>
      <c r="X52" s="259" t="s">
        <v>3083</v>
      </c>
      <c r="Y52" s="259" t="s">
        <v>1939</v>
      </c>
      <c r="Z52" s="165" t="s">
        <v>3084</v>
      </c>
      <c r="AA52" s="259" t="s">
        <v>3085</v>
      </c>
      <c r="AB52" s="259" t="s">
        <v>1662</v>
      </c>
      <c r="AC52" s="259" t="s">
        <v>3086</v>
      </c>
      <c r="AD52" s="259"/>
      <c r="AE52" s="259" t="s">
        <v>3087</v>
      </c>
      <c r="AF52" s="259" t="s">
        <v>2607</v>
      </c>
      <c r="AG52" s="246"/>
      <c r="AH52" s="246"/>
      <c r="AI52" s="246"/>
      <c r="AJ52" s="259"/>
      <c r="AK52" s="164"/>
      <c r="AL52" s="247"/>
      <c r="AM52" s="261" t="s">
        <v>303</v>
      </c>
      <c r="AN52" s="247"/>
      <c r="AO52" s="247"/>
      <c r="AP52" s="247"/>
      <c r="AQ52" s="247"/>
      <c r="AR52" s="247"/>
      <c r="AS52" s="261" t="s">
        <v>2289</v>
      </c>
      <c r="AT52" s="261" t="s">
        <v>3088</v>
      </c>
      <c r="AU52" s="247"/>
      <c r="AV52" s="247"/>
      <c r="AW52" s="247"/>
      <c r="AX52" s="247"/>
      <c r="AY52" s="170"/>
      <c r="AZ52" s="173" t="s">
        <v>3089</v>
      </c>
      <c r="BA52" s="173" t="s">
        <v>3090</v>
      </c>
      <c r="BB52" s="173" t="s">
        <v>1639</v>
      </c>
      <c r="BC52" s="173" t="s">
        <v>1980</v>
      </c>
      <c r="BD52" s="173" t="s">
        <v>2093</v>
      </c>
      <c r="BE52" s="173" t="s">
        <v>633</v>
      </c>
      <c r="BF52" s="248"/>
      <c r="BG52" s="173" t="s">
        <v>481</v>
      </c>
      <c r="BH52" s="173" t="s">
        <v>2121</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2851</v>
      </c>
      <c r="CK52" s="234" t="s">
        <v>2129</v>
      </c>
      <c r="CL52" s="234" t="s">
        <v>3102</v>
      </c>
      <c r="CM52" s="234" t="s">
        <v>1087</v>
      </c>
      <c r="CN52" s="249"/>
      <c r="CO52" s="249"/>
      <c r="CP52" s="249"/>
      <c r="CQ52" s="249"/>
      <c r="CR52" s="249"/>
      <c r="CS52" s="170"/>
      <c r="CT52" s="278" t="s">
        <v>3103</v>
      </c>
      <c r="CU52" s="278" t="s">
        <v>1797</v>
      </c>
      <c r="CV52" s="278" t="s">
        <v>3104</v>
      </c>
      <c r="CW52" s="278" t="s">
        <v>3105</v>
      </c>
      <c r="CX52" s="278" t="s">
        <v>3106</v>
      </c>
      <c r="CY52" s="278" t="s">
        <v>3107</v>
      </c>
      <c r="CZ52" s="278" t="s">
        <v>375</v>
      </c>
      <c r="DA52" s="278" t="s">
        <v>3018</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1745</v>
      </c>
      <c r="L53" s="185" t="s">
        <v>3114</v>
      </c>
      <c r="M53" s="186" t="s">
        <v>3115</v>
      </c>
      <c r="N53" s="185" t="s">
        <v>3116</v>
      </c>
      <c r="O53" s="185" t="s">
        <v>1656</v>
      </c>
      <c r="P53" s="185" t="s">
        <v>1937</v>
      </c>
      <c r="Q53" s="225"/>
      <c r="R53" s="225"/>
      <c r="S53" s="142" t="s">
        <v>2936</v>
      </c>
      <c r="T53" s="225"/>
      <c r="U53" s="185" t="s">
        <v>3117</v>
      </c>
      <c r="V53" s="225"/>
      <c r="W53" s="164"/>
      <c r="X53" s="185" t="s">
        <v>2067</v>
      </c>
      <c r="Y53" s="186" t="s">
        <v>2606</v>
      </c>
      <c r="Z53" s="186" t="s">
        <v>2438</v>
      </c>
      <c r="AA53" s="185" t="s">
        <v>3118</v>
      </c>
      <c r="AB53" s="185" t="s">
        <v>3119</v>
      </c>
      <c r="AC53" s="185" t="s">
        <v>3120</v>
      </c>
      <c r="AD53" s="225"/>
      <c r="AE53" s="185" t="s">
        <v>3121</v>
      </c>
      <c r="AF53" s="185" t="s">
        <v>3122</v>
      </c>
      <c r="AG53" s="225"/>
      <c r="AH53" s="186"/>
      <c r="AI53" s="186" t="s">
        <v>1773</v>
      </c>
      <c r="AJ53" s="225"/>
      <c r="AK53" s="164"/>
      <c r="AL53" s="186" t="s">
        <v>1209</v>
      </c>
      <c r="AM53" s="185" t="s">
        <v>2194</v>
      </c>
      <c r="AN53" s="225"/>
      <c r="AO53" s="225"/>
      <c r="AP53" s="225"/>
      <c r="AQ53" s="225"/>
      <c r="AR53" s="225"/>
      <c r="AS53" s="142" t="s">
        <v>2492</v>
      </c>
      <c r="AT53" s="185" t="s">
        <v>1874</v>
      </c>
      <c r="AU53" s="186" t="s">
        <v>3123</v>
      </c>
      <c r="AV53" s="225"/>
      <c r="AW53" s="186" t="s">
        <v>1822</v>
      </c>
      <c r="AX53" s="225"/>
      <c r="AY53" s="170"/>
      <c r="AZ53" s="225"/>
      <c r="BA53" s="185" t="s">
        <v>597</v>
      </c>
      <c r="BB53" s="185" t="s">
        <v>3124</v>
      </c>
      <c r="BC53" s="185" t="s">
        <v>2730</v>
      </c>
      <c r="BD53" s="186" t="s">
        <v>3062</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2588</v>
      </c>
      <c r="CM53" s="185" t="s">
        <v>3136</v>
      </c>
      <c r="CN53" s="225"/>
      <c r="CO53" s="225"/>
      <c r="CP53" s="185"/>
      <c r="CQ53" s="185" t="s">
        <v>1655</v>
      </c>
      <c r="CR53" s="225"/>
      <c r="CS53" s="170"/>
      <c r="CT53" s="185" t="s">
        <v>3137</v>
      </c>
      <c r="CU53" s="186" t="s">
        <v>2209</v>
      </c>
      <c r="CV53" s="186" t="s">
        <v>2155</v>
      </c>
      <c r="CW53" s="185" t="s">
        <v>3138</v>
      </c>
      <c r="CX53" s="185" t="s">
        <v>3139</v>
      </c>
      <c r="CY53" s="186" t="s">
        <v>3140</v>
      </c>
      <c r="CZ53" s="185" t="s">
        <v>3141</v>
      </c>
      <c r="DA53" s="185" t="s">
        <v>1830</v>
      </c>
      <c r="DB53" s="225"/>
      <c r="DC53" s="225"/>
      <c r="DD53" s="225"/>
      <c r="DE53" s="225"/>
      <c r="DF53" s="170"/>
      <c r="DG53" s="186" t="s">
        <v>2259</v>
      </c>
      <c r="DH53" s="225"/>
      <c r="DI53" s="225"/>
      <c r="DJ53" s="185" t="s">
        <v>2779</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1912</v>
      </c>
      <c r="L54" s="163" t="s">
        <v>3149</v>
      </c>
      <c r="M54" s="163" t="s">
        <v>3150</v>
      </c>
      <c r="N54" s="163" t="s">
        <v>3151</v>
      </c>
      <c r="O54" s="163" t="s">
        <v>2551</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2623</v>
      </c>
      <c r="AH54" s="166"/>
      <c r="AI54" s="166" t="s">
        <v>3120</v>
      </c>
      <c r="AJ54" s="166" t="s">
        <v>2271</v>
      </c>
      <c r="AK54" s="164"/>
      <c r="AL54" s="169" t="s">
        <v>2668</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1938</v>
      </c>
      <c r="BA54" s="198" t="s">
        <v>1167</v>
      </c>
      <c r="BB54" s="198" t="s">
        <v>2581</v>
      </c>
      <c r="BC54" s="198" t="s">
        <v>715</v>
      </c>
      <c r="BD54" s="198" t="s">
        <v>3164</v>
      </c>
      <c r="BE54" s="248"/>
      <c r="BF54" s="248"/>
      <c r="BG54" s="198" t="s">
        <v>1362</v>
      </c>
      <c r="BH54" s="175"/>
      <c r="BI54" s="198" t="s">
        <v>3165</v>
      </c>
      <c r="BJ54" s="198" t="s">
        <v>2521</v>
      </c>
      <c r="BK54" s="248"/>
      <c r="BL54" s="248"/>
      <c r="BM54" s="248"/>
      <c r="BN54" s="248"/>
      <c r="BO54" s="170"/>
      <c r="BP54" s="177"/>
      <c r="BQ54" s="178" t="s">
        <v>3166</v>
      </c>
      <c r="BR54" s="178" t="s">
        <v>3167</v>
      </c>
      <c r="BS54" s="178" t="s">
        <v>2893</v>
      </c>
      <c r="BT54" s="178" t="s">
        <v>3168</v>
      </c>
      <c r="BU54" s="178" t="s">
        <v>3169</v>
      </c>
      <c r="BV54" s="178" t="s">
        <v>3170</v>
      </c>
      <c r="BW54" s="178" t="s">
        <v>3171</v>
      </c>
      <c r="BX54" s="178" t="s">
        <v>3172</v>
      </c>
      <c r="BY54" s="178" t="s">
        <v>2767</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1632</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2730</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2470</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2400</v>
      </c>
      <c r="AJ55" s="185" t="s">
        <v>3217</v>
      </c>
      <c r="AK55" s="164"/>
      <c r="AL55" s="185" t="s">
        <v>2466</v>
      </c>
      <c r="AM55" s="185" t="s">
        <v>3218</v>
      </c>
      <c r="AN55" s="185" t="s">
        <v>3219</v>
      </c>
      <c r="AO55" s="185" t="s">
        <v>3220</v>
      </c>
      <c r="AP55" s="185" t="s">
        <v>3221</v>
      </c>
      <c r="AQ55" s="185" t="s">
        <v>1766</v>
      </c>
      <c r="AR55" s="185" t="s">
        <v>3222</v>
      </c>
      <c r="AS55" s="185" t="s">
        <v>674</v>
      </c>
      <c r="AT55" s="185" t="s">
        <v>3223</v>
      </c>
      <c r="AU55" s="185" t="s">
        <v>3224</v>
      </c>
      <c r="AV55" s="185" t="s">
        <v>3225</v>
      </c>
      <c r="AW55" s="185" t="s">
        <v>3226</v>
      </c>
      <c r="AX55" s="185" t="s">
        <v>3227</v>
      </c>
      <c r="AY55" s="170"/>
      <c r="AZ55" s="185" t="s">
        <v>1109</v>
      </c>
      <c r="BA55" s="185" t="s">
        <v>170</v>
      </c>
      <c r="BB55" s="185" t="s">
        <v>2329</v>
      </c>
      <c r="BC55" s="185" t="s">
        <v>3228</v>
      </c>
      <c r="BD55" s="185" t="s">
        <v>3143</v>
      </c>
      <c r="BE55" s="185" t="s">
        <v>2391</v>
      </c>
      <c r="BF55" s="185" t="s">
        <v>2042</v>
      </c>
      <c r="BG55" s="185" t="s">
        <v>289</v>
      </c>
      <c r="BH55" s="192"/>
      <c r="BI55" s="185" t="s">
        <v>3229</v>
      </c>
      <c r="BJ55" s="185" t="s">
        <v>3230</v>
      </c>
      <c r="BK55" s="225"/>
      <c r="BL55" s="185" t="s">
        <v>2883</v>
      </c>
      <c r="BM55" s="185" t="s">
        <v>3023</v>
      </c>
      <c r="BN55" s="185" t="s">
        <v>3231</v>
      </c>
      <c r="BO55" s="170"/>
      <c r="BP55" s="185"/>
      <c r="BQ55" s="185" t="s">
        <v>1950</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1632</v>
      </c>
      <c r="CN55" s="225"/>
      <c r="CO55" s="185" t="s">
        <v>1464</v>
      </c>
      <c r="CP55" s="185"/>
      <c r="CQ55" s="185" t="s">
        <v>1621</v>
      </c>
      <c r="CR55" s="185" t="s">
        <v>3247</v>
      </c>
      <c r="CS55" s="170"/>
      <c r="CT55" s="185" t="s">
        <v>2357</v>
      </c>
      <c r="CU55" s="185" t="s">
        <v>3248</v>
      </c>
      <c r="CV55" s="185" t="s">
        <v>3249</v>
      </c>
      <c r="CW55" s="185" t="s">
        <v>811</v>
      </c>
      <c r="CX55" s="185" t="s">
        <v>3250</v>
      </c>
      <c r="CY55" s="185" t="s">
        <v>3251</v>
      </c>
      <c r="CZ55" s="185" t="s">
        <v>3252</v>
      </c>
      <c r="DA55" s="185" t="s">
        <v>1336</v>
      </c>
      <c r="DB55" s="185" t="s">
        <v>3253</v>
      </c>
      <c r="DC55" s="185" t="s">
        <v>2246</v>
      </c>
      <c r="DD55" s="185" t="s">
        <v>1664</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2459</v>
      </c>
      <c r="DY55" s="185" t="s">
        <v>1022</v>
      </c>
      <c r="DZ55" s="185" t="s">
        <v>3264</v>
      </c>
      <c r="EA55" s="185" t="s">
        <v>3265</v>
      </c>
      <c r="EB55" s="185" t="s">
        <v>3029</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1617</v>
      </c>
      <c r="N56" s="230"/>
      <c r="O56" s="254" t="s">
        <v>1342</v>
      </c>
      <c r="P56" s="71" t="s">
        <v>1937</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2627</v>
      </c>
      <c r="BD56" s="173" t="s">
        <v>3277</v>
      </c>
      <c r="BE56" s="248"/>
      <c r="BF56" s="248"/>
      <c r="BG56" s="173" t="s">
        <v>356</v>
      </c>
      <c r="BH56" s="173" t="s">
        <v>3278</v>
      </c>
      <c r="BI56" s="198"/>
      <c r="BJ56" s="248"/>
      <c r="BK56" s="248"/>
      <c r="BL56" s="248"/>
      <c r="BM56" s="248"/>
      <c r="BN56" s="248"/>
      <c r="BO56" s="170"/>
      <c r="BP56" s="177" t="s">
        <v>3279</v>
      </c>
      <c r="BQ56" s="263" t="s">
        <v>3280</v>
      </c>
      <c r="BR56" s="178" t="s">
        <v>1782</v>
      </c>
      <c r="BS56" s="103" t="s">
        <v>2515</v>
      </c>
      <c r="BT56" s="218"/>
      <c r="BU56" s="103" t="s">
        <v>602</v>
      </c>
      <c r="BV56" s="218"/>
      <c r="BW56" s="178" t="s">
        <v>3281</v>
      </c>
      <c r="BX56" s="218"/>
      <c r="BY56" s="218"/>
      <c r="BZ56" s="218"/>
      <c r="CA56" s="218"/>
      <c r="CB56" s="218"/>
      <c r="CC56" s="218"/>
      <c r="CD56" s="218"/>
      <c r="CE56" s="218"/>
      <c r="CF56" s="243" t="s">
        <v>3032</v>
      </c>
      <c r="CG56" s="107" t="str">
        <f>HYPERLINK("https://www.youtube.com/watch?v=UbZGpsQP5wY","28.32")</f>
        <v>28.32</v>
      </c>
      <c r="CH56" s="243" t="s">
        <v>3282</v>
      </c>
      <c r="CI56" s="249"/>
      <c r="CJ56" s="249"/>
      <c r="CK56" s="234" t="s">
        <v>576</v>
      </c>
      <c r="CL56" s="234" t="s">
        <v>1062</v>
      </c>
      <c r="CM56" s="111" t="s">
        <v>2153</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2782</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2850</v>
      </c>
      <c r="J58" s="161" t="s">
        <v>2382</v>
      </c>
      <c r="K58" s="161" t="s">
        <v>3296</v>
      </c>
      <c r="L58" s="255" t="s">
        <v>2528</v>
      </c>
      <c r="M58" s="161" t="s">
        <v>3297</v>
      </c>
      <c r="N58" s="161" t="s">
        <v>3298</v>
      </c>
      <c r="O58" s="161" t="s">
        <v>3299</v>
      </c>
      <c r="P58" s="71" t="s">
        <v>1867</v>
      </c>
      <c r="Q58" s="161" t="s">
        <v>3300</v>
      </c>
      <c r="R58" s="161" t="s">
        <v>305</v>
      </c>
      <c r="S58" s="161" t="s">
        <v>2688</v>
      </c>
      <c r="T58" s="230"/>
      <c r="U58" s="161" t="s">
        <v>3301</v>
      </c>
      <c r="V58" s="161" t="s">
        <v>3302</v>
      </c>
      <c r="W58" s="164"/>
      <c r="X58" s="259" t="s">
        <v>3303</v>
      </c>
      <c r="Y58" s="259" t="s">
        <v>1939</v>
      </c>
      <c r="Z58" s="259" t="s">
        <v>3304</v>
      </c>
      <c r="AA58" s="259" t="s">
        <v>715</v>
      </c>
      <c r="AB58" s="166" t="s">
        <v>2773</v>
      </c>
      <c r="AC58" s="259" t="s">
        <v>3305</v>
      </c>
      <c r="AD58" s="259"/>
      <c r="AE58" s="259" t="s">
        <v>3306</v>
      </c>
      <c r="AF58" s="259" t="s">
        <v>1988</v>
      </c>
      <c r="AG58" s="259" t="s">
        <v>996</v>
      </c>
      <c r="AH58" s="259"/>
      <c r="AI58" s="259" t="s">
        <v>1004</v>
      </c>
      <c r="AJ58" s="79" t="s">
        <v>3307</v>
      </c>
      <c r="AK58" s="164"/>
      <c r="AL58" s="261" t="s">
        <v>3308</v>
      </c>
      <c r="AM58" s="169" t="s">
        <v>3309</v>
      </c>
      <c r="AN58" s="247"/>
      <c r="AO58" s="261" t="s">
        <v>3310</v>
      </c>
      <c r="AP58" s="169" t="s">
        <v>3311</v>
      </c>
      <c r="AQ58" s="247"/>
      <c r="AR58" s="247"/>
      <c r="AS58" s="261" t="s">
        <v>2050</v>
      </c>
      <c r="AT58" s="261" t="s">
        <v>3312</v>
      </c>
      <c r="AU58" s="261" t="s">
        <v>269</v>
      </c>
      <c r="AV58" s="247"/>
      <c r="AW58" s="261" t="s">
        <v>3313</v>
      </c>
      <c r="AX58" s="261" t="s">
        <v>3314</v>
      </c>
      <c r="AY58" s="170"/>
      <c r="AZ58" s="94" t="s">
        <v>1249</v>
      </c>
      <c r="BA58" s="173" t="s">
        <v>1301</v>
      </c>
      <c r="BB58" s="198" t="s">
        <v>2954</v>
      </c>
      <c r="BC58" s="94" t="s">
        <v>2518</v>
      </c>
      <c r="BD58" s="173" t="s">
        <v>2055</v>
      </c>
      <c r="BE58" s="173" t="s">
        <v>3315</v>
      </c>
      <c r="BF58" s="173" t="s">
        <v>1189</v>
      </c>
      <c r="BG58" s="173" t="s">
        <v>2135</v>
      </c>
      <c r="BH58" s="173" t="s">
        <v>3316</v>
      </c>
      <c r="BI58" s="173" t="s">
        <v>3317</v>
      </c>
      <c r="BJ58" s="173" t="s">
        <v>2713</v>
      </c>
      <c r="BK58" s="94" t="s">
        <v>3318</v>
      </c>
      <c r="BL58" s="94" t="s">
        <v>3319</v>
      </c>
      <c r="BM58" s="173" t="s">
        <v>1802</v>
      </c>
      <c r="BN58" s="173" t="s">
        <v>3320</v>
      </c>
      <c r="BO58" s="170"/>
      <c r="BP58" s="177" t="s">
        <v>3321</v>
      </c>
      <c r="BQ58" s="177" t="s">
        <v>536</v>
      </c>
      <c r="BR58" s="177" t="s">
        <v>1663</v>
      </c>
      <c r="BS58" s="178" t="s">
        <v>3322</v>
      </c>
      <c r="BT58" s="177" t="s">
        <v>3323</v>
      </c>
      <c r="BU58" s="178" t="s">
        <v>2649</v>
      </c>
      <c r="BV58" s="218"/>
      <c r="BW58" s="177" t="s">
        <v>3324</v>
      </c>
      <c r="BX58" s="177" t="s">
        <v>2968</v>
      </c>
      <c r="BY58" s="177" t="s">
        <v>1684</v>
      </c>
      <c r="BZ58" s="178" t="s">
        <v>3325</v>
      </c>
      <c r="CA58" s="105"/>
      <c r="CB58" s="103" t="s">
        <v>3326</v>
      </c>
      <c r="CC58" s="177" t="s">
        <v>1694</v>
      </c>
      <c r="CD58" s="103" t="s">
        <v>3327</v>
      </c>
      <c r="CE58" s="177"/>
      <c r="CF58" s="111" t="s">
        <v>2941</v>
      </c>
      <c r="CG58" s="111" t="s">
        <v>879</v>
      </c>
      <c r="CH58" s="233" t="s">
        <v>2973</v>
      </c>
      <c r="CI58" s="234" t="s">
        <v>3328</v>
      </c>
      <c r="CJ58" s="249"/>
      <c r="CK58" s="234" t="s">
        <v>3329</v>
      </c>
      <c r="CL58" s="111" t="s">
        <v>1059</v>
      </c>
      <c r="CM58" s="234" t="s">
        <v>3330</v>
      </c>
      <c r="CN58" s="249"/>
      <c r="CO58" s="234" t="s">
        <v>1782</v>
      </c>
      <c r="CP58" s="243"/>
      <c r="CQ58" s="234" t="s">
        <v>3331</v>
      </c>
      <c r="CR58" s="234" t="s">
        <v>3332</v>
      </c>
      <c r="CS58" s="170"/>
      <c r="CT58" s="278" t="s">
        <v>3333</v>
      </c>
      <c r="CU58" s="278" t="s">
        <v>2395</v>
      </c>
      <c r="CV58" s="278" t="s">
        <v>3334</v>
      </c>
      <c r="CW58" s="278" t="s">
        <v>3335</v>
      </c>
      <c r="CX58" s="278" t="s">
        <v>3336</v>
      </c>
      <c r="CY58" s="181" t="s">
        <v>2464</v>
      </c>
      <c r="CZ58" s="120" t="s">
        <v>3337</v>
      </c>
      <c r="DA58" s="278" t="s">
        <v>3338</v>
      </c>
      <c r="DB58" s="278" t="s">
        <v>3339</v>
      </c>
      <c r="DC58" s="278" t="s">
        <v>3106</v>
      </c>
      <c r="DD58" s="278" t="s">
        <v>2923</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2723</v>
      </c>
      <c r="DU58" s="244" t="s">
        <v>3346</v>
      </c>
      <c r="DV58" s="182"/>
      <c r="DW58" s="222" t="s">
        <v>3347</v>
      </c>
      <c r="DX58" s="220"/>
      <c r="DY58" s="244" t="s">
        <v>2257</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1744</v>
      </c>
      <c r="K59" s="185" t="s">
        <v>3352</v>
      </c>
      <c r="L59" s="186" t="s">
        <v>3353</v>
      </c>
      <c r="M59" s="225"/>
      <c r="N59" s="185" t="s">
        <v>3354</v>
      </c>
      <c r="O59" s="186" t="s">
        <v>3355</v>
      </c>
      <c r="P59" s="185" t="s">
        <v>2173</v>
      </c>
      <c r="Q59" s="225"/>
      <c r="R59" s="225"/>
      <c r="S59" s="225"/>
      <c r="T59" s="225"/>
      <c r="U59" s="225"/>
      <c r="V59" s="225"/>
      <c r="W59" s="164"/>
      <c r="X59" s="186" t="s">
        <v>3356</v>
      </c>
      <c r="Y59" s="186" t="s">
        <v>3357</v>
      </c>
      <c r="Z59" s="185" t="s">
        <v>2438</v>
      </c>
      <c r="AA59" s="185" t="s">
        <v>2241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2528</v>
      </c>
      <c r="M60" s="163" t="s">
        <v>3379</v>
      </c>
      <c r="N60" s="163" t="s">
        <v>3380</v>
      </c>
      <c r="O60" s="163" t="s">
        <v>2730</v>
      </c>
      <c r="P60" s="163" t="s">
        <v>3381</v>
      </c>
      <c r="Q60" s="230"/>
      <c r="R60" s="230"/>
      <c r="S60" s="230"/>
      <c r="T60" s="230"/>
      <c r="U60" s="230"/>
      <c r="V60" s="230"/>
      <c r="W60" s="164"/>
      <c r="X60" s="166" t="s">
        <v>363</v>
      </c>
      <c r="Y60" s="166" t="s">
        <v>3382</v>
      </c>
      <c r="Z60" s="166" t="s">
        <v>3084</v>
      </c>
      <c r="AA60" s="166" t="s">
        <v>3383</v>
      </c>
      <c r="AB60" s="166" t="s">
        <v>2326</v>
      </c>
      <c r="AC60" s="166" t="s">
        <v>3384</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3013</v>
      </c>
      <c r="BE60" s="248"/>
      <c r="BF60" s="248"/>
      <c r="BG60" s="198" t="s">
        <v>1810</v>
      </c>
      <c r="BH60" s="198" t="s">
        <v>3388</v>
      </c>
      <c r="BI60" s="198" t="s">
        <v>3389</v>
      </c>
      <c r="BJ60" s="198" t="s">
        <v>2961</v>
      </c>
      <c r="BK60" s="248"/>
      <c r="BL60" s="248"/>
      <c r="BM60" s="248"/>
      <c r="BN60" s="248"/>
      <c r="BO60" s="170"/>
      <c r="BP60" s="177"/>
      <c r="BQ60" s="178" t="s">
        <v>1424</v>
      </c>
      <c r="BR60" s="178" t="s">
        <v>2264</v>
      </c>
      <c r="BS60" s="178" t="s">
        <v>3390</v>
      </c>
      <c r="BT60" s="178" t="s">
        <v>2678</v>
      </c>
      <c r="BU60" s="178" t="s">
        <v>3391</v>
      </c>
      <c r="BV60" s="178" t="s">
        <v>3392</v>
      </c>
      <c r="BW60" s="178" t="s">
        <v>3393</v>
      </c>
      <c r="BX60" s="178" t="s">
        <v>3394</v>
      </c>
      <c r="BY60" s="178" t="s">
        <v>2511</v>
      </c>
      <c r="BZ60" s="218"/>
      <c r="CA60" s="218"/>
      <c r="CB60" s="218"/>
      <c r="CC60" s="218"/>
      <c r="CD60" s="218"/>
      <c r="CE60" s="218"/>
      <c r="CF60" s="243" t="s">
        <v>2374</v>
      </c>
      <c r="CG60" s="243" t="s">
        <v>1923</v>
      </c>
      <c r="CH60" s="243" t="s">
        <v>991</v>
      </c>
      <c r="CI60" s="243" t="s">
        <v>3395</v>
      </c>
      <c r="CJ60" s="243" t="s">
        <v>3396</v>
      </c>
      <c r="CK60" s="243" t="s">
        <v>3397</v>
      </c>
      <c r="CL60" s="243" t="s">
        <v>2909</v>
      </c>
      <c r="CM60" s="243" t="s">
        <v>2225</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1867</v>
      </c>
      <c r="Q61" s="186" t="s">
        <v>2900</v>
      </c>
      <c r="R61" s="185" t="s">
        <v>3414</v>
      </c>
      <c r="S61" s="185" t="s">
        <v>3415</v>
      </c>
      <c r="T61" s="225"/>
      <c r="U61" s="185" t="s">
        <v>3416</v>
      </c>
      <c r="V61" s="185" t="s">
        <v>3417</v>
      </c>
      <c r="W61" s="164"/>
      <c r="X61" s="186" t="s">
        <v>3009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2495</v>
      </c>
      <c r="AX61" s="225"/>
      <c r="AY61" s="170"/>
      <c r="AZ61" s="186" t="s">
        <v>1180</v>
      </c>
      <c r="BA61" s="186" t="s">
        <v>2154</v>
      </c>
      <c r="BB61" s="186" t="s">
        <v>2072</v>
      </c>
      <c r="BC61" s="187" t="s">
        <v>3223</v>
      </c>
      <c r="BD61" s="185" t="s">
        <v>3431</v>
      </c>
      <c r="BE61" s="186" t="s">
        <v>3432</v>
      </c>
      <c r="BF61" s="186"/>
      <c r="BG61" s="186" t="s">
        <v>1541</v>
      </c>
      <c r="BH61" s="186" t="s">
        <v>3433</v>
      </c>
      <c r="BI61" s="186"/>
      <c r="BJ61" s="186" t="s">
        <v>1526</v>
      </c>
      <c r="BK61" s="186" t="s">
        <v>790</v>
      </c>
      <c r="BL61" s="185" t="s">
        <v>2294</v>
      </c>
      <c r="BM61" s="186" t="s">
        <v>3434</v>
      </c>
      <c r="BN61" s="186" t="s">
        <v>223</v>
      </c>
      <c r="BO61" s="170"/>
      <c r="BP61" s="185"/>
      <c r="BQ61" s="186" t="s">
        <v>3435</v>
      </c>
      <c r="BR61" s="186" t="s">
        <v>1682</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1698</v>
      </c>
      <c r="CV61" s="159" t="str">
        <f>HYPERLINK("https://youtu.be/1NiHXh4G_7o","31.54")</f>
        <v>31.54</v>
      </c>
      <c r="CW61" s="186" t="s">
        <v>2939</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2541</v>
      </c>
      <c r="DN61" s="186" t="s">
        <v>3455</v>
      </c>
      <c r="DO61" s="186"/>
      <c r="DP61" s="186" t="s">
        <v>221</v>
      </c>
      <c r="DQ61" s="186" t="s">
        <v>3456</v>
      </c>
      <c r="DR61" s="186" t="s">
        <v>3457</v>
      </c>
      <c r="DS61" s="186" t="s">
        <v>3458</v>
      </c>
      <c r="DT61" s="186" t="s">
        <v>2680</v>
      </c>
      <c r="DU61" s="186" t="s">
        <v>3459</v>
      </c>
      <c r="DV61" s="186"/>
      <c r="DW61" s="207" t="s">
        <v>3460</v>
      </c>
      <c r="DX61" s="186" t="s">
        <v>3461</v>
      </c>
      <c r="DY61" s="186" t="s">
        <v>3462</v>
      </c>
      <c r="DZ61" s="186" t="s">
        <v>3463</v>
      </c>
      <c r="EA61" s="186" t="s">
        <v>504</v>
      </c>
      <c r="EB61" s="186" t="s">
        <v>2533</v>
      </c>
    </row>
    <row r="62" ht="15.75" customHeight="1">
      <c r="A62" s="439" t="s">
        <v>3464</v>
      </c>
      <c r="B62" s="63" t="s">
        <v>3465</v>
      </c>
      <c r="C62" s="64" t="s">
        <v>819</v>
      </c>
      <c r="D62" s="65" t="s">
        <v>819</v>
      </c>
      <c r="E62" s="66" t="s">
        <v>819</v>
      </c>
      <c r="F62" s="67" t="s">
        <v>3466</v>
      </c>
      <c r="G62" s="63" t="s">
        <v>2696</v>
      </c>
      <c r="H62" s="163"/>
      <c r="I62" s="71" t="s">
        <v>3467</v>
      </c>
      <c r="J62" s="161" t="s">
        <v>3468</v>
      </c>
      <c r="K62" s="161" t="s">
        <v>2733</v>
      </c>
      <c r="L62" s="440" t="str">
        <f>hyperlink("https://www.twitch.tv/videos/642998947","44.64")</f>
        <v>44.64</v>
      </c>
      <c r="M62" s="230"/>
      <c r="N62" s="440" t="str">
        <f>hyperlink("https://www.twitch.tv/videos/642995088","1:11.81")</f>
        <v>1:11.81</v>
      </c>
      <c r="O62" s="163" t="s">
        <v>2797</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2355</v>
      </c>
      <c r="AC62" s="166" t="s">
        <v>3471</v>
      </c>
      <c r="AD62" s="246"/>
      <c r="AE62" s="79" t="s">
        <v>403</v>
      </c>
      <c r="AF62" s="246"/>
      <c r="AG62" s="246"/>
      <c r="AH62" s="246"/>
      <c r="AI62" s="246"/>
      <c r="AJ62" s="259" t="s">
        <v>3472</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3473</v>
      </c>
      <c r="BS62" s="178" t="s">
        <v>3474</v>
      </c>
      <c r="BT62" s="218"/>
      <c r="BU62" s="103" t="s">
        <v>2343</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2411</v>
      </c>
      <c r="P63" s="186" t="s">
        <v>3493</v>
      </c>
      <c r="Q63" s="225"/>
      <c r="R63" s="225"/>
      <c r="S63" s="186" t="s">
        <v>3494</v>
      </c>
      <c r="T63" s="225"/>
      <c r="U63" s="186" t="s">
        <v>3495</v>
      </c>
      <c r="V63" s="225"/>
      <c r="W63" s="164"/>
      <c r="X63" s="186" t="s">
        <v>1428</v>
      </c>
      <c r="Y63" s="186" t="s">
        <v>743</v>
      </c>
      <c r="Z63" s="186" t="s">
        <v>3496</v>
      </c>
      <c r="AA63" s="186" t="s">
        <v>3497</v>
      </c>
      <c r="AB63" s="186" t="s">
        <v>1909</v>
      </c>
      <c r="AC63" s="186" t="s">
        <v>3498</v>
      </c>
      <c r="AD63" s="225"/>
      <c r="AE63" s="186" t="s">
        <v>1877</v>
      </c>
      <c r="AF63" s="225"/>
      <c r="AG63" s="225"/>
      <c r="AH63" s="186"/>
      <c r="AI63" s="186" t="s">
        <v>1869</v>
      </c>
      <c r="AJ63" s="225"/>
      <c r="AK63" s="164"/>
      <c r="AL63" s="225"/>
      <c r="AM63" s="186" t="s">
        <v>2830</v>
      </c>
      <c r="AN63" s="225"/>
      <c r="AO63" s="186" t="s">
        <v>3499</v>
      </c>
      <c r="AP63" s="225"/>
      <c r="AQ63" s="225"/>
      <c r="AR63" s="225"/>
      <c r="AS63" s="186" t="s">
        <v>2050</v>
      </c>
      <c r="AT63" s="185" t="s">
        <v>3500</v>
      </c>
      <c r="AU63" s="225"/>
      <c r="AV63" s="186"/>
      <c r="AW63" s="186" t="s">
        <v>2273</v>
      </c>
      <c r="AX63" s="225"/>
      <c r="AY63" s="170"/>
      <c r="AZ63" s="186" t="s">
        <v>3501</v>
      </c>
      <c r="BA63" s="186" t="s">
        <v>3005</v>
      </c>
      <c r="BB63" s="225"/>
      <c r="BC63" s="185" t="s">
        <v>628</v>
      </c>
      <c r="BD63" s="186" t="s">
        <v>765</v>
      </c>
      <c r="BE63" s="225"/>
      <c r="BF63" s="225"/>
      <c r="BG63" s="186" t="s">
        <v>950</v>
      </c>
      <c r="BH63" s="186" t="s">
        <v>3502</v>
      </c>
      <c r="BI63" s="186"/>
      <c r="BJ63" s="225"/>
      <c r="BK63" s="225"/>
      <c r="BL63" s="186" t="s">
        <v>2473</v>
      </c>
      <c r="BM63" s="225"/>
      <c r="BN63" s="225"/>
      <c r="BO63" s="170"/>
      <c r="BP63" s="185" t="s">
        <v>3503</v>
      </c>
      <c r="BQ63" s="186" t="s">
        <v>2464</v>
      </c>
      <c r="BR63" s="186" t="s">
        <v>3504</v>
      </c>
      <c r="BS63" s="186" t="s">
        <v>3505</v>
      </c>
      <c r="BT63" s="186" t="s">
        <v>3506</v>
      </c>
      <c r="BU63" s="186" t="s">
        <v>2680</v>
      </c>
      <c r="BV63" s="225"/>
      <c r="BW63" s="186" t="s">
        <v>1470</v>
      </c>
      <c r="BX63" s="186" t="s">
        <v>3507</v>
      </c>
      <c r="BY63" s="186"/>
      <c r="BZ63" s="225"/>
      <c r="CA63" s="186"/>
      <c r="CB63" s="186" t="s">
        <v>3508</v>
      </c>
      <c r="CC63" s="186" t="s">
        <v>335</v>
      </c>
      <c r="CD63" s="225"/>
      <c r="CE63" s="225"/>
      <c r="CF63" s="186" t="s">
        <v>2609</v>
      </c>
      <c r="CG63" s="185" t="s">
        <v>286</v>
      </c>
      <c r="CH63" s="186" t="s">
        <v>3509</v>
      </c>
      <c r="CI63" s="186" t="s">
        <v>3510</v>
      </c>
      <c r="CJ63" s="225"/>
      <c r="CK63" s="186" t="s">
        <v>3511</v>
      </c>
      <c r="CL63" s="186" t="s">
        <v>2811</v>
      </c>
      <c r="CM63" s="225"/>
      <c r="CN63" s="225"/>
      <c r="CO63" s="225"/>
      <c r="CP63" s="186"/>
      <c r="CQ63" s="186" t="s">
        <v>3512</v>
      </c>
      <c r="CR63" s="225"/>
      <c r="CS63" s="170"/>
      <c r="CT63" s="186" t="s">
        <v>2687</v>
      </c>
      <c r="CU63" s="225"/>
      <c r="CV63" s="186" t="s">
        <v>3513</v>
      </c>
      <c r="CW63" s="185" t="s">
        <v>3514</v>
      </c>
      <c r="CX63" s="185" t="s">
        <v>3013</v>
      </c>
      <c r="CY63" s="225"/>
      <c r="CZ63" s="186" t="s">
        <v>3515</v>
      </c>
      <c r="DA63" s="185" t="s">
        <v>3516</v>
      </c>
      <c r="DB63" s="225"/>
      <c r="DC63" s="186" t="s">
        <v>2176</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2696</v>
      </c>
      <c r="G64" s="63" t="s">
        <v>2825</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2835</v>
      </c>
      <c r="T65" s="185" t="s">
        <v>1041</v>
      </c>
      <c r="U65" s="185" t="s">
        <v>3536</v>
      </c>
      <c r="V65" s="185" t="s">
        <v>3537</v>
      </c>
      <c r="W65" s="164"/>
      <c r="X65" s="142" t="s">
        <v>659</v>
      </c>
      <c r="Y65" s="142" t="s">
        <v>244</v>
      </c>
      <c r="Z65" s="142" t="s">
        <v>3538</v>
      </c>
      <c r="AA65" s="185" t="s">
        <v>3443</v>
      </c>
      <c r="AB65" s="185" t="s">
        <v>1887</v>
      </c>
      <c r="AC65" s="142" t="s">
        <v>1803</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2338</v>
      </c>
      <c r="AS65" s="142" t="s">
        <v>1801</v>
      </c>
      <c r="AT65" s="142" t="s">
        <v>486</v>
      </c>
      <c r="AU65" s="185" t="s">
        <v>1592</v>
      </c>
      <c r="AV65" s="185" t="s">
        <v>3547</v>
      </c>
      <c r="AW65" s="185" t="s">
        <v>1280</v>
      </c>
      <c r="AX65" s="185" t="s">
        <v>3548</v>
      </c>
      <c r="AY65" s="170"/>
      <c r="AZ65" s="142" t="s">
        <v>576</v>
      </c>
      <c r="BA65" s="142" t="s">
        <v>170</v>
      </c>
      <c r="BB65" s="142" t="s">
        <v>2410</v>
      </c>
      <c r="BC65" s="142" t="s">
        <v>3549</v>
      </c>
      <c r="BD65" s="185" t="s">
        <v>3550</v>
      </c>
      <c r="BE65" s="185" t="s">
        <v>3551</v>
      </c>
      <c r="BF65" s="185" t="s">
        <v>3552</v>
      </c>
      <c r="BG65" s="142" t="s">
        <v>392</v>
      </c>
      <c r="BH65" s="185" t="s">
        <v>3553</v>
      </c>
      <c r="BI65" s="185"/>
      <c r="BJ65" s="142" t="s">
        <v>3554</v>
      </c>
      <c r="BK65" s="185" t="s">
        <v>3555</v>
      </c>
      <c r="BL65" s="185" t="s">
        <v>2419</v>
      </c>
      <c r="BM65" s="142" t="s">
        <v>3556</v>
      </c>
      <c r="BN65" s="185" t="s">
        <v>3557</v>
      </c>
      <c r="BO65" s="170"/>
      <c r="BP65" s="227"/>
      <c r="BQ65" s="185" t="s">
        <v>3558</v>
      </c>
      <c r="BR65" s="142" t="s">
        <v>3559</v>
      </c>
      <c r="BS65" s="142" t="s">
        <v>2300</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1640</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1852</v>
      </c>
      <c r="DM65" s="185" t="s">
        <v>3189</v>
      </c>
      <c r="DN65" s="185" t="s">
        <v>3585</v>
      </c>
      <c r="DO65" s="185" t="s">
        <v>3586</v>
      </c>
      <c r="DP65" s="185" t="s">
        <v>999</v>
      </c>
      <c r="DQ65" s="185" t="s">
        <v>3587</v>
      </c>
      <c r="DR65" s="185" t="s">
        <v>3588</v>
      </c>
      <c r="DS65" s="185" t="s">
        <v>3589</v>
      </c>
      <c r="DT65" s="185" t="s">
        <v>2837</v>
      </c>
      <c r="DU65" s="185" t="s">
        <v>2216</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2934</v>
      </c>
      <c r="L66" s="255" t="s">
        <v>1359</v>
      </c>
      <c r="M66" s="163" t="s">
        <v>3599</v>
      </c>
      <c r="N66" s="163" t="s">
        <v>3600</v>
      </c>
      <c r="O66" s="71" t="s">
        <v>1248</v>
      </c>
      <c r="P66" s="71" t="s">
        <v>1981</v>
      </c>
      <c r="Q66" s="163" t="s">
        <v>3601</v>
      </c>
      <c r="R66" s="230"/>
      <c r="S66" s="71" t="s">
        <v>2122</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2627</v>
      </c>
      <c r="AU66" s="247"/>
      <c r="AV66" s="247"/>
      <c r="AW66" s="169" t="s">
        <v>1833</v>
      </c>
      <c r="AX66" s="261" t="s">
        <v>3614</v>
      </c>
      <c r="AY66" s="170"/>
      <c r="AZ66" s="94" t="s">
        <v>3615</v>
      </c>
      <c r="BA66" s="198" t="s">
        <v>3616</v>
      </c>
      <c r="BB66" s="198" t="s">
        <v>177</v>
      </c>
      <c r="BC66" s="176" t="s">
        <v>2469</v>
      </c>
      <c r="BD66" s="94" t="s">
        <v>3157</v>
      </c>
      <c r="BE66" s="198" t="s">
        <v>2570</v>
      </c>
      <c r="BF66" s="248"/>
      <c r="BG66" s="94" t="s">
        <v>2572</v>
      </c>
      <c r="BH66" s="198" t="s">
        <v>3617</v>
      </c>
      <c r="BI66" s="198"/>
      <c r="BJ66" s="198" t="s">
        <v>2417</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2347</v>
      </c>
      <c r="CC66" s="178" t="s">
        <v>3627</v>
      </c>
      <c r="CD66" s="177" t="s">
        <v>3628</v>
      </c>
      <c r="CE66" s="177"/>
      <c r="CF66" s="111" t="s">
        <v>3629</v>
      </c>
      <c r="CG66" s="111" t="s">
        <v>1890</v>
      </c>
      <c r="CH66" s="111" t="s">
        <v>3630</v>
      </c>
      <c r="CI66" s="243" t="s">
        <v>3631</v>
      </c>
      <c r="CJ66" s="111" t="s">
        <v>3632</v>
      </c>
      <c r="CK66" s="111" t="s">
        <v>3633</v>
      </c>
      <c r="CL66" s="111" t="s">
        <v>3012</v>
      </c>
      <c r="CM66" s="111" t="s">
        <v>2240</v>
      </c>
      <c r="CN66" s="249"/>
      <c r="CO66" s="249"/>
      <c r="CP66" s="243"/>
      <c r="CQ66" s="243" t="s">
        <v>3634</v>
      </c>
      <c r="CR66" s="249"/>
      <c r="CS66" s="170"/>
      <c r="CT66" s="120" t="s">
        <v>3635</v>
      </c>
      <c r="CU66" s="278" t="s">
        <v>3179</v>
      </c>
      <c r="CV66" s="181" t="s">
        <v>3636</v>
      </c>
      <c r="CW66" s="120" t="s">
        <v>3047</v>
      </c>
      <c r="CX66" s="120" t="s">
        <v>3637</v>
      </c>
      <c r="CY66" s="181" t="s">
        <v>2164</v>
      </c>
      <c r="CZ66" s="120" t="s">
        <v>3638</v>
      </c>
      <c r="DA66" s="181" t="s">
        <v>3639</v>
      </c>
      <c r="DB66" s="219"/>
      <c r="DC66" s="219"/>
      <c r="DD66" s="219"/>
      <c r="DE66" s="278" t="s">
        <v>3640</v>
      </c>
      <c r="DF66" s="170"/>
      <c r="DG66" s="124" t="s">
        <v>1746</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425</v>
      </c>
      <c r="G67" s="130" t="s">
        <v>1067</v>
      </c>
      <c r="H67" s="142" t="s">
        <v>3315</v>
      </c>
      <c r="I67" s="154" t="s">
        <v>3649</v>
      </c>
      <c r="J67" s="154" t="s">
        <v>3650</v>
      </c>
      <c r="K67" s="142" t="s">
        <v>3651</v>
      </c>
      <c r="L67" s="154" t="s">
        <v>2396</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2129</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2361</v>
      </c>
      <c r="BE67" s="225"/>
      <c r="BF67" s="225"/>
      <c r="BG67" s="185" t="s">
        <v>535</v>
      </c>
      <c r="BH67" s="185" t="s">
        <v>3658</v>
      </c>
      <c r="BI67" s="225"/>
      <c r="BJ67" s="185" t="s">
        <v>3659</v>
      </c>
      <c r="BK67" s="225"/>
      <c r="BL67" s="225"/>
      <c r="BM67" s="225"/>
      <c r="BN67" s="225"/>
      <c r="BO67" s="170"/>
      <c r="BP67" s="185" t="s">
        <v>2974</v>
      </c>
      <c r="BQ67" s="185" t="s">
        <v>3660</v>
      </c>
      <c r="BR67" s="154" t="s">
        <v>3661</v>
      </c>
      <c r="BS67" s="142" t="s">
        <v>3662</v>
      </c>
      <c r="BT67" s="185" t="s">
        <v>3663</v>
      </c>
      <c r="BU67" s="185" t="s">
        <v>3664</v>
      </c>
      <c r="BV67" s="225"/>
      <c r="BW67" s="225"/>
      <c r="BX67" s="225"/>
      <c r="BY67" s="185" t="s">
        <v>2893</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2357</v>
      </c>
      <c r="CU67" s="225"/>
      <c r="CV67" s="185" t="s">
        <v>1100</v>
      </c>
      <c r="CW67" s="142" t="s">
        <v>3670</v>
      </c>
      <c r="CX67" s="225"/>
      <c r="CY67" s="185" t="s">
        <v>2355</v>
      </c>
      <c r="CZ67" s="142" t="s">
        <v>3671</v>
      </c>
      <c r="DA67" s="142" t="s">
        <v>2846</v>
      </c>
      <c r="DB67" s="225"/>
      <c r="DC67" s="225"/>
      <c r="DD67" s="225"/>
      <c r="DE67" s="225"/>
      <c r="DF67" s="170"/>
      <c r="DG67" s="142" t="s">
        <v>2938</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2045</v>
      </c>
      <c r="AJ68" s="464" t="s">
        <v>3691</v>
      </c>
      <c r="AK68" s="460"/>
      <c r="AL68" s="465" t="s">
        <v>3482</v>
      </c>
      <c r="AM68" s="465" t="s">
        <v>2717</v>
      </c>
      <c r="AN68" s="466" t="s">
        <v>3692</v>
      </c>
      <c r="AO68" s="467" t="s">
        <v>3693</v>
      </c>
      <c r="AP68" s="467" t="s">
        <v>3694</v>
      </c>
      <c r="AQ68" s="465" t="s">
        <v>3695</v>
      </c>
      <c r="AR68" s="467" t="s">
        <v>3696</v>
      </c>
      <c r="AS68" s="467" t="s">
        <v>1885</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2414</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2950</v>
      </c>
      <c r="DP68" s="497" t="s">
        <v>1616</v>
      </c>
      <c r="DQ68" s="498" t="s">
        <v>3725</v>
      </c>
      <c r="DR68" s="494" t="s">
        <v>3726</v>
      </c>
      <c r="DS68" s="499"/>
      <c r="DT68" s="498" t="s">
        <v>1653</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2662</v>
      </c>
      <c r="H69" s="225"/>
      <c r="I69" s="185" t="s">
        <v>3731</v>
      </c>
      <c r="J69" s="185" t="s">
        <v>2382</v>
      </c>
      <c r="K69" s="186" t="s">
        <v>3732</v>
      </c>
      <c r="L69" s="185" t="s">
        <v>1490</v>
      </c>
      <c r="M69" s="225"/>
      <c r="N69" s="186" t="s">
        <v>3733</v>
      </c>
      <c r="O69" s="186" t="s">
        <v>2795</v>
      </c>
      <c r="P69" s="186" t="s">
        <v>2315</v>
      </c>
      <c r="Q69" s="225"/>
      <c r="R69" s="185" t="s">
        <v>2886</v>
      </c>
      <c r="S69" s="185" t="s">
        <v>761</v>
      </c>
      <c r="T69" s="225"/>
      <c r="U69" s="225"/>
      <c r="V69" s="225"/>
      <c r="W69" s="164"/>
      <c r="X69" s="185" t="s">
        <v>2710</v>
      </c>
      <c r="Y69" s="186" t="s">
        <v>130</v>
      </c>
      <c r="Z69" s="186" t="s">
        <v>1937</v>
      </c>
      <c r="AA69" s="235" t="s">
        <v>3734</v>
      </c>
      <c r="AB69" s="500" t="s">
        <v>3012</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2329</v>
      </c>
      <c r="BC69" s="500" t="s">
        <v>3739</v>
      </c>
      <c r="BD69" s="186" t="s">
        <v>2404</v>
      </c>
      <c r="BE69" s="225"/>
      <c r="BF69" s="225"/>
      <c r="BG69" s="186" t="s">
        <v>1011</v>
      </c>
      <c r="BH69" s="186" t="s">
        <v>3740</v>
      </c>
      <c r="BI69" s="186"/>
      <c r="BJ69" s="225"/>
      <c r="BK69" s="225"/>
      <c r="BL69" s="186" t="s">
        <v>2602</v>
      </c>
      <c r="BM69" s="225"/>
      <c r="BN69" s="225"/>
      <c r="BO69" s="170"/>
      <c r="BP69" s="185" t="s">
        <v>3741</v>
      </c>
      <c r="BQ69" s="185" t="s">
        <v>2464</v>
      </c>
      <c r="BR69" s="186" t="s">
        <v>2264</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3513</v>
      </c>
      <c r="CH69" s="225"/>
      <c r="CI69" s="186" t="s">
        <v>3747</v>
      </c>
      <c r="CJ69" s="225"/>
      <c r="CK69" s="185" t="s">
        <v>3748</v>
      </c>
      <c r="CL69" s="185" t="s">
        <v>2372</v>
      </c>
      <c r="CM69" s="186" t="s">
        <v>211</v>
      </c>
      <c r="CN69" s="225"/>
      <c r="CO69" s="225"/>
      <c r="CP69" s="225"/>
      <c r="CQ69" s="225"/>
      <c r="CR69" s="185" t="s">
        <v>3749</v>
      </c>
      <c r="CS69" s="170"/>
      <c r="CT69" s="185" t="s">
        <v>3750</v>
      </c>
      <c r="CU69" s="225"/>
      <c r="CV69" s="186" t="s">
        <v>2873</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1933</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2074</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2705</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2796</v>
      </c>
      <c r="BC71" s="185" t="s">
        <v>3772</v>
      </c>
      <c r="BD71" s="186" t="s">
        <v>3773</v>
      </c>
      <c r="BE71" s="225"/>
      <c r="BF71" s="225"/>
      <c r="BG71" s="185" t="s">
        <v>2741</v>
      </c>
      <c r="BH71" s="192"/>
      <c r="BI71" s="185"/>
      <c r="BJ71" s="185" t="s">
        <v>2334</v>
      </c>
      <c r="BK71" s="225"/>
      <c r="BL71" s="225"/>
      <c r="BM71" s="225"/>
      <c r="BN71" s="225"/>
      <c r="BO71" s="170"/>
      <c r="BP71" s="185"/>
      <c r="BQ71" s="185" t="s">
        <v>3437</v>
      </c>
      <c r="BR71" s="225"/>
      <c r="BS71" s="185" t="s">
        <v>3774</v>
      </c>
      <c r="BT71" s="185" t="s">
        <v>2877</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3468</v>
      </c>
      <c r="K72" s="163" t="s">
        <v>1819</v>
      </c>
      <c r="L72" s="514" t="s">
        <v>3784</v>
      </c>
      <c r="M72" s="230"/>
      <c r="N72" s="163" t="s">
        <v>3785</v>
      </c>
      <c r="O72" s="163" t="s">
        <v>3786</v>
      </c>
      <c r="P72" s="163" t="s">
        <v>1867</v>
      </c>
      <c r="Q72" s="230"/>
      <c r="R72" s="230"/>
      <c r="S72" s="230"/>
      <c r="T72" s="230"/>
      <c r="U72" s="230"/>
      <c r="V72" s="230"/>
      <c r="W72" s="164"/>
      <c r="X72" s="166" t="s">
        <v>3787</v>
      </c>
      <c r="Y72" s="166" t="s">
        <v>3788</v>
      </c>
      <c r="Z72" s="166" t="s">
        <v>3789</v>
      </c>
      <c r="AA72" s="166" t="s">
        <v>2105</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3791</v>
      </c>
      <c r="BH72" s="248"/>
      <c r="BI72" s="248"/>
      <c r="BJ72" s="248"/>
      <c r="BK72" s="248"/>
      <c r="BL72" s="248"/>
      <c r="BM72" s="248"/>
      <c r="BN72" s="248"/>
      <c r="BO72" s="170"/>
      <c r="BP72" s="218"/>
      <c r="BQ72" s="178" t="s">
        <v>1793</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3002</v>
      </c>
      <c r="H73" s="227"/>
      <c r="I73" s="225"/>
      <c r="J73" s="185" t="s">
        <v>842</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1939</v>
      </c>
      <c r="Z73" s="142" t="s">
        <v>3808</v>
      </c>
      <c r="AA73" s="185" t="s">
        <v>3058</v>
      </c>
      <c r="AB73" s="185" t="s">
        <v>3809</v>
      </c>
      <c r="AC73" s="210" t="s">
        <v>2246</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2136</v>
      </c>
      <c r="BM73" s="185" t="s">
        <v>3817</v>
      </c>
      <c r="BN73" s="225"/>
      <c r="BO73" s="170"/>
      <c r="BP73" s="225"/>
      <c r="BQ73" s="185" t="s">
        <v>1586</v>
      </c>
      <c r="BR73" s="142" t="s">
        <v>3818</v>
      </c>
      <c r="BS73" s="185" t="s">
        <v>2965</v>
      </c>
      <c r="BT73" s="185" t="s">
        <v>3819</v>
      </c>
      <c r="BU73" s="185" t="s">
        <v>2080</v>
      </c>
      <c r="BV73" s="225"/>
      <c r="BW73" s="225"/>
      <c r="BX73" s="225"/>
      <c r="BY73" s="185" t="s">
        <v>420</v>
      </c>
      <c r="BZ73" s="142" t="s">
        <v>3820</v>
      </c>
      <c r="CA73" s="225"/>
      <c r="CB73" s="225"/>
      <c r="CC73" s="142" t="s">
        <v>1694</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2696</v>
      </c>
      <c r="H74" s="163" t="s">
        <v>3838</v>
      </c>
      <c r="I74" s="230"/>
      <c r="J74" s="163" t="s">
        <v>2504</v>
      </c>
      <c r="K74" s="163" t="s">
        <v>3839</v>
      </c>
      <c r="L74" s="163" t="s">
        <v>3840</v>
      </c>
      <c r="M74" s="163" t="s">
        <v>700</v>
      </c>
      <c r="N74" s="163" t="s">
        <v>3841</v>
      </c>
      <c r="O74" s="163" t="s">
        <v>1342</v>
      </c>
      <c r="P74" s="163" t="s">
        <v>2692</v>
      </c>
      <c r="Q74" s="230"/>
      <c r="R74" s="230"/>
      <c r="S74" s="230"/>
      <c r="T74" s="230"/>
      <c r="U74" s="230"/>
      <c r="V74" s="230"/>
      <c r="W74" s="164"/>
      <c r="X74" s="246"/>
      <c r="Y74" s="166" t="s">
        <v>3604</v>
      </c>
      <c r="Z74" s="166" t="s">
        <v>1124</v>
      </c>
      <c r="AA74" s="258" t="s">
        <v>1368</v>
      </c>
      <c r="AB74" s="166" t="s">
        <v>3481</v>
      </c>
      <c r="AC74" s="166" t="s">
        <v>3842</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2668</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1839</v>
      </c>
      <c r="BV74" s="218"/>
      <c r="BW74" s="178" t="s">
        <v>3850</v>
      </c>
      <c r="BX74" s="218"/>
      <c r="BY74" s="178" t="s">
        <v>3851</v>
      </c>
      <c r="BZ74" s="178" t="s">
        <v>3852</v>
      </c>
      <c r="CA74" s="218"/>
      <c r="CB74" s="218"/>
      <c r="CC74" s="218"/>
      <c r="CD74" s="218"/>
      <c r="CE74" s="218"/>
      <c r="CF74" s="243" t="s">
        <v>3853</v>
      </c>
      <c r="CG74" s="333" t="s">
        <v>3854</v>
      </c>
      <c r="CH74" s="243"/>
      <c r="CI74" s="249"/>
      <c r="CJ74" s="243" t="s">
        <v>1071</v>
      </c>
      <c r="CK74" s="249"/>
      <c r="CL74" s="333" t="s">
        <v>3012</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2245</v>
      </c>
      <c r="AA75" s="185" t="s">
        <v>3865</v>
      </c>
      <c r="AB75" s="185" t="s">
        <v>2686</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2052</v>
      </c>
      <c r="CD75" s="225"/>
      <c r="CE75" s="225"/>
      <c r="CF75" s="185" t="s">
        <v>3874</v>
      </c>
      <c r="CG75" s="185" t="s">
        <v>2017</v>
      </c>
      <c r="CH75" s="186" t="s">
        <v>3875</v>
      </c>
      <c r="CI75" s="225"/>
      <c r="CJ75" s="225"/>
      <c r="CK75" s="225"/>
      <c r="CL75" s="185" t="s">
        <v>2051</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2666</v>
      </c>
      <c r="O76" s="163" t="s">
        <v>1936</v>
      </c>
      <c r="P76" s="163" t="s">
        <v>3010</v>
      </c>
      <c r="Q76" s="163" t="s">
        <v>3887</v>
      </c>
      <c r="R76" s="163"/>
      <c r="S76" s="163" t="s">
        <v>3888</v>
      </c>
      <c r="T76" s="230"/>
      <c r="U76" s="163" t="s">
        <v>3889</v>
      </c>
      <c r="V76" s="163" t="s">
        <v>3890</v>
      </c>
      <c r="W76" s="164"/>
      <c r="X76" s="166" t="s">
        <v>3891</v>
      </c>
      <c r="Y76" s="258" t="s">
        <v>3892</v>
      </c>
      <c r="Z76" s="166" t="s">
        <v>2043</v>
      </c>
      <c r="AA76" s="166" t="s">
        <v>3893</v>
      </c>
      <c r="AB76" s="166" t="s">
        <v>1662</v>
      </c>
      <c r="AC76" s="166" t="s">
        <v>3020</v>
      </c>
      <c r="AD76" s="166" t="s">
        <v>3894</v>
      </c>
      <c r="AE76" s="166" t="s">
        <v>3895</v>
      </c>
      <c r="AF76" s="258" t="s">
        <v>3896</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2955</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2126</v>
      </c>
      <c r="K77" s="186" t="s">
        <v>693</v>
      </c>
      <c r="L77" s="185" t="s">
        <v>1042</v>
      </c>
      <c r="M77" s="225"/>
      <c r="N77" s="185" t="s">
        <v>3908</v>
      </c>
      <c r="O77" s="185" t="s">
        <v>1591</v>
      </c>
      <c r="P77" s="186" t="s">
        <v>3909</v>
      </c>
      <c r="Q77" s="225"/>
      <c r="R77" s="225"/>
      <c r="S77" s="225"/>
      <c r="T77" s="225"/>
      <c r="U77" s="225"/>
      <c r="V77" s="225"/>
      <c r="W77" s="164"/>
      <c r="X77" s="185" t="s">
        <v>2192</v>
      </c>
      <c r="Y77" s="185" t="s">
        <v>3910</v>
      </c>
      <c r="Z77" s="185" t="s">
        <v>3911</v>
      </c>
      <c r="AA77" s="185" t="s">
        <v>3103</v>
      </c>
      <c r="AB77" s="185" t="s">
        <v>3912</v>
      </c>
      <c r="AC77" s="185" t="s">
        <v>3913</v>
      </c>
      <c r="AD77" s="225"/>
      <c r="AE77" s="185" t="s">
        <v>2735</v>
      </c>
      <c r="AF77" s="186" t="s">
        <v>3914</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3915</v>
      </c>
      <c r="BD77" s="186" t="s">
        <v>2993</v>
      </c>
      <c r="BE77" s="225"/>
      <c r="BF77" s="225"/>
      <c r="BG77" s="185" t="s">
        <v>1997</v>
      </c>
      <c r="BH77" s="186" t="s">
        <v>2943</v>
      </c>
      <c r="BI77" s="186"/>
      <c r="BJ77" s="186" t="s">
        <v>2334</v>
      </c>
      <c r="BK77" s="225"/>
      <c r="BL77" s="225"/>
      <c r="BM77" s="225"/>
      <c r="BN77" s="225"/>
      <c r="BO77" s="170"/>
      <c r="BP77" s="185"/>
      <c r="BQ77" s="186" t="s">
        <v>3916</v>
      </c>
      <c r="BR77" s="185" t="s">
        <v>3917</v>
      </c>
      <c r="BS77" s="186" t="s">
        <v>3918</v>
      </c>
      <c r="BT77" s="185" t="s">
        <v>3919</v>
      </c>
      <c r="BU77" s="185" t="s">
        <v>3920</v>
      </c>
      <c r="BV77" s="225"/>
      <c r="BW77" s="186" t="s">
        <v>3921</v>
      </c>
      <c r="BX77" s="185" t="s">
        <v>2446</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1676</v>
      </c>
      <c r="CW77" s="185" t="s">
        <v>3928</v>
      </c>
      <c r="CX77" s="186" t="s">
        <v>763</v>
      </c>
      <c r="CY77" s="186" t="s">
        <v>1640</v>
      </c>
      <c r="CZ77" s="185" t="s">
        <v>3929</v>
      </c>
      <c r="DA77" s="186" t="s">
        <v>815</v>
      </c>
      <c r="DB77" s="225"/>
      <c r="DC77" s="225"/>
      <c r="DD77" s="225"/>
      <c r="DE77" s="225"/>
      <c r="DF77" s="170"/>
      <c r="DG77" s="186" t="s">
        <v>2137</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3010</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3344</v>
      </c>
      <c r="BD78" s="248"/>
      <c r="BE78" s="171" t="s">
        <v>2010</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2984</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2918</v>
      </c>
      <c r="J79" s="186" t="s">
        <v>3941</v>
      </c>
      <c r="K79" s="186" t="s">
        <v>2851</v>
      </c>
      <c r="L79" s="186" t="s">
        <v>2784</v>
      </c>
      <c r="M79" s="186" t="s">
        <v>3942</v>
      </c>
      <c r="N79" s="186" t="s">
        <v>3943</v>
      </c>
      <c r="O79" s="186" t="s">
        <v>3944</v>
      </c>
      <c r="P79" s="186" t="s">
        <v>1981</v>
      </c>
      <c r="Q79" s="225"/>
      <c r="R79" s="225"/>
      <c r="S79" s="225"/>
      <c r="T79" s="225"/>
      <c r="U79" s="225"/>
      <c r="V79" s="225"/>
      <c r="W79" s="164"/>
      <c r="X79" s="186" t="s">
        <v>2532</v>
      </c>
      <c r="Y79" s="186" t="s">
        <v>2672</v>
      </c>
      <c r="Z79" s="186" t="s">
        <v>3945</v>
      </c>
      <c r="AA79" s="159" t="str">
        <f>HYPERLINK("https://youtu.be/qJ6N4MrS6B4","48.05")</f>
        <v>48.05</v>
      </c>
      <c r="AB79" s="186" t="s">
        <v>1503</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2627</v>
      </c>
      <c r="BS79" s="186" t="s">
        <v>3950</v>
      </c>
      <c r="BT79" s="186" t="s">
        <v>1630</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2645</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2411</v>
      </c>
      <c r="P80" s="161" t="s">
        <v>1937</v>
      </c>
      <c r="Q80" s="73" t="s">
        <v>3773</v>
      </c>
      <c r="R80" s="230"/>
      <c r="S80" s="230"/>
      <c r="T80" s="161" t="s">
        <v>985</v>
      </c>
      <c r="U80" s="161" t="s">
        <v>2485</v>
      </c>
      <c r="V80" s="163" t="s">
        <v>3959</v>
      </c>
      <c r="W80" s="164"/>
      <c r="X80" s="246"/>
      <c r="Y80" s="259" t="s">
        <v>1871</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2941</v>
      </c>
      <c r="AS80" s="247"/>
      <c r="AT80" s="247"/>
      <c r="AU80" s="86" t="s">
        <v>2326</v>
      </c>
      <c r="AV80" s="247"/>
      <c r="AW80" s="247"/>
      <c r="AX80" s="247"/>
      <c r="AY80" s="170"/>
      <c r="AZ80" s="248"/>
      <c r="BA80" s="248"/>
      <c r="BB80" s="248"/>
      <c r="BC80" s="248"/>
      <c r="BD80" s="248"/>
      <c r="BE80" s="198" t="s">
        <v>2865</v>
      </c>
      <c r="BF80" s="248"/>
      <c r="BG80" s="94" t="s">
        <v>1573</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2547</v>
      </c>
      <c r="CG80" s="249"/>
      <c r="CH80" s="522" t="s">
        <v>1558</v>
      </c>
      <c r="CI80" s="234" t="s">
        <v>1796</v>
      </c>
      <c r="CJ80" s="234" t="s">
        <v>2800</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2372</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2782</v>
      </c>
      <c r="H81" s="186" t="s">
        <v>713</v>
      </c>
      <c r="I81" s="186" t="s">
        <v>3976</v>
      </c>
      <c r="J81" s="186" t="s">
        <v>3977</v>
      </c>
      <c r="K81" s="186" t="s">
        <v>3839</v>
      </c>
      <c r="L81" s="186" t="s">
        <v>2044</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2276</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2252</v>
      </c>
      <c r="AT81" s="186" t="s">
        <v>2722</v>
      </c>
      <c r="AU81" s="185" t="s">
        <v>3985</v>
      </c>
      <c r="AV81" s="225"/>
      <c r="AW81" s="186" t="s">
        <v>3986</v>
      </c>
      <c r="AX81" s="186" t="s">
        <v>3987</v>
      </c>
      <c r="AY81" s="170"/>
      <c r="AZ81" s="185" t="s">
        <v>3988</v>
      </c>
      <c r="BA81" s="186" t="s">
        <v>3989</v>
      </c>
      <c r="BB81" s="186" t="s">
        <v>3844</v>
      </c>
      <c r="BC81" s="185" t="s">
        <v>623</v>
      </c>
      <c r="BD81" s="186" t="s">
        <v>2361</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2994</v>
      </c>
      <c r="BV81" s="225"/>
      <c r="BW81" s="225"/>
      <c r="BX81" s="225"/>
      <c r="BY81" s="185" t="s">
        <v>3996</v>
      </c>
      <c r="BZ81" s="225"/>
      <c r="CA81" s="186"/>
      <c r="CB81" s="186" t="s">
        <v>2441</v>
      </c>
      <c r="CC81" s="225"/>
      <c r="CD81" s="225"/>
      <c r="CE81" s="225"/>
      <c r="CF81" s="186" t="s">
        <v>3997</v>
      </c>
      <c r="CG81" s="186" t="s">
        <v>3998</v>
      </c>
      <c r="CH81" s="186" t="s">
        <v>3999</v>
      </c>
      <c r="CI81" s="186"/>
      <c r="CJ81" s="186" t="s">
        <v>4000</v>
      </c>
      <c r="CK81" s="186" t="s">
        <v>3751</v>
      </c>
      <c r="CL81" s="524" t="s">
        <v>3992</v>
      </c>
      <c r="CM81" s="185" t="s">
        <v>1881</v>
      </c>
      <c r="CN81" s="225"/>
      <c r="CO81" s="225"/>
      <c r="CP81" s="186"/>
      <c r="CQ81" s="186" t="s">
        <v>4001</v>
      </c>
      <c r="CR81" s="225"/>
      <c r="CS81" s="170"/>
      <c r="CT81" s="185" t="s">
        <v>568</v>
      </c>
      <c r="CU81" s="186" t="s">
        <v>2209</v>
      </c>
      <c r="CV81" s="186" t="s">
        <v>4002</v>
      </c>
      <c r="CW81" s="225"/>
      <c r="CX81" s="225"/>
      <c r="CY81" s="186" t="s">
        <v>158</v>
      </c>
      <c r="CZ81" s="185" t="s">
        <v>3929</v>
      </c>
      <c r="DA81" s="186" t="s">
        <v>1281</v>
      </c>
      <c r="DB81" s="225"/>
      <c r="DC81" s="225"/>
      <c r="DD81" s="185" t="s">
        <v>2195</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2927</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2548</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4016</v>
      </c>
      <c r="CU82" s="181"/>
      <c r="CV82" s="181" t="s">
        <v>1949</v>
      </c>
      <c r="CW82" s="219"/>
      <c r="CX82" s="120" t="s">
        <v>1986</v>
      </c>
      <c r="CY82" s="120" t="s">
        <v>4017</v>
      </c>
      <c r="CZ82" s="117" t="s">
        <v>4018</v>
      </c>
      <c r="DA82" s="219"/>
      <c r="DB82" s="219"/>
      <c r="DC82" s="117" t="str">
        <f>HYPERLINK("https://www.youtube.com/watch?v=bLjbsRbEWJo","1:01.28")</f>
        <v>1:01.28</v>
      </c>
      <c r="DD82" s="219"/>
      <c r="DE82" s="219"/>
      <c r="DF82" s="170"/>
      <c r="DG82" s="353"/>
      <c r="DH82" s="529" t="s">
        <v>2319</v>
      </c>
      <c r="DI82" s="220"/>
      <c r="DJ82" s="220"/>
      <c r="DK82" s="529"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2782</v>
      </c>
      <c r="H83" s="185" t="s">
        <v>382</v>
      </c>
      <c r="I83" s="142" t="s">
        <v>3142</v>
      </c>
      <c r="J83" s="142" t="s">
        <v>1980</v>
      </c>
      <c r="K83" s="142" t="s">
        <v>3352</v>
      </c>
      <c r="L83" s="142" t="s">
        <v>2044</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3446</v>
      </c>
      <c r="AA83" s="142" t="s">
        <v>4029</v>
      </c>
      <c r="AB83" s="142" t="s">
        <v>2898</v>
      </c>
      <c r="AC83" s="185" t="s">
        <v>1749</v>
      </c>
      <c r="AD83" s="225"/>
      <c r="AE83" s="142" t="s">
        <v>3810</v>
      </c>
      <c r="AF83" s="142" t="s">
        <v>3945</v>
      </c>
      <c r="AG83" s="225"/>
      <c r="AH83" s="185" t="s">
        <v>1808</v>
      </c>
      <c r="AI83" s="185" t="s">
        <v>343</v>
      </c>
      <c r="AJ83" s="225"/>
      <c r="AK83" s="164"/>
      <c r="AL83" s="185" t="s">
        <v>4030</v>
      </c>
      <c r="AM83" s="185" t="s">
        <v>4031</v>
      </c>
      <c r="AN83" s="225"/>
      <c r="AO83" s="185" t="s">
        <v>4032</v>
      </c>
      <c r="AP83" s="225"/>
      <c r="AQ83" s="225"/>
      <c r="AR83" s="185" t="s">
        <v>1778</v>
      </c>
      <c r="AS83" s="142" t="s">
        <v>4033</v>
      </c>
      <c r="AT83" s="142" t="s">
        <v>1913</v>
      </c>
      <c r="AU83" s="142" t="s">
        <v>2317</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2887</v>
      </c>
      <c r="BZ83" s="142" t="s">
        <v>4041</v>
      </c>
      <c r="CA83" s="185"/>
      <c r="CB83" s="185" t="s">
        <v>2807</v>
      </c>
      <c r="CC83" s="142" t="s">
        <v>828</v>
      </c>
      <c r="CD83" s="225"/>
      <c r="CE83" s="225"/>
      <c r="CF83" s="142" t="s">
        <v>4042</v>
      </c>
      <c r="CG83" s="142" t="s">
        <v>2434</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2733</v>
      </c>
      <c r="L84" s="161" t="s">
        <v>4054</v>
      </c>
      <c r="M84" s="230"/>
      <c r="N84" s="161" t="s">
        <v>4055</v>
      </c>
      <c r="O84" s="161" t="s">
        <v>4034</v>
      </c>
      <c r="P84" s="161" t="s">
        <v>233</v>
      </c>
      <c r="Q84" s="230"/>
      <c r="R84" s="230"/>
      <c r="S84" s="230"/>
      <c r="T84" s="230"/>
      <c r="U84" s="230"/>
      <c r="V84" s="230"/>
      <c r="W84" s="164"/>
      <c r="X84" s="259" t="s">
        <v>2678</v>
      </c>
      <c r="Y84" s="259" t="s">
        <v>3271</v>
      </c>
      <c r="Z84" s="259" t="s">
        <v>2395</v>
      </c>
      <c r="AA84" s="259" t="s">
        <v>4056</v>
      </c>
      <c r="AB84" s="259" t="s">
        <v>3971</v>
      </c>
      <c r="AC84" s="259" t="s">
        <v>4057</v>
      </c>
      <c r="AD84" s="246"/>
      <c r="AE84" s="259" t="s">
        <v>1758</v>
      </c>
      <c r="AF84" s="259" t="s">
        <v>4058</v>
      </c>
      <c r="AG84" s="246"/>
      <c r="AH84" s="246"/>
      <c r="AI84" s="246"/>
      <c r="AJ84" s="246"/>
      <c r="AK84" s="164"/>
      <c r="AL84" s="247"/>
      <c r="AM84" s="247"/>
      <c r="AN84" s="247"/>
      <c r="AO84" s="247"/>
      <c r="AP84" s="247"/>
      <c r="AQ84" s="247"/>
      <c r="AR84" s="247"/>
      <c r="AS84" s="261" t="s">
        <v>3016</v>
      </c>
      <c r="AT84" s="261" t="s">
        <v>3367</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2438</v>
      </c>
      <c r="Q85" s="225"/>
      <c r="R85" s="225"/>
      <c r="S85" s="225"/>
      <c r="T85" s="225"/>
      <c r="U85" s="225"/>
      <c r="V85" s="225"/>
      <c r="W85" s="164"/>
      <c r="X85" s="186" t="s">
        <v>4082</v>
      </c>
      <c r="Y85" s="185" t="s">
        <v>1939</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2161</v>
      </c>
      <c r="AT85" s="185" t="s">
        <v>4085</v>
      </c>
      <c r="AU85" s="225"/>
      <c r="AV85" s="225"/>
      <c r="AW85" s="225"/>
      <c r="AX85" s="225"/>
      <c r="AY85" s="170"/>
      <c r="AZ85" s="185" t="s">
        <v>1268</v>
      </c>
      <c r="BA85" s="185" t="s">
        <v>140</v>
      </c>
      <c r="BB85" s="185" t="s">
        <v>3518</v>
      </c>
      <c r="BC85" s="185" t="s">
        <v>4034</v>
      </c>
      <c r="BD85" s="186" t="s">
        <v>3157</v>
      </c>
      <c r="BE85" s="225"/>
      <c r="BF85" s="225"/>
      <c r="BG85" s="186" t="s">
        <v>2676</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4094</v>
      </c>
      <c r="Z86" s="258" t="s">
        <v>2395</v>
      </c>
      <c r="AA86" s="258" t="s">
        <v>1252</v>
      </c>
      <c r="AB86" s="166" t="s">
        <v>2440</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1799</v>
      </c>
      <c r="BH86" s="248"/>
      <c r="BI86" s="248"/>
      <c r="BJ86" s="248"/>
      <c r="BK86" s="248"/>
      <c r="BL86" s="248"/>
      <c r="BM86" s="248"/>
      <c r="BN86" s="248"/>
      <c r="BO86" s="170"/>
      <c r="BP86" s="178"/>
      <c r="BQ86" s="218"/>
      <c r="BR86" s="178" t="s">
        <v>2298</v>
      </c>
      <c r="BS86" s="178" t="s">
        <v>2836</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2359</v>
      </c>
      <c r="CM86" s="243"/>
      <c r="CN86" s="249"/>
      <c r="CO86" s="249"/>
      <c r="CP86" s="249"/>
      <c r="CQ86" s="249"/>
      <c r="CR86" s="249"/>
      <c r="CS86" s="170"/>
      <c r="CT86" s="181" t="s">
        <v>2675</v>
      </c>
      <c r="CU86" s="181" t="s">
        <v>3396</v>
      </c>
      <c r="CV86" s="268" t="s">
        <v>610</v>
      </c>
      <c r="CW86" s="181" t="s">
        <v>4099</v>
      </c>
      <c r="CX86" s="181" t="s">
        <v>1743</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2285</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1046</v>
      </c>
      <c r="CL87" s="186" t="s">
        <v>4118</v>
      </c>
      <c r="CM87" s="186" t="s">
        <v>2492</v>
      </c>
      <c r="CN87" s="186"/>
      <c r="CO87" s="186"/>
      <c r="CP87" s="186"/>
      <c r="CQ87" s="186"/>
      <c r="CR87" s="186"/>
      <c r="CS87" s="170"/>
      <c r="CT87" s="186" t="s">
        <v>3134</v>
      </c>
      <c r="CU87" s="186" t="s">
        <v>3876</v>
      </c>
      <c r="CV87" s="186" t="s">
        <v>3809</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1700</v>
      </c>
      <c r="I89" s="186" t="s">
        <v>4127</v>
      </c>
      <c r="J89" s="186" t="s">
        <v>1323</v>
      </c>
      <c r="K89" s="185" t="s">
        <v>2908</v>
      </c>
      <c r="L89" s="185" t="s">
        <v>4128</v>
      </c>
      <c r="M89" s="225"/>
      <c r="N89" s="185" t="s">
        <v>1614</v>
      </c>
      <c r="O89" s="185" t="s">
        <v>3549</v>
      </c>
      <c r="P89" s="186" t="s">
        <v>2199</v>
      </c>
      <c r="Q89" s="185" t="s">
        <v>4129</v>
      </c>
      <c r="R89" s="225"/>
      <c r="S89" s="186" t="s">
        <v>4130</v>
      </c>
      <c r="T89" s="225"/>
      <c r="U89" s="225"/>
      <c r="V89" s="186" t="s">
        <v>4131</v>
      </c>
      <c r="W89" s="164"/>
      <c r="X89" s="185" t="s">
        <v>2314</v>
      </c>
      <c r="Y89" s="185" t="s">
        <v>4132</v>
      </c>
      <c r="Z89" s="186" t="s">
        <v>2173</v>
      </c>
      <c r="AA89" s="185" t="s">
        <v>1268</v>
      </c>
      <c r="AB89" s="186" t="s">
        <v>4133</v>
      </c>
      <c r="AC89" s="186" t="s">
        <v>3336</v>
      </c>
      <c r="AD89" s="185" t="s">
        <v>4134</v>
      </c>
      <c r="AE89" s="185" t="s">
        <v>2943</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1736</v>
      </c>
      <c r="AS89" s="185" t="s">
        <v>4139</v>
      </c>
      <c r="AT89" s="185" t="s">
        <v>2234</v>
      </c>
      <c r="AU89" s="185" t="s">
        <v>4140</v>
      </c>
      <c r="AV89" s="225"/>
      <c r="AW89" s="185" t="s">
        <v>4141</v>
      </c>
      <c r="AX89" s="185" t="s">
        <v>4142</v>
      </c>
      <c r="AY89" s="170"/>
      <c r="AZ89" s="225"/>
      <c r="BA89" s="185" t="s">
        <v>4143</v>
      </c>
      <c r="BB89" s="185" t="s">
        <v>4144</v>
      </c>
      <c r="BC89" s="185" t="s">
        <v>2910</v>
      </c>
      <c r="BD89" s="185" t="s">
        <v>2157</v>
      </c>
      <c r="BE89" s="185" t="s">
        <v>4145</v>
      </c>
      <c r="BF89" s="225"/>
      <c r="BG89" s="185" t="s">
        <v>4146</v>
      </c>
      <c r="BH89" s="185" t="s">
        <v>4147</v>
      </c>
      <c r="BI89" s="185"/>
      <c r="BJ89" s="186" t="s">
        <v>106</v>
      </c>
      <c r="BK89" s="225"/>
      <c r="BL89" s="186" t="s">
        <v>2679</v>
      </c>
      <c r="BM89" s="186" t="s">
        <v>4148</v>
      </c>
      <c r="BN89" s="185" t="s">
        <v>4149</v>
      </c>
      <c r="BO89" s="170"/>
      <c r="BP89" s="225"/>
      <c r="BQ89" s="225"/>
      <c r="BR89" s="186" t="s">
        <v>4150</v>
      </c>
      <c r="BS89" s="185" t="s">
        <v>2763</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2505</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2058</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2404</v>
      </c>
      <c r="I90" s="163" t="s">
        <v>4171</v>
      </c>
      <c r="J90" s="163" t="s">
        <v>4172</v>
      </c>
      <c r="K90" s="163" t="s">
        <v>1584</v>
      </c>
      <c r="L90" s="163" t="s">
        <v>4173</v>
      </c>
      <c r="M90" s="230"/>
      <c r="N90" s="161" t="s">
        <v>4174</v>
      </c>
      <c r="O90" s="161" t="s">
        <v>402</v>
      </c>
      <c r="P90" s="71" t="s">
        <v>982</v>
      </c>
      <c r="Q90" s="163" t="s">
        <v>697</v>
      </c>
      <c r="R90" s="230"/>
      <c r="S90" s="71" t="s">
        <v>938</v>
      </c>
      <c r="T90" s="230"/>
      <c r="U90" s="161" t="s">
        <v>2621</v>
      </c>
      <c r="V90" s="71" t="s">
        <v>4175</v>
      </c>
      <c r="W90" s="164"/>
      <c r="X90" s="166" t="s">
        <v>4176</v>
      </c>
      <c r="Y90" s="259" t="s">
        <v>2325</v>
      </c>
      <c r="Z90" s="166" t="s">
        <v>769</v>
      </c>
      <c r="AA90" s="166" t="s">
        <v>4177</v>
      </c>
      <c r="AB90" s="259" t="s">
        <v>4178</v>
      </c>
      <c r="AC90" s="259" t="s">
        <v>3133</v>
      </c>
      <c r="AD90" s="259"/>
      <c r="AE90" s="166" t="s">
        <v>2881</v>
      </c>
      <c r="AF90" s="79" t="s">
        <v>1545</v>
      </c>
      <c r="AG90" s="166" t="s">
        <v>4179</v>
      </c>
      <c r="AH90" s="81"/>
      <c r="AI90" s="79" t="s">
        <v>1826</v>
      </c>
      <c r="AJ90" s="259" t="s">
        <v>4180</v>
      </c>
      <c r="AK90" s="164"/>
      <c r="AL90" s="169" t="s">
        <v>2485</v>
      </c>
      <c r="AM90" s="261" t="s">
        <v>2717</v>
      </c>
      <c r="AN90" s="247"/>
      <c r="AO90" s="86" t="s">
        <v>4181</v>
      </c>
      <c r="AP90" s="169" t="s">
        <v>4182</v>
      </c>
      <c r="AQ90" s="169" t="s">
        <v>4183</v>
      </c>
      <c r="AR90" s="169" t="s">
        <v>4184</v>
      </c>
      <c r="AS90" s="86" t="s">
        <v>2976</v>
      </c>
      <c r="AT90" s="169" t="s">
        <v>4185</v>
      </c>
      <c r="AU90" s="169" t="s">
        <v>4186</v>
      </c>
      <c r="AV90" s="247"/>
      <c r="AW90" s="86" t="s">
        <v>3225</v>
      </c>
      <c r="AX90" s="261" t="s">
        <v>4187</v>
      </c>
      <c r="AY90" s="170"/>
      <c r="AZ90" s="248"/>
      <c r="BA90" s="198" t="s">
        <v>2451</v>
      </c>
      <c r="BB90" s="198" t="s">
        <v>4110</v>
      </c>
      <c r="BC90" s="198" t="s">
        <v>4188</v>
      </c>
      <c r="BD90" s="173" t="s">
        <v>2260</v>
      </c>
      <c r="BE90" s="198" t="s">
        <v>1986</v>
      </c>
      <c r="BF90" s="248"/>
      <c r="BG90" s="198" t="s">
        <v>4189</v>
      </c>
      <c r="BH90" s="173" t="s">
        <v>696</v>
      </c>
      <c r="BI90" s="248"/>
      <c r="BJ90" s="176" t="s">
        <v>3091</v>
      </c>
      <c r="BK90" s="198" t="s">
        <v>4190</v>
      </c>
      <c r="BL90" s="198" t="s">
        <v>3319</v>
      </c>
      <c r="BM90" s="248"/>
      <c r="BN90" s="173" t="s">
        <v>4191</v>
      </c>
      <c r="BO90" s="170"/>
      <c r="BP90" s="218"/>
      <c r="BQ90" s="178" t="s">
        <v>2448</v>
      </c>
      <c r="BR90" s="177" t="s">
        <v>3888</v>
      </c>
      <c r="BS90" s="178" t="s">
        <v>4192</v>
      </c>
      <c r="BT90" s="178" t="s">
        <v>4193</v>
      </c>
      <c r="BU90" s="178" t="s">
        <v>1286</v>
      </c>
      <c r="BV90" s="218"/>
      <c r="BW90" s="103" t="s">
        <v>2514</v>
      </c>
      <c r="BX90" s="218"/>
      <c r="BY90" s="103" t="s">
        <v>2768</v>
      </c>
      <c r="BZ90" s="103" t="s">
        <v>4194</v>
      </c>
      <c r="CA90" s="105"/>
      <c r="CB90" s="103" t="s">
        <v>4195</v>
      </c>
      <c r="CC90" s="177" t="s">
        <v>1782</v>
      </c>
      <c r="CD90" s="177" t="s">
        <v>4196</v>
      </c>
      <c r="CE90" s="177"/>
      <c r="CF90" s="234" t="s">
        <v>4197</v>
      </c>
      <c r="CG90" s="234" t="s">
        <v>4198</v>
      </c>
      <c r="CH90" s="243" t="s">
        <v>4199</v>
      </c>
      <c r="CI90" s="243" t="s">
        <v>4200</v>
      </c>
      <c r="CJ90" s="243"/>
      <c r="CK90" s="234" t="s">
        <v>4201</v>
      </c>
      <c r="CL90" s="533" t="s">
        <v>2525</v>
      </c>
      <c r="CM90" s="111" t="s">
        <v>2438</v>
      </c>
      <c r="CN90" s="249"/>
      <c r="CO90" s="243" t="s">
        <v>4202</v>
      </c>
      <c r="CP90" s="249"/>
      <c r="CQ90" s="249"/>
      <c r="CR90" s="243" t="s">
        <v>2512</v>
      </c>
      <c r="CS90" s="170"/>
      <c r="CT90" s="181" t="s">
        <v>3089</v>
      </c>
      <c r="CU90" s="181" t="s">
        <v>4203</v>
      </c>
      <c r="CV90" s="181" t="s">
        <v>4204</v>
      </c>
      <c r="CW90" s="181" t="s">
        <v>2765</v>
      </c>
      <c r="CX90" s="219"/>
      <c r="CY90" s="219"/>
      <c r="CZ90" s="120" t="s">
        <v>4205</v>
      </c>
      <c r="DA90" s="120" t="s">
        <v>3779</v>
      </c>
      <c r="DB90" s="181" t="s">
        <v>4206</v>
      </c>
      <c r="DC90" s="181" t="s">
        <v>4105</v>
      </c>
      <c r="DD90" s="181" t="s">
        <v>4207</v>
      </c>
      <c r="DE90" s="181" t="s">
        <v>4208</v>
      </c>
      <c r="DF90" s="170"/>
      <c r="DG90" s="182" t="s">
        <v>4209</v>
      </c>
      <c r="DH90" s="244"/>
      <c r="DI90" s="182" t="s">
        <v>4210</v>
      </c>
      <c r="DJ90" s="182" t="s">
        <v>1799</v>
      </c>
      <c r="DK90" s="183" t="s">
        <v>4211</v>
      </c>
      <c r="DL90" s="182" t="s">
        <v>2732</v>
      </c>
      <c r="DM90" s="220"/>
      <c r="DN90" s="182" t="s">
        <v>4212</v>
      </c>
      <c r="DO90" s="244" t="s">
        <v>4213</v>
      </c>
      <c r="DP90" s="182" t="s">
        <v>2949</v>
      </c>
      <c r="DQ90" s="182" t="s">
        <v>4214</v>
      </c>
      <c r="DR90" s="220"/>
      <c r="DS90" s="182" t="s">
        <v>4215</v>
      </c>
      <c r="DT90" s="182" t="s">
        <v>4216</v>
      </c>
      <c r="DU90" s="182" t="s">
        <v>4217</v>
      </c>
      <c r="DV90" s="182"/>
      <c r="DW90" s="222" t="s">
        <v>4218</v>
      </c>
      <c r="DX90" s="182" t="s">
        <v>4219</v>
      </c>
      <c r="DY90" s="182" t="s">
        <v>4220</v>
      </c>
      <c r="DZ90" s="244" t="s">
        <v>2308</v>
      </c>
      <c r="EA90" s="182" t="s">
        <v>1370</v>
      </c>
      <c r="EB90" s="244" t="s">
        <v>2359</v>
      </c>
    </row>
    <row r="91" ht="15.75" customHeight="1">
      <c r="A91" s="223" t="s">
        <v>4221</v>
      </c>
      <c r="B91" s="130" t="s">
        <v>4222</v>
      </c>
      <c r="C91" s="131" t="s">
        <v>819</v>
      </c>
      <c r="D91" s="132" t="s">
        <v>819</v>
      </c>
      <c r="E91" s="133" t="s">
        <v>819</v>
      </c>
      <c r="F91" s="134" t="s">
        <v>819</v>
      </c>
      <c r="G91" s="130" t="s">
        <v>903</v>
      </c>
      <c r="H91" s="186" t="s">
        <v>2414</v>
      </c>
      <c r="I91" s="186" t="s">
        <v>3930</v>
      </c>
      <c r="J91" s="186" t="s">
        <v>1161</v>
      </c>
      <c r="K91" s="186" t="s">
        <v>3801</v>
      </c>
      <c r="L91" s="186" t="s">
        <v>3089</v>
      </c>
      <c r="M91" s="186" t="s">
        <v>4223</v>
      </c>
      <c r="N91" s="186" t="s">
        <v>4224</v>
      </c>
      <c r="O91" s="186" t="s">
        <v>107</v>
      </c>
      <c r="P91" s="186" t="s">
        <v>1704</v>
      </c>
      <c r="Q91" s="225"/>
      <c r="R91" s="225"/>
      <c r="S91" s="186" t="s">
        <v>1305</v>
      </c>
      <c r="T91" s="225"/>
      <c r="U91" s="186" t="s">
        <v>1714</v>
      </c>
      <c r="V91" s="225"/>
      <c r="W91" s="164"/>
      <c r="X91" s="186" t="s">
        <v>1724</v>
      </c>
      <c r="Y91" s="186" t="s">
        <v>4225</v>
      </c>
      <c r="Z91" s="186" t="s">
        <v>4226</v>
      </c>
      <c r="AA91" s="186" t="s">
        <v>4227</v>
      </c>
      <c r="AB91" s="186" t="s">
        <v>4228</v>
      </c>
      <c r="AC91" s="186" t="s">
        <v>3875</v>
      </c>
      <c r="AD91" s="186" t="s">
        <v>4229</v>
      </c>
      <c r="AE91" s="186" t="s">
        <v>1954</v>
      </c>
      <c r="AF91" s="186" t="s">
        <v>3381</v>
      </c>
      <c r="AG91" s="186" t="s">
        <v>4230</v>
      </c>
      <c r="AH91" s="186"/>
      <c r="AI91" s="186" t="s">
        <v>3262</v>
      </c>
      <c r="AJ91" s="186" t="s">
        <v>4231</v>
      </c>
      <c r="AK91" s="164"/>
      <c r="AL91" s="186" t="s">
        <v>1528</v>
      </c>
      <c r="AM91" s="186" t="s">
        <v>4232</v>
      </c>
      <c r="AN91" s="225"/>
      <c r="AO91" s="225"/>
      <c r="AP91" s="225"/>
      <c r="AQ91" s="186" t="s">
        <v>2702</v>
      </c>
      <c r="AR91" s="225"/>
      <c r="AS91" s="186" t="s">
        <v>4233</v>
      </c>
      <c r="AT91" s="186" t="s">
        <v>4234</v>
      </c>
      <c r="AU91" s="225"/>
      <c r="AV91" s="225"/>
      <c r="AW91" s="225"/>
      <c r="AX91" s="225"/>
      <c r="AY91" s="170"/>
      <c r="AZ91" s="186" t="s">
        <v>4235</v>
      </c>
      <c r="BA91" s="186" t="s">
        <v>4236</v>
      </c>
      <c r="BB91" s="186" t="s">
        <v>3844</v>
      </c>
      <c r="BC91" s="186" t="s">
        <v>1506</v>
      </c>
      <c r="BD91" s="186" t="s">
        <v>4237</v>
      </c>
      <c r="BE91" s="186" t="s">
        <v>2393</v>
      </c>
      <c r="BF91" s="186" t="s">
        <v>3550</v>
      </c>
      <c r="BG91" s="186" t="s">
        <v>3878</v>
      </c>
      <c r="BH91" s="186" t="s">
        <v>498</v>
      </c>
      <c r="BI91" s="186"/>
      <c r="BJ91" s="186" t="s">
        <v>4238</v>
      </c>
      <c r="BK91" s="225"/>
      <c r="BL91" s="186" t="s">
        <v>2995</v>
      </c>
      <c r="BM91" s="186" t="s">
        <v>1932</v>
      </c>
      <c r="BN91" s="225"/>
      <c r="BO91" s="170"/>
      <c r="BP91" s="185"/>
      <c r="BQ91" s="186" t="s">
        <v>4239</v>
      </c>
      <c r="BR91" s="186" t="s">
        <v>1811</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2510</v>
      </c>
      <c r="CX91" s="186" t="s">
        <v>4254</v>
      </c>
      <c r="CY91" s="186" t="s">
        <v>853</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1428</v>
      </c>
      <c r="I93" s="210" t="s">
        <v>4265</v>
      </c>
      <c r="J93" s="210" t="s">
        <v>4266</v>
      </c>
      <c r="K93" s="210" t="s">
        <v>4267</v>
      </c>
      <c r="L93" s="210" t="s">
        <v>4268</v>
      </c>
      <c r="M93" s="210" t="s">
        <v>4269</v>
      </c>
      <c r="N93" s="210" t="s">
        <v>1177</v>
      </c>
      <c r="O93" s="210" t="s">
        <v>1350</v>
      </c>
      <c r="P93" s="142" t="s">
        <v>1939</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1960</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2765</v>
      </c>
      <c r="BD93" s="185" t="s">
        <v>2129</v>
      </c>
      <c r="BE93" s="185" t="s">
        <v>4281</v>
      </c>
      <c r="BF93" s="185" t="s">
        <v>4282</v>
      </c>
      <c r="BG93" s="186" t="s">
        <v>2622</v>
      </c>
      <c r="BH93" s="192"/>
      <c r="BI93" s="185" t="s">
        <v>4283</v>
      </c>
      <c r="BJ93" s="186" t="s">
        <v>2904</v>
      </c>
      <c r="BK93" s="225"/>
      <c r="BL93" s="185" t="s">
        <v>4284</v>
      </c>
      <c r="BM93" s="185" t="s">
        <v>4285</v>
      </c>
      <c r="BN93" s="185" t="s">
        <v>4286</v>
      </c>
      <c r="BO93" s="170"/>
      <c r="BP93" s="185"/>
      <c r="BQ93" s="185" t="s">
        <v>3143</v>
      </c>
      <c r="BR93" s="185" t="s">
        <v>2997</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2714</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2738</v>
      </c>
      <c r="DB93" s="225"/>
      <c r="DC93" s="225"/>
      <c r="DD93" s="225"/>
      <c r="DE93" s="186" t="s">
        <v>4303</v>
      </c>
      <c r="DF93" s="170"/>
      <c r="DG93" s="186" t="s">
        <v>2775</v>
      </c>
      <c r="DH93" s="225"/>
      <c r="DI93" s="225"/>
      <c r="DJ93" s="185" t="s">
        <v>3322</v>
      </c>
      <c r="DK93" s="185" t="s">
        <v>2989</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2639</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2755</v>
      </c>
      <c r="BY94" s="218"/>
      <c r="BZ94" s="218"/>
      <c r="CA94" s="218"/>
      <c r="CB94" s="218"/>
      <c r="CC94" s="218"/>
      <c r="CD94" s="218"/>
      <c r="CE94" s="218"/>
      <c r="CF94" s="243" t="s">
        <v>4314</v>
      </c>
      <c r="CG94" s="243" t="s">
        <v>4144</v>
      </c>
      <c r="CH94" s="249"/>
      <c r="CI94" s="243" t="s">
        <v>4315</v>
      </c>
      <c r="CJ94" s="249"/>
      <c r="CK94" s="243" t="s">
        <v>4316</v>
      </c>
      <c r="CL94" s="234" t="s">
        <v>1768</v>
      </c>
      <c r="CM94" s="249"/>
      <c r="CN94" s="249"/>
      <c r="CO94" s="249"/>
      <c r="CP94" s="249"/>
      <c r="CQ94" s="249"/>
      <c r="CR94" s="249"/>
      <c r="CS94" s="170"/>
      <c r="CT94" s="181" t="s">
        <v>4317</v>
      </c>
      <c r="CU94" s="219"/>
      <c r="CV94" s="181" t="s">
        <v>3421</v>
      </c>
      <c r="CW94" s="181" t="s">
        <v>2044</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3002</v>
      </c>
      <c r="H95" s="186" t="s">
        <v>2189</v>
      </c>
      <c r="I95" s="186" t="s">
        <v>4322</v>
      </c>
      <c r="J95" s="186" t="s">
        <v>4323</v>
      </c>
      <c r="K95" s="186" t="s">
        <v>4324</v>
      </c>
      <c r="L95" s="185" t="s">
        <v>232</v>
      </c>
      <c r="M95" s="185" t="s">
        <v>4325</v>
      </c>
      <c r="N95" s="185" t="s">
        <v>4326</v>
      </c>
      <c r="O95" s="185" t="s">
        <v>2475</v>
      </c>
      <c r="P95" s="186" t="s">
        <v>4327</v>
      </c>
      <c r="Q95" s="225"/>
      <c r="R95" s="225"/>
      <c r="S95" s="225"/>
      <c r="T95" s="225"/>
      <c r="U95" s="225"/>
      <c r="V95" s="225"/>
      <c r="W95" s="164"/>
      <c r="X95" s="186" t="s">
        <v>4328</v>
      </c>
      <c r="Y95" s="186" t="s">
        <v>3418</v>
      </c>
      <c r="Z95" s="185" t="s">
        <v>2650</v>
      </c>
      <c r="AA95" s="186" t="s">
        <v>4329</v>
      </c>
      <c r="AB95" s="186" t="s">
        <v>2455</v>
      </c>
      <c r="AC95" s="186" t="s">
        <v>1507</v>
      </c>
      <c r="AD95" s="185"/>
      <c r="AE95" s="186" t="s">
        <v>579</v>
      </c>
      <c r="AF95" s="186" t="s">
        <v>3381</v>
      </c>
      <c r="AG95" s="225"/>
      <c r="AH95" s="225"/>
      <c r="AI95" s="225"/>
      <c r="AJ95" s="225"/>
      <c r="AK95" s="164"/>
      <c r="AL95" s="225"/>
      <c r="AM95" s="186" t="s">
        <v>2579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1768</v>
      </c>
      <c r="CH95" s="186" t="s">
        <v>4342</v>
      </c>
      <c r="CI95" s="186" t="s">
        <v>4343</v>
      </c>
      <c r="CJ95" s="225"/>
      <c r="CK95" s="186" t="s">
        <v>4344</v>
      </c>
      <c r="CL95" s="186" t="s">
        <v>110</v>
      </c>
      <c r="CM95" s="185" t="s">
        <v>2717</v>
      </c>
      <c r="CN95" s="225"/>
      <c r="CO95" s="225"/>
      <c r="CP95" s="225"/>
      <c r="CQ95" s="225"/>
      <c r="CR95" s="225"/>
      <c r="CS95" s="170"/>
      <c r="CT95" s="186" t="s">
        <v>2789</v>
      </c>
      <c r="CU95" s="186" t="s">
        <v>4203</v>
      </c>
      <c r="CV95" s="186" t="s">
        <v>938</v>
      </c>
      <c r="CW95" s="185" t="s">
        <v>285</v>
      </c>
      <c r="CX95" s="186" t="s">
        <v>4345</v>
      </c>
      <c r="CY95" s="186" t="s">
        <v>4346</v>
      </c>
      <c r="CZ95" s="186" t="s">
        <v>4347</v>
      </c>
      <c r="DA95" s="186" t="s">
        <v>2068</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1267</v>
      </c>
      <c r="H96" s="231" t="s">
        <v>4354</v>
      </c>
      <c r="I96" s="71" t="s">
        <v>4355</v>
      </c>
      <c r="J96" s="71" t="s">
        <v>3459</v>
      </c>
      <c r="K96" s="71" t="s">
        <v>1401</v>
      </c>
      <c r="L96" s="71" t="s">
        <v>4356</v>
      </c>
      <c r="M96" s="71" t="s">
        <v>4357</v>
      </c>
      <c r="N96" s="71" t="s">
        <v>4358</v>
      </c>
      <c r="O96" s="71" t="s">
        <v>4359</v>
      </c>
      <c r="P96" s="71" t="s">
        <v>2672</v>
      </c>
      <c r="Q96" s="71" t="s">
        <v>4360</v>
      </c>
      <c r="R96" s="71" t="s">
        <v>4361</v>
      </c>
      <c r="S96" s="71" t="s">
        <v>4362</v>
      </c>
      <c r="T96" s="230"/>
      <c r="U96" s="71" t="s">
        <v>4363</v>
      </c>
      <c r="V96" s="71" t="s">
        <v>4364</v>
      </c>
      <c r="W96" s="164"/>
      <c r="X96" s="79" t="s">
        <v>4365</v>
      </c>
      <c r="Y96" s="79" t="s">
        <v>4366</v>
      </c>
      <c r="Z96" s="79" t="s">
        <v>4367</v>
      </c>
      <c r="AA96" s="259" t="s">
        <v>3315</v>
      </c>
      <c r="AB96" s="259" t="s">
        <v>4368</v>
      </c>
      <c r="AC96" s="259" t="s">
        <v>4369</v>
      </c>
      <c r="AD96" s="259"/>
      <c r="AE96" s="259" t="s">
        <v>489</v>
      </c>
      <c r="AF96" s="273" t="s">
        <v>4370</v>
      </c>
      <c r="AG96" s="259" t="s">
        <v>4371</v>
      </c>
      <c r="AH96" s="166"/>
      <c r="AI96" s="259" t="s">
        <v>3501</v>
      </c>
      <c r="AJ96" s="259" t="s">
        <v>4372</v>
      </c>
      <c r="AK96" s="164"/>
      <c r="AL96" s="261" t="s">
        <v>4373</v>
      </c>
      <c r="AM96" s="261" t="s">
        <v>4374</v>
      </c>
      <c r="AN96" s="247"/>
      <c r="AO96" s="247"/>
      <c r="AP96" s="247"/>
      <c r="AQ96" s="247"/>
      <c r="AR96" s="247"/>
      <c r="AS96" s="261" t="s">
        <v>4375</v>
      </c>
      <c r="AT96" s="86" t="s">
        <v>4376</v>
      </c>
      <c r="AU96" s="261" t="s">
        <v>4377</v>
      </c>
      <c r="AV96" s="261" t="s">
        <v>2101</v>
      </c>
      <c r="AW96" s="261" t="s">
        <v>2264</v>
      </c>
      <c r="AX96" s="247"/>
      <c r="AY96" s="170"/>
      <c r="AZ96" s="198" t="s">
        <v>4378</v>
      </c>
      <c r="BA96" s="241" t="s">
        <v>4379</v>
      </c>
      <c r="BB96" s="535" t="s">
        <v>954</v>
      </c>
      <c r="BC96" s="535" t="s">
        <v>1198</v>
      </c>
      <c r="BD96" s="198" t="s">
        <v>4380</v>
      </c>
      <c r="BE96" s="173" t="s">
        <v>4381</v>
      </c>
      <c r="BF96" s="173" t="s">
        <v>4369</v>
      </c>
      <c r="BG96" s="173" t="s">
        <v>3012</v>
      </c>
      <c r="BH96" s="175"/>
      <c r="BI96" s="248"/>
      <c r="BJ96" s="198" t="s">
        <v>4382</v>
      </c>
      <c r="BK96" s="248"/>
      <c r="BL96" s="198" t="s">
        <v>1833</v>
      </c>
      <c r="BM96" s="248"/>
      <c r="BN96" s="248"/>
      <c r="BO96" s="170"/>
      <c r="BP96" s="177"/>
      <c r="BQ96" s="177" t="s">
        <v>4383</v>
      </c>
      <c r="BR96" s="177" t="s">
        <v>2939</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2252</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1010</v>
      </c>
      <c r="M97" s="225"/>
      <c r="N97" s="185" t="s">
        <v>4406</v>
      </c>
      <c r="O97" s="185" t="s">
        <v>2021</v>
      </c>
      <c r="P97" s="186" t="s">
        <v>2759</v>
      </c>
      <c r="Q97" s="225"/>
      <c r="R97" s="225"/>
      <c r="S97" s="225"/>
      <c r="T97" s="225"/>
      <c r="U97" s="225"/>
      <c r="V97" s="225"/>
      <c r="W97" s="164"/>
      <c r="X97" s="185" t="s">
        <v>3743</v>
      </c>
      <c r="Y97" s="185" t="s">
        <v>4407</v>
      </c>
      <c r="Z97" s="185" t="s">
        <v>3686</v>
      </c>
      <c r="AA97" s="185" t="s">
        <v>4408</v>
      </c>
      <c r="AB97" s="185" t="s">
        <v>1887</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2547</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2406</v>
      </c>
      <c r="CH97" s="185" t="s">
        <v>3058</v>
      </c>
      <c r="CI97" s="185" t="s">
        <v>4423</v>
      </c>
      <c r="CJ97" s="225"/>
      <c r="CK97" s="185" t="s">
        <v>4424</v>
      </c>
      <c r="CL97" s="185" t="s">
        <v>2950</v>
      </c>
      <c r="CM97" s="185" t="s">
        <v>4425</v>
      </c>
      <c r="CN97" s="225"/>
      <c r="CO97" s="225"/>
      <c r="CP97" s="225"/>
      <c r="CQ97" s="225"/>
      <c r="CR97" s="225"/>
      <c r="CS97" s="170"/>
      <c r="CT97" s="185" t="s">
        <v>4426</v>
      </c>
      <c r="CU97" s="185" t="s">
        <v>2395</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2610</v>
      </c>
      <c r="AG98" s="246"/>
      <c r="AH98" s="246"/>
      <c r="AI98" s="246"/>
      <c r="AJ98" s="246"/>
      <c r="AK98" s="164"/>
      <c r="AL98" s="247"/>
      <c r="AM98" s="247"/>
      <c r="AN98" s="247"/>
      <c r="AO98" s="247"/>
      <c r="AP98" s="247"/>
      <c r="AQ98" s="247"/>
      <c r="AR98" s="247"/>
      <c r="AS98" s="526" t="s">
        <v>2738</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3589</v>
      </c>
      <c r="O99" s="186" t="s">
        <v>4442</v>
      </c>
      <c r="P99" s="186" t="s">
        <v>3359</v>
      </c>
      <c r="Q99" s="225"/>
      <c r="R99" s="225"/>
      <c r="S99" s="225"/>
      <c r="T99" s="225"/>
      <c r="U99" s="186" t="s">
        <v>1409</v>
      </c>
      <c r="V99" s="225"/>
      <c r="W99" s="164"/>
      <c r="X99" s="225"/>
      <c r="Y99" s="186" t="s">
        <v>3357</v>
      </c>
      <c r="Z99" s="186" t="s">
        <v>794</v>
      </c>
      <c r="AA99" s="225"/>
      <c r="AB99" s="186" t="s">
        <v>2317</v>
      </c>
      <c r="AC99" s="225"/>
      <c r="AD99" s="225"/>
      <c r="AE99" s="186" t="s">
        <v>2319</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2795</v>
      </c>
      <c r="BD99" s="186" t="s">
        <v>3062</v>
      </c>
      <c r="BE99" s="225"/>
      <c r="BF99" s="225"/>
      <c r="BG99" s="186" t="s">
        <v>2796</v>
      </c>
      <c r="BH99" s="192"/>
      <c r="BI99" s="225"/>
      <c r="BJ99" s="225"/>
      <c r="BK99" s="225"/>
      <c r="BL99" s="225"/>
      <c r="BM99" s="225"/>
      <c r="BN99" s="225"/>
      <c r="BO99" s="170"/>
      <c r="BP99" s="225"/>
      <c r="BQ99" s="186" t="s">
        <v>4445</v>
      </c>
      <c r="BR99" s="186" t="s">
        <v>3226</v>
      </c>
      <c r="BS99" s="225"/>
      <c r="BT99" s="225"/>
      <c r="BU99" s="186" t="s">
        <v>2548</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3334</v>
      </c>
      <c r="CW99" s="225"/>
      <c r="CX99" s="225"/>
      <c r="CY99" s="225"/>
      <c r="CZ99" s="186" t="s">
        <v>4449</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4450</v>
      </c>
      <c r="B100" s="63" t="s">
        <v>4451</v>
      </c>
      <c r="C100" s="64" t="s">
        <v>820</v>
      </c>
      <c r="D100" s="65" t="s">
        <v>819</v>
      </c>
      <c r="E100" s="66" t="s">
        <v>819</v>
      </c>
      <c r="F100" s="67" t="s">
        <v>616</v>
      </c>
      <c r="G100" s="63" t="s">
        <v>2726</v>
      </c>
      <c r="H100" s="161" t="s">
        <v>3761</v>
      </c>
      <c r="I100" s="161" t="s">
        <v>4452</v>
      </c>
      <c r="J100" s="161" t="s">
        <v>2089</v>
      </c>
      <c r="K100" s="161" t="s">
        <v>4453</v>
      </c>
      <c r="L100" s="161" t="s">
        <v>3889</v>
      </c>
      <c r="M100" s="230"/>
      <c r="N100" s="230"/>
      <c r="O100" s="230"/>
      <c r="P100" s="163" t="s">
        <v>4454</v>
      </c>
      <c r="Q100" s="230"/>
      <c r="R100" s="230"/>
      <c r="S100" s="230"/>
      <c r="T100" s="230"/>
      <c r="U100" s="230"/>
      <c r="V100" s="230"/>
      <c r="W100" s="164"/>
      <c r="X100" s="246"/>
      <c r="Y100" s="259" t="s">
        <v>2394</v>
      </c>
      <c r="Z100" s="259" t="s">
        <v>4455</v>
      </c>
      <c r="AA100" s="259" t="s">
        <v>3335</v>
      </c>
      <c r="AB100" s="166" t="s">
        <v>4456</v>
      </c>
      <c r="AC100" s="246"/>
      <c r="AD100" s="246"/>
      <c r="AE100" s="246"/>
      <c r="AF100" s="166" t="s">
        <v>2174</v>
      </c>
      <c r="AG100" s="246"/>
      <c r="AH100" s="246"/>
      <c r="AI100" s="246"/>
      <c r="AJ100" s="246"/>
      <c r="AK100" s="164"/>
      <c r="AL100" s="515"/>
      <c r="AM100" s="515"/>
      <c r="AN100" s="515"/>
      <c r="AO100" s="261" t="s">
        <v>4457</v>
      </c>
      <c r="AP100" s="247"/>
      <c r="AQ100" s="247"/>
      <c r="AR100" s="247"/>
      <c r="AS100" s="247"/>
      <c r="AT100" s="247"/>
      <c r="AU100" s="261" t="s">
        <v>3421</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2949</v>
      </c>
      <c r="CN100" s="249"/>
      <c r="CO100" s="249"/>
      <c r="CP100" s="249"/>
      <c r="CQ100" s="249"/>
      <c r="CR100" s="249"/>
      <c r="CS100" s="170"/>
      <c r="CT100" s="278" t="s">
        <v>145</v>
      </c>
      <c r="CU100" s="181" t="s">
        <v>2438</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2851</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3352</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4492</v>
      </c>
      <c r="BB102" s="198" t="s">
        <v>2844</v>
      </c>
      <c r="BC102" s="248"/>
      <c r="BD102" s="248"/>
      <c r="BE102" s="248"/>
      <c r="BF102" s="248"/>
      <c r="BG102" s="198" t="s">
        <v>440</v>
      </c>
      <c r="BH102" s="175"/>
      <c r="BI102" s="248"/>
      <c r="BJ102" s="248"/>
      <c r="BK102" s="248"/>
      <c r="BL102" s="248"/>
      <c r="BM102" s="248"/>
      <c r="BN102" s="248"/>
      <c r="BO102" s="170"/>
      <c r="BP102" s="177"/>
      <c r="BQ102" s="178" t="s">
        <v>2984</v>
      </c>
      <c r="BR102" s="178" t="s">
        <v>4150</v>
      </c>
      <c r="BS102" s="178" t="s">
        <v>1997</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3511</v>
      </c>
      <c r="CU102" s="181" t="s">
        <v>4496</v>
      </c>
      <c r="CV102" s="181" t="s">
        <v>2298</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2696</v>
      </c>
      <c r="H103" s="186" t="s">
        <v>3174</v>
      </c>
      <c r="I103" s="186" t="s">
        <v>4501</v>
      </c>
      <c r="J103" s="186" t="s">
        <v>1047</v>
      </c>
      <c r="K103" s="186" t="s">
        <v>3046</v>
      </c>
      <c r="L103" s="186" t="s">
        <v>4502</v>
      </c>
      <c r="M103" s="186" t="s">
        <v>4503</v>
      </c>
      <c r="N103" s="186" t="s">
        <v>4504</v>
      </c>
      <c r="O103" s="186" t="s">
        <v>4505</v>
      </c>
      <c r="P103" s="186" t="s">
        <v>4394</v>
      </c>
      <c r="Q103" s="186"/>
      <c r="R103" s="225"/>
      <c r="S103" s="225"/>
      <c r="T103" s="225"/>
      <c r="U103" s="225"/>
      <c r="V103" s="225"/>
      <c r="W103" s="164"/>
      <c r="X103" s="186" t="s">
        <v>4506</v>
      </c>
      <c r="Y103" s="186" t="s">
        <v>2188</v>
      </c>
      <c r="Z103" s="186" t="s">
        <v>1545</v>
      </c>
      <c r="AA103" s="186" t="s">
        <v>4507</v>
      </c>
      <c r="AB103" s="186" t="s">
        <v>3522</v>
      </c>
      <c r="AC103" s="186" t="s">
        <v>2902</v>
      </c>
      <c r="AD103" s="225"/>
      <c r="AE103" s="186" t="s">
        <v>1051</v>
      </c>
      <c r="AF103" s="186" t="s">
        <v>3215</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2107</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2601</v>
      </c>
      <c r="CG103" s="186" t="s">
        <v>3291</v>
      </c>
      <c r="CH103" s="186" t="s">
        <v>4509</v>
      </c>
      <c r="CI103" s="225"/>
      <c r="CJ103" s="225"/>
      <c r="CK103" s="225"/>
      <c r="CL103" s="225"/>
      <c r="CM103" s="186" t="s">
        <v>4510</v>
      </c>
      <c r="CN103" s="225"/>
      <c r="CO103" s="225"/>
      <c r="CP103" s="225"/>
      <c r="CQ103" s="225"/>
      <c r="CR103" s="225"/>
      <c r="CS103" s="170"/>
      <c r="CT103" s="186" t="s">
        <v>4511</v>
      </c>
      <c r="CU103" s="186" t="s">
        <v>4512</v>
      </c>
      <c r="CV103" s="186" t="s">
        <v>1711</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41"/>
      <c r="BB104" s="331" t="s">
        <v>1738</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4524</v>
      </c>
      <c r="CY104" s="219"/>
      <c r="CZ104" s="219"/>
      <c r="DA104" s="219"/>
      <c r="DB104" s="219"/>
      <c r="DC104" s="219"/>
      <c r="DD104" s="219"/>
      <c r="DE104" s="219"/>
      <c r="DF104" s="170"/>
      <c r="DG104" s="220"/>
      <c r="DH104" s="220"/>
      <c r="DI104" s="220"/>
      <c r="DJ104" s="182" t="s">
        <v>2178</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1391</v>
      </c>
      <c r="H105" s="185" t="s">
        <v>4528</v>
      </c>
      <c r="I105" s="185" t="s">
        <v>4529</v>
      </c>
      <c r="J105" s="185" t="s">
        <v>4530</v>
      </c>
      <c r="K105" s="185" t="s">
        <v>4453</v>
      </c>
      <c r="L105" s="185" t="s">
        <v>4531</v>
      </c>
      <c r="M105" s="225"/>
      <c r="N105" s="185" t="s">
        <v>4532</v>
      </c>
      <c r="O105" s="185" t="s">
        <v>4230</v>
      </c>
      <c r="P105" s="185" t="s">
        <v>2794</v>
      </c>
      <c r="Q105" s="225"/>
      <c r="R105" s="225"/>
      <c r="S105" s="225"/>
      <c r="T105" s="225"/>
      <c r="U105" s="225"/>
      <c r="V105" s="225"/>
      <c r="W105" s="164"/>
      <c r="X105" s="185" t="s">
        <v>4533</v>
      </c>
      <c r="Y105" s="185" t="s">
        <v>2460</v>
      </c>
      <c r="Z105" s="185" t="s">
        <v>316</v>
      </c>
      <c r="AA105" s="185" t="s">
        <v>652</v>
      </c>
      <c r="AB105" s="185" t="s">
        <v>610</v>
      </c>
      <c r="AC105" s="185" t="s">
        <v>3139</v>
      </c>
      <c r="AD105" s="225"/>
      <c r="AE105" s="185" t="s">
        <v>4534</v>
      </c>
      <c r="AF105" s="185" t="s">
        <v>4535</v>
      </c>
      <c r="AG105" s="225"/>
      <c r="AH105" s="225"/>
      <c r="AI105" s="225"/>
      <c r="AJ105" s="225"/>
      <c r="AK105" s="164"/>
      <c r="AL105" s="225"/>
      <c r="AM105" s="185" t="s">
        <v>1786</v>
      </c>
      <c r="AN105" s="225"/>
      <c r="AO105" s="225"/>
      <c r="AP105" s="225"/>
      <c r="AQ105" s="225"/>
      <c r="AR105" s="225"/>
      <c r="AS105" s="185" t="s">
        <v>4536</v>
      </c>
      <c r="AT105" s="185" t="s">
        <v>3588</v>
      </c>
      <c r="AU105" s="225"/>
      <c r="AV105" s="225"/>
      <c r="AW105" s="225"/>
      <c r="AX105" s="225"/>
      <c r="AY105" s="170"/>
      <c r="AZ105" s="185" t="s">
        <v>4537</v>
      </c>
      <c r="BA105" s="185" t="s">
        <v>1659</v>
      </c>
      <c r="BB105" s="185" t="s">
        <v>177</v>
      </c>
      <c r="BC105" s="185" t="s">
        <v>2536</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1888</v>
      </c>
      <c r="CH105" s="185" t="s">
        <v>2645</v>
      </c>
      <c r="CI105" s="185" t="s">
        <v>4550</v>
      </c>
      <c r="CJ105" s="185" t="s">
        <v>4294</v>
      </c>
      <c r="CK105" s="185" t="s">
        <v>4551</v>
      </c>
      <c r="CL105" s="185" t="s">
        <v>1730</v>
      </c>
      <c r="CM105" s="185" t="s">
        <v>674</v>
      </c>
      <c r="CN105" s="225"/>
      <c r="CO105" s="225"/>
      <c r="CP105" s="225"/>
      <c r="CQ105" s="225"/>
      <c r="CR105" s="225"/>
      <c r="CS105" s="170"/>
      <c r="CT105" s="185" t="s">
        <v>2815</v>
      </c>
      <c r="CU105" s="185" t="s">
        <v>4552</v>
      </c>
      <c r="CV105" s="185" t="s">
        <v>4553</v>
      </c>
      <c r="CW105" s="185" t="s">
        <v>2941</v>
      </c>
      <c r="CX105" s="185" t="s">
        <v>4554</v>
      </c>
      <c r="CY105" s="185" t="s">
        <v>1188</v>
      </c>
      <c r="CZ105" s="185" t="s">
        <v>2867</v>
      </c>
      <c r="DA105" s="185" t="s">
        <v>2837</v>
      </c>
      <c r="DB105" s="225"/>
      <c r="DC105" s="225"/>
      <c r="DD105" s="225"/>
      <c r="DE105" s="225"/>
      <c r="DF105" s="170"/>
      <c r="DG105" s="185" t="s">
        <v>1522</v>
      </c>
      <c r="DH105" s="225"/>
      <c r="DI105" s="225"/>
      <c r="DJ105" s="185" t="s">
        <v>1573</v>
      </c>
      <c r="DK105" s="185" t="s">
        <v>4555</v>
      </c>
      <c r="DL105" s="185" t="s">
        <v>3864</v>
      </c>
      <c r="DM105" s="185" t="s">
        <v>4556</v>
      </c>
      <c r="DN105" s="185" t="s">
        <v>4557</v>
      </c>
      <c r="DO105" s="185" t="s">
        <v>1309</v>
      </c>
      <c r="DP105" s="185" t="s">
        <v>4558</v>
      </c>
      <c r="DQ105" s="185" t="s">
        <v>2820</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2169</v>
      </c>
      <c r="H106" s="161" t="s">
        <v>4564</v>
      </c>
      <c r="I106" s="231" t="s">
        <v>593</v>
      </c>
      <c r="J106" s="161" t="s">
        <v>4565</v>
      </c>
      <c r="K106" s="161" t="s">
        <v>2175</v>
      </c>
      <c r="L106" s="161" t="s">
        <v>4566</v>
      </c>
      <c r="M106" s="230"/>
      <c r="N106" s="161" t="s">
        <v>4567</v>
      </c>
      <c r="O106" s="161" t="s">
        <v>3361</v>
      </c>
      <c r="P106" s="161" t="s">
        <v>2692</v>
      </c>
      <c r="Q106" s="230"/>
      <c r="R106" s="161" t="s">
        <v>609</v>
      </c>
      <c r="S106" s="161" t="s">
        <v>3814</v>
      </c>
      <c r="T106" s="230"/>
      <c r="U106" s="161" t="s">
        <v>4568</v>
      </c>
      <c r="V106" s="230"/>
      <c r="W106" s="164"/>
      <c r="X106" s="259" t="s">
        <v>4569</v>
      </c>
      <c r="Y106" s="79" t="s">
        <v>4570</v>
      </c>
      <c r="Z106" s="259" t="s">
        <v>2280</v>
      </c>
      <c r="AA106" s="246"/>
      <c r="AB106" s="259" t="s">
        <v>2455</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2485</v>
      </c>
      <c r="BD106" s="173" t="s">
        <v>4445</v>
      </c>
      <c r="BE106" s="248"/>
      <c r="BF106" s="248"/>
      <c r="BG106" s="173" t="s">
        <v>4573</v>
      </c>
      <c r="BH106" s="173" t="s">
        <v>4574</v>
      </c>
      <c r="BI106" s="173"/>
      <c r="BJ106" s="173" t="s">
        <v>2278</v>
      </c>
      <c r="BK106" s="248"/>
      <c r="BL106" s="173" t="s">
        <v>3195</v>
      </c>
      <c r="BM106" s="248"/>
      <c r="BN106" s="248"/>
      <c r="BO106" s="170"/>
      <c r="BP106" s="384"/>
      <c r="BQ106" s="177" t="s">
        <v>2827</v>
      </c>
      <c r="BR106" s="177" t="s">
        <v>3468</v>
      </c>
      <c r="BS106" s="384"/>
      <c r="BT106" s="177" t="s">
        <v>4575</v>
      </c>
      <c r="BU106" s="177" t="s">
        <v>3973</v>
      </c>
      <c r="BV106" s="218"/>
      <c r="BW106" s="177" t="s">
        <v>1747</v>
      </c>
      <c r="BX106" s="218"/>
      <c r="BY106" s="218"/>
      <c r="BZ106" s="218"/>
      <c r="CA106" s="218"/>
      <c r="CB106" s="218"/>
      <c r="CC106" s="218"/>
      <c r="CD106" s="218"/>
      <c r="CE106" s="218"/>
      <c r="CF106" s="234" t="s">
        <v>4576</v>
      </c>
      <c r="CG106" s="234" t="s">
        <v>2630</v>
      </c>
      <c r="CH106" s="234" t="s">
        <v>4577</v>
      </c>
      <c r="CI106" s="234" t="s">
        <v>4578</v>
      </c>
      <c r="CJ106" s="249"/>
      <c r="CK106" s="234" t="s">
        <v>4579</v>
      </c>
      <c r="CL106" s="243" t="s">
        <v>2518</v>
      </c>
      <c r="CM106" s="234" t="s">
        <v>3218</v>
      </c>
      <c r="CN106" s="249"/>
      <c r="CO106" s="249"/>
      <c r="CP106" s="249"/>
      <c r="CQ106" s="249"/>
      <c r="CR106" s="249"/>
      <c r="CS106" s="170"/>
      <c r="CT106" s="278" t="s">
        <v>4580</v>
      </c>
      <c r="CU106" s="278" t="s">
        <v>340</v>
      </c>
      <c r="CV106" s="278" t="s">
        <v>2886</v>
      </c>
      <c r="CW106" s="278" t="s">
        <v>4581</v>
      </c>
      <c r="CX106" s="219"/>
      <c r="CY106" s="278" t="s">
        <v>4582</v>
      </c>
      <c r="CZ106" s="120" t="s">
        <v>4583</v>
      </c>
      <c r="DA106" s="278" t="s">
        <v>4584</v>
      </c>
      <c r="DB106" s="219"/>
      <c r="DC106" s="219"/>
      <c r="DD106" s="219"/>
      <c r="DE106" s="219"/>
      <c r="DF106" s="170"/>
      <c r="DG106" s="244" t="s">
        <v>2865</v>
      </c>
      <c r="DH106" s="220"/>
      <c r="DI106" s="220"/>
      <c r="DJ106" s="220"/>
      <c r="DK106" s="220"/>
      <c r="DL106" s="220"/>
      <c r="DM106" s="220"/>
      <c r="DN106" s="220"/>
      <c r="DO106" s="220"/>
      <c r="DP106" s="220"/>
      <c r="DQ106" s="220"/>
      <c r="DR106" s="220"/>
      <c r="DS106" s="244" t="s">
        <v>4585</v>
      </c>
      <c r="DT106" s="244" t="s">
        <v>2445</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2726</v>
      </c>
      <c r="H108" s="163"/>
      <c r="I108" s="163" t="s">
        <v>4601</v>
      </c>
      <c r="J108" s="163" t="s">
        <v>2134</v>
      </c>
      <c r="K108" s="163" t="s">
        <v>4602</v>
      </c>
      <c r="L108" s="231" t="s">
        <v>4603</v>
      </c>
      <c r="M108" s="230"/>
      <c r="N108" s="230"/>
      <c r="O108" s="230"/>
      <c r="P108" s="163" t="s">
        <v>4604</v>
      </c>
      <c r="Q108" s="230"/>
      <c r="R108" s="230"/>
      <c r="S108" s="161" t="s">
        <v>3156</v>
      </c>
      <c r="T108" s="230"/>
      <c r="U108" s="161" t="s">
        <v>1409</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1768</v>
      </c>
      <c r="AU108" s="247"/>
      <c r="AV108" s="247"/>
      <c r="AW108" s="261" t="s">
        <v>4606</v>
      </c>
      <c r="AX108" s="247"/>
      <c r="AY108" s="170"/>
      <c r="AZ108" s="248"/>
      <c r="BA108" s="174" t="s">
        <v>4607</v>
      </c>
      <c r="BB108" s="198"/>
      <c r="BC108" s="198" t="s">
        <v>4608</v>
      </c>
      <c r="BD108" s="248"/>
      <c r="BE108" s="248"/>
      <c r="BF108" s="248"/>
      <c r="BG108" s="248"/>
      <c r="BH108" s="248"/>
      <c r="BI108" s="248"/>
      <c r="BJ108" s="198" t="s">
        <v>2503</v>
      </c>
      <c r="BK108" s="248"/>
      <c r="BL108" s="248"/>
      <c r="BM108" s="248"/>
      <c r="BN108" s="248"/>
      <c r="BO108" s="170"/>
      <c r="BP108" s="218"/>
      <c r="BQ108" s="218"/>
      <c r="BR108" s="178" t="s">
        <v>3420</v>
      </c>
      <c r="BS108" s="218"/>
      <c r="BT108" s="218"/>
      <c r="BU108" s="178" t="s">
        <v>1406</v>
      </c>
      <c r="BV108" s="218"/>
      <c r="BW108" s="218"/>
      <c r="BX108" s="218"/>
      <c r="BY108" s="178" t="s">
        <v>1812</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1510</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1099</v>
      </c>
      <c r="BT109" s="225"/>
      <c r="BU109" s="187" t="s">
        <v>4624</v>
      </c>
      <c r="BV109" s="225"/>
      <c r="BW109" s="225"/>
      <c r="BX109" s="225"/>
      <c r="BY109" s="225"/>
      <c r="BZ109" s="225"/>
      <c r="CA109" s="186"/>
      <c r="CB109" s="186" t="s">
        <v>4625</v>
      </c>
      <c r="CC109" s="186" t="s">
        <v>3627</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2251</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3084</v>
      </c>
      <c r="L111" s="185" t="s">
        <v>4644</v>
      </c>
      <c r="M111" s="225"/>
      <c r="N111" s="185" t="s">
        <v>4645</v>
      </c>
      <c r="O111" s="185" t="s">
        <v>1049</v>
      </c>
      <c r="P111" s="185" t="s">
        <v>769</v>
      </c>
      <c r="Q111" s="225"/>
      <c r="R111" s="225"/>
      <c r="S111" s="225"/>
      <c r="T111" s="225"/>
      <c r="U111" s="225"/>
      <c r="V111" s="225"/>
      <c r="W111" s="164"/>
      <c r="X111" s="185" t="s">
        <v>4646</v>
      </c>
      <c r="Y111" s="185" t="s">
        <v>1990</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4651</v>
      </c>
      <c r="BB111" s="185" t="s">
        <v>705</v>
      </c>
      <c r="BC111" s="185" t="s">
        <v>2766</v>
      </c>
      <c r="BD111" s="185" t="s">
        <v>4652</v>
      </c>
      <c r="BE111" s="225"/>
      <c r="BF111" s="547"/>
      <c r="BG111" s="225"/>
      <c r="BH111" s="225"/>
      <c r="BI111" s="225"/>
      <c r="BJ111" s="225"/>
      <c r="BK111" s="225"/>
      <c r="BL111" s="225"/>
      <c r="BM111" s="225"/>
      <c r="BN111" s="225"/>
      <c r="BO111" s="170"/>
      <c r="BP111" s="185" t="s">
        <v>4542</v>
      </c>
      <c r="BQ111" s="185" t="s">
        <v>4653</v>
      </c>
      <c r="BR111" s="185" t="s">
        <v>1980</v>
      </c>
      <c r="BS111" s="185" t="s">
        <v>1471</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3613</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3466</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2704</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3621</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2445</v>
      </c>
      <c r="T114" s="230"/>
      <c r="U114" s="230"/>
      <c r="V114" s="230"/>
      <c r="W114" s="164"/>
      <c r="X114" s="246"/>
      <c r="Y114" s="246"/>
      <c r="Z114" s="166" t="s">
        <v>3538</v>
      </c>
      <c r="AA114" s="246"/>
      <c r="AB114" s="166" t="s">
        <v>1833</v>
      </c>
      <c r="AC114" s="246"/>
      <c r="AD114" s="246"/>
      <c r="AE114" s="246"/>
      <c r="AF114" s="246"/>
      <c r="AG114" s="246"/>
      <c r="AH114" s="246"/>
      <c r="AI114" s="246"/>
      <c r="AJ114" s="246"/>
      <c r="AK114" s="164"/>
      <c r="AL114" s="247"/>
      <c r="AM114" s="261" t="s">
        <v>2717</v>
      </c>
      <c r="AN114" s="247"/>
      <c r="AO114" s="261" t="s">
        <v>4675</v>
      </c>
      <c r="AP114" s="247"/>
      <c r="AQ114" s="247"/>
      <c r="AR114" s="247"/>
      <c r="AS114" s="247"/>
      <c r="AT114" s="261" t="s">
        <v>4676</v>
      </c>
      <c r="AU114" s="169" t="s">
        <v>4133</v>
      </c>
      <c r="AV114" s="247"/>
      <c r="AW114" s="169" t="s">
        <v>4677</v>
      </c>
      <c r="AX114" s="247"/>
      <c r="AY114" s="170"/>
      <c r="AZ114" s="173" t="s">
        <v>1931</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3015</v>
      </c>
      <c r="CM114" s="249"/>
      <c r="CN114" s="249"/>
      <c r="CO114" s="249"/>
      <c r="CP114" s="249"/>
      <c r="CQ114" s="249"/>
      <c r="CR114" s="243" t="s">
        <v>4684</v>
      </c>
      <c r="CS114" s="170"/>
      <c r="CT114" s="219"/>
      <c r="CU114" s="219"/>
      <c r="CV114" s="181" t="s">
        <v>2473</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2726</v>
      </c>
      <c r="H115" s="185" t="s">
        <v>536</v>
      </c>
      <c r="I115" s="185" t="s">
        <v>4690</v>
      </c>
      <c r="J115" s="185" t="s">
        <v>1694</v>
      </c>
      <c r="K115" s="185" t="s">
        <v>2039</v>
      </c>
      <c r="L115" s="185" t="s">
        <v>1947</v>
      </c>
      <c r="M115" s="185" t="s">
        <v>4691</v>
      </c>
      <c r="N115" s="185" t="s">
        <v>4692</v>
      </c>
      <c r="O115" s="185" t="s">
        <v>4693</v>
      </c>
      <c r="P115" s="185" t="s">
        <v>3360</v>
      </c>
      <c r="Q115" s="225"/>
      <c r="R115" s="225"/>
      <c r="S115" s="225"/>
      <c r="T115" s="225"/>
      <c r="U115" s="225"/>
      <c r="V115" s="225"/>
      <c r="W115" s="164"/>
      <c r="X115" s="185" t="s">
        <v>3796</v>
      </c>
      <c r="Y115" s="185" t="s">
        <v>2830</v>
      </c>
      <c r="Z115" s="185" t="s">
        <v>4647</v>
      </c>
      <c r="AA115" s="185" t="s">
        <v>4694</v>
      </c>
      <c r="AB115" s="185" t="s">
        <v>4695</v>
      </c>
      <c r="AC115" s="185" t="s">
        <v>1622</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2352</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2303</v>
      </c>
      <c r="H116" s="163" t="s">
        <v>1995</v>
      </c>
      <c r="I116" s="163" t="s">
        <v>4700</v>
      </c>
      <c r="J116" s="163" t="s">
        <v>842</v>
      </c>
      <c r="K116" s="163" t="s">
        <v>1071</v>
      </c>
      <c r="L116" s="163" t="s">
        <v>4701</v>
      </c>
      <c r="M116" s="230"/>
      <c r="N116" s="230"/>
      <c r="O116" s="163" t="s">
        <v>1708</v>
      </c>
      <c r="P116" s="163" t="s">
        <v>118</v>
      </c>
      <c r="Q116" s="163"/>
      <c r="R116" s="230"/>
      <c r="S116" s="163" t="s">
        <v>4702</v>
      </c>
      <c r="T116" s="230"/>
      <c r="U116" s="163" t="s">
        <v>2051</v>
      </c>
      <c r="V116" s="230"/>
      <c r="W116" s="164"/>
      <c r="X116" s="166" t="s">
        <v>4703</v>
      </c>
      <c r="Y116" s="246"/>
      <c r="Z116" s="166" t="s">
        <v>982</v>
      </c>
      <c r="AA116" s="246"/>
      <c r="AB116" s="246"/>
      <c r="AC116" s="246"/>
      <c r="AD116" s="246"/>
      <c r="AE116" s="246"/>
      <c r="AF116" s="166" t="s">
        <v>4704</v>
      </c>
      <c r="AG116" s="166" t="s">
        <v>4705</v>
      </c>
      <c r="AH116" s="166"/>
      <c r="AI116" s="166" t="s">
        <v>2813</v>
      </c>
      <c r="AJ116" s="246"/>
      <c r="AK116" s="164"/>
      <c r="AL116" s="247"/>
      <c r="AM116" s="169" t="s">
        <v>2317</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4071</v>
      </c>
      <c r="P117" s="185" t="s">
        <v>2199</v>
      </c>
      <c r="Q117" s="185" t="s">
        <v>4718</v>
      </c>
      <c r="R117" s="225"/>
      <c r="S117" s="185" t="s">
        <v>3759</v>
      </c>
      <c r="T117" s="225"/>
      <c r="U117" s="185" t="s">
        <v>4719</v>
      </c>
      <c r="V117" s="185" t="s">
        <v>4720</v>
      </c>
      <c r="W117" s="164"/>
      <c r="X117" s="185" t="s">
        <v>4721</v>
      </c>
      <c r="Y117" s="185" t="s">
        <v>1116</v>
      </c>
      <c r="Z117" s="185" t="s">
        <v>1336</v>
      </c>
      <c r="AA117" s="185" t="s">
        <v>1726</v>
      </c>
      <c r="AB117" s="185" t="s">
        <v>3792</v>
      </c>
      <c r="AC117" s="225"/>
      <c r="AD117" s="225"/>
      <c r="AE117" s="185" t="s">
        <v>489</v>
      </c>
      <c r="AF117" s="185" t="s">
        <v>2650</v>
      </c>
      <c r="AG117" s="185" t="s">
        <v>1358</v>
      </c>
      <c r="AH117" s="225"/>
      <c r="AI117" s="185" t="s">
        <v>4722</v>
      </c>
      <c r="AJ117" s="185" t="s">
        <v>4723</v>
      </c>
      <c r="AK117" s="164"/>
      <c r="AL117" s="185" t="s">
        <v>4724</v>
      </c>
      <c r="AM117" s="225"/>
      <c r="AN117" s="225"/>
      <c r="AO117" s="225"/>
      <c r="AP117" s="225"/>
      <c r="AQ117" s="225"/>
      <c r="AR117" s="225"/>
      <c r="AS117" s="185" t="s">
        <v>1972</v>
      </c>
      <c r="AT117" s="185" t="s">
        <v>774</v>
      </c>
      <c r="AU117" s="225"/>
      <c r="AV117" s="225"/>
      <c r="AW117" s="185" t="s">
        <v>3618</v>
      </c>
      <c r="AX117" s="225"/>
      <c r="AY117" s="170"/>
      <c r="AZ117" s="185" t="s">
        <v>4725</v>
      </c>
      <c r="BA117" s="185" t="s">
        <v>2668</v>
      </c>
      <c r="BB117" s="225"/>
      <c r="BC117" s="185" t="s">
        <v>3769</v>
      </c>
      <c r="BD117" s="185" t="s">
        <v>4726</v>
      </c>
      <c r="BE117" s="185" t="s">
        <v>4727</v>
      </c>
      <c r="BF117" s="185" t="s">
        <v>4728</v>
      </c>
      <c r="BG117" s="185" t="s">
        <v>2327</v>
      </c>
      <c r="BH117" s="185" t="s">
        <v>4729</v>
      </c>
      <c r="BI117" s="185"/>
      <c r="BJ117" s="185" t="s">
        <v>4730</v>
      </c>
      <c r="BK117" s="185" t="s">
        <v>4731</v>
      </c>
      <c r="BL117" s="185" t="s">
        <v>1768</v>
      </c>
      <c r="BM117" s="185" t="s">
        <v>2547</v>
      </c>
      <c r="BN117" s="185" t="s">
        <v>4732</v>
      </c>
      <c r="BO117" s="170"/>
      <c r="BP117" s="225"/>
      <c r="BQ117" s="185" t="s">
        <v>4733</v>
      </c>
      <c r="BR117" s="185" t="s">
        <v>2200</v>
      </c>
      <c r="BS117" s="185" t="s">
        <v>3182</v>
      </c>
      <c r="BT117" s="185" t="s">
        <v>4734</v>
      </c>
      <c r="BU117" s="185" t="s">
        <v>4624</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3087</v>
      </c>
      <c r="CY117" s="225"/>
      <c r="CZ117" s="185" t="s">
        <v>4745</v>
      </c>
      <c r="DA117" s="185" t="s">
        <v>3622</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2195</v>
      </c>
      <c r="EA117" s="225"/>
      <c r="EB117" s="225"/>
    </row>
    <row r="118">
      <c r="A118" s="62" t="s">
        <v>4751</v>
      </c>
      <c r="B118" s="63" t="s">
        <v>4752</v>
      </c>
      <c r="C118" s="64" t="s">
        <v>819</v>
      </c>
      <c r="D118" s="65" t="s">
        <v>819</v>
      </c>
      <c r="E118" s="66" t="s">
        <v>819</v>
      </c>
      <c r="F118" s="67" t="s">
        <v>617</v>
      </c>
      <c r="G118" s="63" t="s">
        <v>3764</v>
      </c>
      <c r="H118" s="230"/>
      <c r="I118" s="161" t="s">
        <v>1190</v>
      </c>
      <c r="J118" s="161" t="s">
        <v>2247</v>
      </c>
      <c r="K118" s="161" t="s">
        <v>4674</v>
      </c>
      <c r="L118" s="161" t="s">
        <v>4753</v>
      </c>
      <c r="M118" s="161" t="s">
        <v>4754</v>
      </c>
      <c r="N118" s="161" t="s">
        <v>4755</v>
      </c>
      <c r="O118" s="161" t="s">
        <v>4756</v>
      </c>
      <c r="P118" s="161" t="s">
        <v>999</v>
      </c>
      <c r="Q118" s="230"/>
      <c r="R118" s="230"/>
      <c r="S118" s="230"/>
      <c r="T118" s="230"/>
      <c r="U118" s="230"/>
      <c r="V118" s="230"/>
      <c r="W118" s="164"/>
      <c r="X118" s="259" t="s">
        <v>1724</v>
      </c>
      <c r="Y118" s="259" t="s">
        <v>1151</v>
      </c>
      <c r="Z118" s="259" t="s">
        <v>1732</v>
      </c>
      <c r="AA118" s="259" t="s">
        <v>2510</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1896</v>
      </c>
      <c r="BD118" s="248"/>
      <c r="BE118" s="173" t="s">
        <v>4760</v>
      </c>
      <c r="BF118" s="248"/>
      <c r="BG118" s="94" t="s">
        <v>3827</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4762</v>
      </c>
      <c r="CU118" s="278" t="s">
        <v>437</v>
      </c>
      <c r="CV118" s="278" t="s">
        <v>3415</v>
      </c>
      <c r="CW118" s="278" t="s">
        <v>2840</v>
      </c>
      <c r="CX118" s="219"/>
      <c r="CY118" s="219"/>
      <c r="CZ118" s="219"/>
      <c r="DA118" s="278" t="s">
        <v>4763</v>
      </c>
      <c r="DB118" s="219"/>
      <c r="DC118" s="219"/>
      <c r="DD118" s="219"/>
      <c r="DE118" s="219"/>
      <c r="DF118" s="170"/>
      <c r="DG118" s="244" t="s">
        <v>2859</v>
      </c>
      <c r="DH118" s="220"/>
      <c r="DI118" s="220"/>
      <c r="DJ118" s="244" t="s">
        <v>2096</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2832</v>
      </c>
    </row>
    <row r="119" ht="15.75" customHeight="1">
      <c r="A119" s="223" t="s">
        <v>4766</v>
      </c>
      <c r="B119" s="130" t="s">
        <v>4767</v>
      </c>
      <c r="C119" s="131" t="s">
        <v>819</v>
      </c>
      <c r="D119" s="132" t="s">
        <v>819</v>
      </c>
      <c r="E119" s="133" t="s">
        <v>819</v>
      </c>
      <c r="F119" s="134" t="s">
        <v>322</v>
      </c>
      <c r="G119" s="130" t="s">
        <v>3764</v>
      </c>
      <c r="H119" s="186"/>
      <c r="I119" s="142" t="s">
        <v>4768</v>
      </c>
      <c r="J119" s="142" t="s">
        <v>3126</v>
      </c>
      <c r="K119" s="142" t="s">
        <v>1329</v>
      </c>
      <c r="L119" s="142" t="s">
        <v>4769</v>
      </c>
      <c r="M119" s="186" t="s">
        <v>4770</v>
      </c>
      <c r="N119" s="185" t="s">
        <v>4771</v>
      </c>
      <c r="O119" s="185" t="s">
        <v>4772</v>
      </c>
      <c r="P119" s="186" t="s">
        <v>3360</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1955</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3591</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4787</v>
      </c>
      <c r="H120" s="161" t="s">
        <v>3092</v>
      </c>
      <c r="I120" s="161" t="s">
        <v>4788</v>
      </c>
      <c r="J120" s="161" t="s">
        <v>4568</v>
      </c>
      <c r="K120" s="161" t="s">
        <v>3758</v>
      </c>
      <c r="L120" s="161" t="s">
        <v>581</v>
      </c>
      <c r="M120" s="230"/>
      <c r="N120" s="161" t="s">
        <v>4789</v>
      </c>
      <c r="O120" s="161" t="s">
        <v>3635</v>
      </c>
      <c r="P120" s="161" t="s">
        <v>244</v>
      </c>
      <c r="Q120" s="230"/>
      <c r="R120" s="230"/>
      <c r="S120" s="230"/>
      <c r="T120" s="230"/>
      <c r="U120" s="230"/>
      <c r="V120" s="230"/>
      <c r="W120" s="164"/>
      <c r="X120" s="259" t="s">
        <v>4790</v>
      </c>
      <c r="Y120" s="259" t="s">
        <v>4791</v>
      </c>
      <c r="Z120" s="259" t="s">
        <v>4792</v>
      </c>
      <c r="AA120" s="259" t="s">
        <v>2815</v>
      </c>
      <c r="AB120" s="259" t="s">
        <v>4133</v>
      </c>
      <c r="AC120" s="259" t="s">
        <v>4793</v>
      </c>
      <c r="AD120" s="246"/>
      <c r="AE120" s="259" t="s">
        <v>4774</v>
      </c>
      <c r="AF120" s="259" t="s">
        <v>4107</v>
      </c>
      <c r="AG120" s="259" t="s">
        <v>4794</v>
      </c>
      <c r="AH120" s="246"/>
      <c r="AI120" s="246"/>
      <c r="AJ120" s="246"/>
      <c r="AK120" s="164"/>
      <c r="AL120" s="515"/>
      <c r="AM120" s="261" t="s">
        <v>4795</v>
      </c>
      <c r="AN120" s="247"/>
      <c r="AO120" s="247"/>
      <c r="AP120" s="261" t="s">
        <v>4796</v>
      </c>
      <c r="AQ120" s="247"/>
      <c r="AR120" s="247"/>
      <c r="AS120" s="261" t="s">
        <v>1839</v>
      </c>
      <c r="AT120" s="247"/>
      <c r="AU120" s="261" t="s">
        <v>4797</v>
      </c>
      <c r="AV120" s="247"/>
      <c r="AW120" s="247"/>
      <c r="AX120" s="247"/>
      <c r="AY120" s="170"/>
      <c r="AZ120" s="248"/>
      <c r="BA120" s="173" t="s">
        <v>732</v>
      </c>
      <c r="BB120" s="173" t="s">
        <v>2017</v>
      </c>
      <c r="BC120" s="173" t="s">
        <v>3449</v>
      </c>
      <c r="BD120" s="248"/>
      <c r="BE120" s="173" t="s">
        <v>4798</v>
      </c>
      <c r="BF120" s="173" t="s">
        <v>4799</v>
      </c>
      <c r="BG120" s="173" t="s">
        <v>4800</v>
      </c>
      <c r="BH120" s="248"/>
      <c r="BI120" s="248"/>
      <c r="BJ120" s="173" t="s">
        <v>4462</v>
      </c>
      <c r="BK120" s="248"/>
      <c r="BL120" s="248"/>
      <c r="BM120" s="248"/>
      <c r="BN120" s="248"/>
      <c r="BO120" s="170"/>
      <c r="BP120" s="218"/>
      <c r="BQ120" s="218"/>
      <c r="BR120" s="177" t="s">
        <v>4801</v>
      </c>
      <c r="BS120" s="177" t="s">
        <v>4802</v>
      </c>
      <c r="BT120" s="218"/>
      <c r="BU120" s="177" t="s">
        <v>741</v>
      </c>
      <c r="BV120" s="218"/>
      <c r="BW120" s="218"/>
      <c r="BX120" s="218"/>
      <c r="BY120" s="177" t="s">
        <v>1480</v>
      </c>
      <c r="BZ120" s="218"/>
      <c r="CA120" s="218"/>
      <c r="CB120" s="218"/>
      <c r="CC120" s="218"/>
      <c r="CD120" s="218"/>
      <c r="CE120" s="218"/>
      <c r="CF120" s="249"/>
      <c r="CG120" s="249"/>
      <c r="CH120" s="234"/>
      <c r="CI120" s="249"/>
      <c r="CJ120" s="249"/>
      <c r="CK120" s="234" t="s">
        <v>4277</v>
      </c>
      <c r="CL120" s="234" t="s">
        <v>4803</v>
      </c>
      <c r="CM120" s="249"/>
      <c r="CN120" s="249"/>
      <c r="CO120" s="249"/>
      <c r="CP120" s="249"/>
      <c r="CQ120" s="249"/>
      <c r="CR120" s="249"/>
      <c r="CS120" s="170"/>
      <c r="CT120" s="219"/>
      <c r="CU120" s="219"/>
      <c r="CV120" s="278" t="s">
        <v>4804</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4805</v>
      </c>
      <c r="DO120" s="244" t="s">
        <v>2296</v>
      </c>
      <c r="DP120" s="220"/>
      <c r="DQ120" s="244" t="s">
        <v>2498</v>
      </c>
      <c r="DR120" s="220"/>
      <c r="DS120" s="220"/>
      <c r="DT120" s="220"/>
      <c r="DU120" s="244" t="s">
        <v>4806</v>
      </c>
      <c r="DV120" s="220"/>
      <c r="DW120" s="554" t="s">
        <v>4807</v>
      </c>
      <c r="DX120" s="220"/>
      <c r="DY120" s="220"/>
      <c r="DZ120" s="220"/>
      <c r="EA120" s="220"/>
      <c r="EB120" s="244" t="s">
        <v>1110</v>
      </c>
    </row>
    <row r="121" ht="15.75" customHeight="1">
      <c r="A121" s="223" t="s">
        <v>4808</v>
      </c>
      <c r="B121" s="130" t="s">
        <v>4809</v>
      </c>
      <c r="C121" s="131" t="s">
        <v>819</v>
      </c>
      <c r="D121" s="132" t="s">
        <v>819</v>
      </c>
      <c r="E121" s="133" t="s">
        <v>819</v>
      </c>
      <c r="F121" s="134" t="s">
        <v>519</v>
      </c>
      <c r="G121" s="130" t="s">
        <v>4810</v>
      </c>
      <c r="H121" s="186" t="s">
        <v>4811</v>
      </c>
      <c r="I121" s="186" t="s">
        <v>4812</v>
      </c>
      <c r="J121" s="186" t="s">
        <v>3044</v>
      </c>
      <c r="K121" s="186" t="s">
        <v>632</v>
      </c>
      <c r="L121" s="186" t="s">
        <v>2570</v>
      </c>
      <c r="M121" s="186" t="s">
        <v>4813</v>
      </c>
      <c r="N121" s="186" t="s">
        <v>4814</v>
      </c>
      <c r="O121" s="225"/>
      <c r="P121" s="225"/>
      <c r="Q121" s="225"/>
      <c r="R121" s="225"/>
      <c r="S121" s="225"/>
      <c r="T121" s="225"/>
      <c r="U121" s="225"/>
      <c r="V121" s="225"/>
      <c r="W121" s="164"/>
      <c r="X121" s="159" t="str">
        <f>HYPERLINK("https://www.youtube.com/watch?v=F9HuyJ73joE","56.96")</f>
        <v>56.96</v>
      </c>
      <c r="Y121" s="186" t="s">
        <v>3330</v>
      </c>
      <c r="Z121" s="186" t="s">
        <v>2650</v>
      </c>
      <c r="AA121" s="186" t="s">
        <v>3528</v>
      </c>
      <c r="AB121" s="186" t="s">
        <v>3575</v>
      </c>
      <c r="AC121" s="159" t="str">
        <f>HYPERLINK("https://www.youtube.com/watch?v=4W9_mJO1W30","58.79")</f>
        <v>58.79</v>
      </c>
      <c r="AD121" s="225"/>
      <c r="AE121" s="186" t="s">
        <v>598</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4815</v>
      </c>
      <c r="BR121" s="186" t="s">
        <v>4816</v>
      </c>
      <c r="BS121" s="225"/>
      <c r="BT121" s="225"/>
      <c r="BU121" s="186" t="s">
        <v>4817</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4818</v>
      </c>
      <c r="B122" s="63" t="s">
        <v>4809</v>
      </c>
      <c r="C122" s="64" t="s">
        <v>819</v>
      </c>
      <c r="D122" s="65" t="s">
        <v>819</v>
      </c>
      <c r="E122" s="66" t="s">
        <v>819</v>
      </c>
      <c r="F122" s="67" t="s">
        <v>819</v>
      </c>
      <c r="G122" s="63" t="s">
        <v>4819</v>
      </c>
      <c r="H122" s="257" t="s">
        <v>4273</v>
      </c>
      <c r="I122" s="257" t="s">
        <v>4820</v>
      </c>
      <c r="J122" s="257" t="s">
        <v>2561</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819</v>
      </c>
      <c r="D123" s="132" t="s">
        <v>819</v>
      </c>
      <c r="E123" s="133" t="s">
        <v>819</v>
      </c>
      <c r="F123" s="134" t="s">
        <v>424</v>
      </c>
      <c r="G123" s="130" t="s">
        <v>4823</v>
      </c>
      <c r="H123" s="225"/>
      <c r="I123" s="142" t="s">
        <v>4824</v>
      </c>
      <c r="J123" s="142" t="s">
        <v>4825</v>
      </c>
      <c r="K123" s="142" t="s">
        <v>4826</v>
      </c>
      <c r="L123" s="142" t="s">
        <v>4827</v>
      </c>
      <c r="M123" s="225"/>
      <c r="N123" s="185" t="s">
        <v>4828</v>
      </c>
      <c r="O123" s="225"/>
      <c r="P123" s="185" t="s">
        <v>2817</v>
      </c>
      <c r="Q123" s="225"/>
      <c r="R123" s="225"/>
      <c r="S123" s="225"/>
      <c r="T123" s="225"/>
      <c r="U123" s="225"/>
      <c r="V123" s="225"/>
      <c r="W123" s="164"/>
      <c r="X123" s="210" t="s">
        <v>2840</v>
      </c>
      <c r="Y123" s="142" t="s">
        <v>3159</v>
      </c>
      <c r="Z123" s="142" t="s">
        <v>2702</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279</v>
      </c>
      <c r="AU123" s="225"/>
      <c r="AV123" s="225"/>
      <c r="AW123" s="225"/>
      <c r="AX123" s="225"/>
      <c r="AY123" s="170"/>
      <c r="AZ123" s="225"/>
      <c r="BA123" s="225"/>
      <c r="BB123" s="225"/>
      <c r="BC123" s="185" t="s">
        <v>4833</v>
      </c>
      <c r="BD123" s="225"/>
      <c r="BE123" s="185" t="s">
        <v>1196</v>
      </c>
      <c r="BF123" s="225"/>
      <c r="BG123" s="185" t="s">
        <v>2242</v>
      </c>
      <c r="BH123" s="225"/>
      <c r="BI123" s="225"/>
      <c r="BJ123" s="225"/>
      <c r="BK123" s="225"/>
      <c r="BL123" s="225"/>
      <c r="BM123" s="225"/>
      <c r="BN123" s="225"/>
      <c r="BO123" s="170"/>
      <c r="BP123" s="225"/>
      <c r="BQ123" s="225"/>
      <c r="BR123" s="225"/>
      <c r="BS123" s="185" t="s">
        <v>4834</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3463</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4838</v>
      </c>
      <c r="B124" s="63" t="s">
        <v>4839</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819</v>
      </c>
      <c r="D125" s="132" t="s">
        <v>819</v>
      </c>
      <c r="E125" s="133" t="s">
        <v>819</v>
      </c>
      <c r="F125" s="134" t="s">
        <v>322</v>
      </c>
      <c r="G125" s="130" t="s">
        <v>2726</v>
      </c>
      <c r="H125" s="225"/>
      <c r="I125" s="185" t="s">
        <v>4844</v>
      </c>
      <c r="J125" s="225"/>
      <c r="K125" s="245" t="s">
        <v>4324</v>
      </c>
      <c r="L125" s="185" t="s">
        <v>4845</v>
      </c>
      <c r="M125" s="225"/>
      <c r="N125" s="225"/>
      <c r="O125" s="185" t="s">
        <v>4846</v>
      </c>
      <c r="P125" s="225"/>
      <c r="Q125" s="225"/>
      <c r="R125" s="225"/>
      <c r="S125" s="185" t="s">
        <v>4847</v>
      </c>
      <c r="T125" s="225"/>
      <c r="U125" s="225"/>
      <c r="V125" s="225"/>
      <c r="W125" s="164"/>
      <c r="X125" s="142" t="s">
        <v>4848</v>
      </c>
      <c r="Y125" s="185" t="s">
        <v>2144</v>
      </c>
      <c r="Z125" s="225"/>
      <c r="AA125" s="185" t="s">
        <v>4849</v>
      </c>
      <c r="AB125" s="185" t="s">
        <v>2494</v>
      </c>
      <c r="AC125" s="225"/>
      <c r="AD125" s="225"/>
      <c r="AE125" s="225"/>
      <c r="AF125" s="185" t="s">
        <v>3867</v>
      </c>
      <c r="AG125" s="225"/>
      <c r="AH125" s="225"/>
      <c r="AI125" s="225"/>
      <c r="AJ125" s="185" t="s">
        <v>4850</v>
      </c>
      <c r="AK125" s="164"/>
      <c r="AL125" s="225"/>
      <c r="AM125" s="225"/>
      <c r="AN125" s="185" t="s">
        <v>4851</v>
      </c>
      <c r="AO125" s="225"/>
      <c r="AP125" s="185" t="s">
        <v>2448</v>
      </c>
      <c r="AQ125" s="225"/>
      <c r="AR125" s="225"/>
      <c r="AS125" s="225"/>
      <c r="AT125" s="186" t="s">
        <v>3457</v>
      </c>
      <c r="AU125" s="225"/>
      <c r="AV125" s="225"/>
      <c r="AW125" s="225"/>
      <c r="AX125" s="225"/>
      <c r="AY125" s="170"/>
      <c r="AZ125" s="185" t="s">
        <v>4852</v>
      </c>
      <c r="BA125" s="227"/>
      <c r="BB125" s="227"/>
      <c r="BC125" s="227"/>
      <c r="BD125" s="227"/>
      <c r="BE125" s="225"/>
      <c r="BF125" s="225"/>
      <c r="BG125" s="185" t="s">
        <v>4253</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1861</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4647</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819</v>
      </c>
      <c r="D126" s="65" t="s">
        <v>819</v>
      </c>
      <c r="E126" s="66" t="s">
        <v>819</v>
      </c>
      <c r="F126" s="67" t="s">
        <v>820</v>
      </c>
      <c r="G126" s="63" t="s">
        <v>1741</v>
      </c>
      <c r="H126" s="230"/>
      <c r="I126" s="162" t="s">
        <v>2507</v>
      </c>
      <c r="J126" s="163" t="s">
        <v>4865</v>
      </c>
      <c r="K126" s="163" t="s">
        <v>4674</v>
      </c>
      <c r="L126" s="163" t="s">
        <v>4866</v>
      </c>
      <c r="M126" s="230"/>
      <c r="N126" s="230"/>
      <c r="O126" s="230"/>
      <c r="P126" s="163" t="s">
        <v>2127</v>
      </c>
      <c r="Q126" s="230"/>
      <c r="R126" s="230"/>
      <c r="S126" s="230"/>
      <c r="T126" s="230"/>
      <c r="U126" s="230"/>
      <c r="V126" s="230"/>
      <c r="W126" s="164"/>
      <c r="X126" s="555" t="s">
        <v>1180</v>
      </c>
      <c r="Y126" s="246"/>
      <c r="Z126" s="166" t="s">
        <v>3470</v>
      </c>
      <c r="AA126" s="76" t="str">
        <f>HYPERLINK("https://clips.twitch.tv/DeliciousHomelyChoughMingLee","53.66")</f>
        <v>53.66</v>
      </c>
      <c r="AB126" s="166" t="s">
        <v>2317</v>
      </c>
      <c r="AC126" s="166" t="s">
        <v>4575</v>
      </c>
      <c r="AD126" s="246"/>
      <c r="AE126" s="246"/>
      <c r="AF126" s="166" t="s">
        <v>2127</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4868</v>
      </c>
      <c r="CV126" s="181" t="s">
        <v>3621</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4872</v>
      </c>
      <c r="B128" s="63" t="s">
        <v>4873</v>
      </c>
      <c r="C128" s="64" t="s">
        <v>819</v>
      </c>
      <c r="D128" s="65" t="s">
        <v>819</v>
      </c>
      <c r="E128" s="66" t="s">
        <v>819</v>
      </c>
      <c r="F128" s="67" t="s">
        <v>321</v>
      </c>
      <c r="G128" s="63" t="s">
        <v>321</v>
      </c>
      <c r="H128" s="230"/>
      <c r="I128" s="230"/>
      <c r="J128" s="230"/>
      <c r="K128" s="71" t="s">
        <v>4453</v>
      </c>
      <c r="L128" s="71" t="s">
        <v>4874</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4875</v>
      </c>
      <c r="BS128" s="103" t="s">
        <v>3742</v>
      </c>
      <c r="BT128" s="218"/>
      <c r="BU128" s="103" t="s">
        <v>4876</v>
      </c>
      <c r="BV128" s="218"/>
      <c r="BW128" s="218"/>
      <c r="BX128" s="218"/>
      <c r="BY128" s="218"/>
      <c r="BZ128" s="218"/>
      <c r="CA128" s="218"/>
      <c r="CB128" s="218"/>
      <c r="CC128" s="218"/>
      <c r="CD128" s="218"/>
      <c r="CE128" s="218"/>
      <c r="CF128" s="234"/>
      <c r="CG128" s="111" t="s">
        <v>4877</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4878</v>
      </c>
      <c r="B129" s="130" t="s">
        <v>4879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4880</v>
      </c>
      <c r="B130" s="63" t="s">
        <v>4881</v>
      </c>
      <c r="C130" s="64" t="s">
        <v>819</v>
      </c>
      <c r="D130" s="65" t="s">
        <v>819</v>
      </c>
      <c r="E130" s="66" t="s">
        <v>819</v>
      </c>
      <c r="F130" s="67" t="s">
        <v>819</v>
      </c>
      <c r="G130" s="63" t="s">
        <v>4353</v>
      </c>
      <c r="H130" s="161" t="s">
        <v>1187</v>
      </c>
      <c r="I130" s="161" t="s">
        <v>3108</v>
      </c>
      <c r="J130" s="230"/>
      <c r="K130" s="161" t="s">
        <v>3230</v>
      </c>
      <c r="L130" s="230"/>
      <c r="M130" s="230"/>
      <c r="N130" s="230"/>
      <c r="O130" s="161" t="s">
        <v>4882</v>
      </c>
      <c r="P130" s="161" t="s">
        <v>3669</v>
      </c>
      <c r="Q130" s="230"/>
      <c r="R130" s="230"/>
      <c r="S130" s="230"/>
      <c r="T130" s="230"/>
      <c r="U130" s="230"/>
      <c r="V130" s="230"/>
      <c r="W130" s="164"/>
      <c r="X130" s="259" t="s">
        <v>2532</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2922</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819</v>
      </c>
      <c r="D132" s="65" t="s">
        <v>819</v>
      </c>
      <c r="E132" s="66" t="s">
        <v>819</v>
      </c>
      <c r="F132" s="67" t="s">
        <v>819</v>
      </c>
      <c r="G132" s="63" t="s">
        <v>4021</v>
      </c>
      <c r="H132" s="230"/>
      <c r="I132" s="163" t="s">
        <v>4893</v>
      </c>
      <c r="J132" s="163" t="s">
        <v>1342</v>
      </c>
      <c r="K132" s="163" t="s">
        <v>4826</v>
      </c>
      <c r="L132" s="163" t="s">
        <v>4894</v>
      </c>
      <c r="M132" s="163" t="s">
        <v>4895</v>
      </c>
      <c r="N132" s="230"/>
      <c r="O132" s="161" t="s">
        <v>4896</v>
      </c>
      <c r="P132" s="163" t="s">
        <v>4897</v>
      </c>
      <c r="Q132" s="230"/>
      <c r="R132" s="230"/>
      <c r="S132" s="230"/>
      <c r="T132" s="230"/>
      <c r="U132" s="230"/>
      <c r="V132" s="230"/>
      <c r="W132" s="164"/>
      <c r="X132" s="166" t="s">
        <v>4653</v>
      </c>
      <c r="Y132" s="166" t="s">
        <v>4898</v>
      </c>
      <c r="Z132" s="166" t="s">
        <v>4584</v>
      </c>
      <c r="AA132" s="166" t="s">
        <v>4899</v>
      </c>
      <c r="AB132" s="166" t="s">
        <v>1670</v>
      </c>
      <c r="AC132" s="166" t="s">
        <v>4900</v>
      </c>
      <c r="AD132" s="246"/>
      <c r="AE132" s="166" t="s">
        <v>4901</v>
      </c>
      <c r="AF132" s="166" t="s">
        <v>1405</v>
      </c>
      <c r="AG132" s="246"/>
      <c r="AH132" s="246"/>
      <c r="AI132" s="246"/>
      <c r="AJ132" s="246"/>
      <c r="AK132" s="164"/>
      <c r="AL132" s="247"/>
      <c r="AM132" s="247"/>
      <c r="AN132" s="247"/>
      <c r="AO132" s="247"/>
      <c r="AP132" s="247"/>
      <c r="AQ132" s="247"/>
      <c r="AR132" s="247"/>
      <c r="AS132" s="169" t="s">
        <v>1560</v>
      </c>
      <c r="AT132" s="169" t="s">
        <v>4902</v>
      </c>
      <c r="AU132" s="247"/>
      <c r="AV132" s="247"/>
      <c r="AW132" s="247"/>
      <c r="AX132" s="247"/>
      <c r="AY132" s="170"/>
      <c r="AZ132" s="248"/>
      <c r="BA132" s="198" t="s">
        <v>360</v>
      </c>
      <c r="BB132" s="198" t="s">
        <v>2472</v>
      </c>
      <c r="BC132" s="198" t="s">
        <v>4903</v>
      </c>
      <c r="BD132" s="198" t="s">
        <v>4904</v>
      </c>
      <c r="BE132" s="248"/>
      <c r="BF132" s="248"/>
      <c r="BG132" s="198" t="s">
        <v>4905</v>
      </c>
      <c r="BH132" s="198" t="s">
        <v>4906</v>
      </c>
      <c r="BI132" s="198"/>
      <c r="BJ132" s="198" t="s">
        <v>309</v>
      </c>
      <c r="BK132" s="248"/>
      <c r="BL132" s="248"/>
      <c r="BM132" s="248"/>
      <c r="BN132" s="248"/>
      <c r="BO132" s="170"/>
      <c r="BP132" s="177"/>
      <c r="BQ132" s="218"/>
      <c r="BR132" s="178" t="s">
        <v>4907</v>
      </c>
      <c r="BS132" s="178" t="s">
        <v>4908</v>
      </c>
      <c r="BT132" s="218"/>
      <c r="BU132" s="178" t="s">
        <v>182</v>
      </c>
      <c r="BV132" s="178" t="s">
        <v>4909</v>
      </c>
      <c r="BW132" s="178" t="s">
        <v>4910</v>
      </c>
      <c r="BX132" s="218"/>
      <c r="BY132" s="178" t="s">
        <v>1384</v>
      </c>
      <c r="BZ132" s="218"/>
      <c r="CA132" s="218"/>
      <c r="CB132" s="218"/>
      <c r="CC132" s="218"/>
      <c r="CD132" s="218"/>
      <c r="CE132" s="218"/>
      <c r="CF132" s="243" t="s">
        <v>4911</v>
      </c>
      <c r="CG132" s="243" t="s">
        <v>1551</v>
      </c>
      <c r="CH132" s="243" t="s">
        <v>2276</v>
      </c>
      <c r="CI132" s="243" t="s">
        <v>4912</v>
      </c>
      <c r="CJ132" s="243" t="s">
        <v>3910</v>
      </c>
      <c r="CK132" s="249"/>
      <c r="CL132" s="243" t="s">
        <v>3761</v>
      </c>
      <c r="CM132" s="243" t="s">
        <v>2509</v>
      </c>
      <c r="CN132" s="249"/>
      <c r="CO132" s="249"/>
      <c r="CP132" s="249"/>
      <c r="CQ132" s="249"/>
      <c r="CR132" s="249"/>
      <c r="CS132" s="170"/>
      <c r="CT132" s="181" t="s">
        <v>4913</v>
      </c>
      <c r="CU132" s="181" t="s">
        <v>4914</v>
      </c>
      <c r="CV132" s="278" t="s">
        <v>4915</v>
      </c>
      <c r="CW132" s="219"/>
      <c r="CX132" s="219"/>
      <c r="CY132" s="219"/>
      <c r="CZ132" s="181" t="s">
        <v>4916</v>
      </c>
      <c r="DA132" s="181" t="s">
        <v>4917</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4918</v>
      </c>
      <c r="B133" s="130" t="s">
        <v>4919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4920</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819</v>
      </c>
      <c r="D135" s="132" t="s">
        <v>819</v>
      </c>
      <c r="E135" s="133" t="s">
        <v>819</v>
      </c>
      <c r="F135" s="134" t="s">
        <v>819</v>
      </c>
      <c r="G135" s="130" t="s">
        <v>3884</v>
      </c>
      <c r="H135" s="186" t="s">
        <v>4927</v>
      </c>
      <c r="I135" s="186" t="s">
        <v>2974</v>
      </c>
      <c r="J135" s="186" t="s">
        <v>1132</v>
      </c>
      <c r="K135" s="186" t="s">
        <v>3230</v>
      </c>
      <c r="L135" s="186" t="s">
        <v>2042</v>
      </c>
      <c r="M135" s="186" t="s">
        <v>4928</v>
      </c>
      <c r="N135" s="186" t="s">
        <v>4929</v>
      </c>
      <c r="O135" s="186" t="s">
        <v>4930</v>
      </c>
      <c r="P135" s="186" t="s">
        <v>270</v>
      </c>
      <c r="Q135" s="186"/>
      <c r="R135" s="186"/>
      <c r="S135" s="186"/>
      <c r="T135" s="186"/>
      <c r="U135" s="186"/>
      <c r="V135" s="186"/>
      <c r="W135" s="164"/>
      <c r="X135" s="186" t="s">
        <v>4569</v>
      </c>
      <c r="Y135" s="186" t="s">
        <v>4089</v>
      </c>
      <c r="Z135" s="186" t="s">
        <v>4931</v>
      </c>
      <c r="AA135" s="186" t="s">
        <v>3014</v>
      </c>
      <c r="AB135" s="186" t="s">
        <v>4932</v>
      </c>
      <c r="AC135" s="186" t="s">
        <v>4933</v>
      </c>
      <c r="AD135" s="186" t="s">
        <v>2742</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2843</v>
      </c>
      <c r="BB135" s="186" t="s">
        <v>3479</v>
      </c>
      <c r="BC135" s="186" t="s">
        <v>4938</v>
      </c>
      <c r="BD135" s="186" t="s">
        <v>4939</v>
      </c>
      <c r="BE135" s="186" t="s">
        <v>3629</v>
      </c>
      <c r="BF135" s="186" t="s">
        <v>3894</v>
      </c>
      <c r="BG135" s="186" t="s">
        <v>1592</v>
      </c>
      <c r="BH135" s="192"/>
      <c r="BI135" s="225"/>
      <c r="BJ135" s="225"/>
      <c r="BK135" s="186"/>
      <c r="BL135" s="186"/>
      <c r="BM135" s="186"/>
      <c r="BN135" s="186"/>
      <c r="BO135" s="170"/>
      <c r="BP135" s="185"/>
      <c r="BQ135" s="225"/>
      <c r="BR135" s="536" t="s">
        <v>4940</v>
      </c>
      <c r="BS135" s="186" t="s">
        <v>4941</v>
      </c>
      <c r="BT135" s="536"/>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4756</v>
      </c>
      <c r="CW135" s="225"/>
      <c r="CX135" s="186" t="s">
        <v>4942</v>
      </c>
      <c r="CY135" s="225"/>
      <c r="CZ135" s="225"/>
      <c r="DA135" s="225"/>
      <c r="DB135" s="225"/>
      <c r="DC135" s="225"/>
      <c r="DD135" s="225"/>
      <c r="DE135" s="225"/>
      <c r="DF135" s="170"/>
      <c r="DG135" s="186" t="s">
        <v>3400</v>
      </c>
      <c r="DH135" s="225"/>
      <c r="DI135" s="225"/>
      <c r="DJ135" s="225"/>
      <c r="DK135" s="225"/>
      <c r="DL135" s="225"/>
      <c r="DM135" s="225"/>
      <c r="DN135" s="186" t="s">
        <v>4943</v>
      </c>
      <c r="DO135" s="186"/>
      <c r="DP135" s="536"/>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3198</v>
      </c>
      <c r="Y136" s="246"/>
      <c r="Z136" s="166" t="s">
        <v>4594</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4950</v>
      </c>
      <c r="C137" s="131" t="s">
        <v>819</v>
      </c>
      <c r="D137" s="132" t="s">
        <v>819</v>
      </c>
      <c r="E137" s="133" t="s">
        <v>819</v>
      </c>
      <c r="F137" s="134" t="s">
        <v>819</v>
      </c>
      <c r="G137" s="130" t="s">
        <v>4951</v>
      </c>
      <c r="H137" s="225"/>
      <c r="I137" s="186" t="s">
        <v>4952</v>
      </c>
      <c r="J137" s="186" t="s">
        <v>4953</v>
      </c>
      <c r="K137" s="186" t="s">
        <v>441</v>
      </c>
      <c r="L137" s="186" t="s">
        <v>4954</v>
      </c>
      <c r="M137" s="186" t="s">
        <v>4955</v>
      </c>
      <c r="N137" s="225"/>
      <c r="O137" s="186" t="s">
        <v>2833</v>
      </c>
      <c r="P137" s="186" t="s">
        <v>1405</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2032</v>
      </c>
      <c r="AU137" s="225"/>
      <c r="AV137" s="225"/>
      <c r="AW137" s="225"/>
      <c r="AX137" s="225"/>
      <c r="AY137" s="170"/>
      <c r="AZ137" s="186" t="s">
        <v>2764</v>
      </c>
      <c r="BA137" s="186" t="s">
        <v>3991</v>
      </c>
      <c r="BB137" s="225"/>
      <c r="BC137" s="186" t="s">
        <v>844</v>
      </c>
      <c r="BD137" s="225"/>
      <c r="BE137" s="225"/>
      <c r="BF137" s="225"/>
      <c r="BG137" s="186" t="s">
        <v>358</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2688</v>
      </c>
      <c r="BZ137" s="225"/>
      <c r="CA137" s="225"/>
      <c r="CB137" s="225"/>
      <c r="CC137" s="225"/>
      <c r="CD137" s="225"/>
      <c r="CE137" s="225"/>
      <c r="CF137" s="186" t="s">
        <v>4963</v>
      </c>
      <c r="CG137" s="186" t="s">
        <v>3766</v>
      </c>
      <c r="CH137" s="186" t="s">
        <v>730</v>
      </c>
      <c r="CI137" s="186" t="s">
        <v>4964</v>
      </c>
      <c r="CJ137" s="225"/>
      <c r="CK137" s="225"/>
      <c r="CL137" s="186" t="s">
        <v>2754</v>
      </c>
      <c r="CM137" s="186" t="s">
        <v>4867</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3140</v>
      </c>
      <c r="Y142" s="246"/>
      <c r="Z142" s="259" t="s">
        <v>1554</v>
      </c>
      <c r="AA142" s="246"/>
      <c r="AB142" s="79" t="s">
        <v>4989</v>
      </c>
      <c r="AC142" s="259" t="s">
        <v>1847</v>
      </c>
      <c r="AD142" s="246"/>
      <c r="AE142" s="246"/>
      <c r="AF142" s="259" t="s">
        <v>4990</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4991</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4992</v>
      </c>
      <c r="CG142" s="234" t="s">
        <v>279</v>
      </c>
      <c r="CH142" s="234" t="s">
        <v>3875</v>
      </c>
      <c r="CI142" s="249"/>
      <c r="CJ142" s="234" t="s">
        <v>2091</v>
      </c>
      <c r="CK142" s="249"/>
      <c r="CL142" s="234" t="s">
        <v>2157</v>
      </c>
      <c r="CM142" s="249"/>
      <c r="CN142" s="249"/>
      <c r="CO142" s="249"/>
      <c r="CP142" s="249"/>
      <c r="CQ142" s="249"/>
      <c r="CR142" s="249"/>
      <c r="CS142" s="170"/>
      <c r="CT142" s="278"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5" t="s">
        <v>5000</v>
      </c>
      <c r="M144" s="230"/>
      <c r="N144" s="230"/>
      <c r="O144" s="230"/>
      <c r="P144" s="161" t="s">
        <v>5001</v>
      </c>
      <c r="Q144" s="230"/>
      <c r="R144" s="230"/>
      <c r="S144" s="230"/>
      <c r="T144" s="230"/>
      <c r="U144" s="230"/>
      <c r="V144" s="230"/>
      <c r="W144" s="164"/>
      <c r="X144" s="246"/>
      <c r="Y144" s="259" t="s">
        <v>2579</v>
      </c>
      <c r="Z144" s="259" t="s">
        <v>2194</v>
      </c>
      <c r="AA144" s="246"/>
      <c r="AB144" s="259" t="s">
        <v>5002</v>
      </c>
      <c r="AC144" s="246"/>
      <c r="AD144" s="246"/>
      <c r="AE144" s="246"/>
      <c r="AF144" s="259" t="s">
        <v>3357</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5003</v>
      </c>
      <c r="BD144" s="248"/>
      <c r="BE144" s="173" t="s">
        <v>2807</v>
      </c>
      <c r="BF144" s="173" t="s">
        <v>5004</v>
      </c>
      <c r="BG144" s="173" t="s">
        <v>5005</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64"/>
      <c r="CU144" s="278"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424</v>
      </c>
      <c r="H145" s="142" t="s">
        <v>1454</v>
      </c>
      <c r="I145" s="225"/>
      <c r="J145" s="186" t="s">
        <v>1607</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63" t="s">
        <v>5016</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5018</v>
      </c>
      <c r="B147" s="130" t="s">
        <v>5019</v>
      </c>
      <c r="C147" s="131" t="s">
        <v>819</v>
      </c>
      <c r="D147" s="132" t="s">
        <v>819</v>
      </c>
      <c r="E147" s="133" t="s">
        <v>819</v>
      </c>
      <c r="F147" s="134" t="s">
        <v>819</v>
      </c>
      <c r="G147" s="130" t="s">
        <v>3002</v>
      </c>
      <c r="H147" s="225"/>
      <c r="I147" s="186" t="s">
        <v>5020</v>
      </c>
      <c r="J147" s="186" t="s">
        <v>3061</v>
      </c>
      <c r="K147" s="186" t="s">
        <v>3720</v>
      </c>
      <c r="L147" s="186" t="s">
        <v>5021</v>
      </c>
      <c r="M147" s="186" t="s">
        <v>5022</v>
      </c>
      <c r="N147" s="186" t="s">
        <v>2344</v>
      </c>
      <c r="O147" s="186" t="s">
        <v>5023</v>
      </c>
      <c r="P147" s="186" t="s">
        <v>2602</v>
      </c>
      <c r="Q147" s="225"/>
      <c r="R147" s="225"/>
      <c r="S147" s="225"/>
      <c r="T147" s="225"/>
      <c r="U147" s="225"/>
      <c r="V147" s="225"/>
      <c r="W147" s="164"/>
      <c r="X147" s="186" t="s">
        <v>104</v>
      </c>
      <c r="Y147" s="186" t="s">
        <v>5024</v>
      </c>
      <c r="Z147" s="186" t="s">
        <v>5025</v>
      </c>
      <c r="AA147" s="186" t="s">
        <v>5026</v>
      </c>
      <c r="AB147" s="186" t="s">
        <v>5027</v>
      </c>
      <c r="AC147" s="186" t="s">
        <v>5028</v>
      </c>
      <c r="AD147" s="225"/>
      <c r="AE147" s="186" t="s">
        <v>5029</v>
      </c>
      <c r="AF147" s="186" t="s">
        <v>5030</v>
      </c>
      <c r="AG147" s="225"/>
      <c r="AH147" s="225"/>
      <c r="AI147" s="225"/>
      <c r="AJ147" s="225"/>
      <c r="AK147" s="164"/>
      <c r="AL147" s="186" t="s">
        <v>3853</v>
      </c>
      <c r="AM147" s="186" t="s">
        <v>3019</v>
      </c>
      <c r="AN147" s="186" t="s">
        <v>5031</v>
      </c>
      <c r="AO147" s="186" t="s">
        <v>3619</v>
      </c>
      <c r="AP147" s="186" t="s">
        <v>5032</v>
      </c>
      <c r="AQ147" s="186" t="s">
        <v>3711</v>
      </c>
      <c r="AR147" s="186" t="s">
        <v>5033</v>
      </c>
      <c r="AS147" s="186" t="s">
        <v>2674</v>
      </c>
      <c r="AT147" s="186" t="s">
        <v>722</v>
      </c>
      <c r="AU147" s="225"/>
      <c r="AV147" s="225"/>
      <c r="AW147" s="225"/>
      <c r="AX147" s="225"/>
      <c r="AY147" s="170"/>
      <c r="AZ147" s="186" t="s">
        <v>5034</v>
      </c>
      <c r="BA147" s="186" t="s">
        <v>5035</v>
      </c>
      <c r="BB147" s="186" t="s">
        <v>5036</v>
      </c>
      <c r="BC147" s="186" t="s">
        <v>5037</v>
      </c>
      <c r="BD147" s="186" t="s">
        <v>5038</v>
      </c>
      <c r="BE147" s="186" t="s">
        <v>5039</v>
      </c>
      <c r="BF147" s="186" t="s">
        <v>5040</v>
      </c>
      <c r="BG147" s="186" t="s">
        <v>5041</v>
      </c>
      <c r="BH147" s="186"/>
      <c r="BI147" s="186"/>
      <c r="BJ147" s="186" t="s">
        <v>453</v>
      </c>
      <c r="BK147" s="225"/>
      <c r="BL147" s="225"/>
      <c r="BM147" s="225"/>
      <c r="BN147" s="225"/>
      <c r="BO147" s="170"/>
      <c r="BP147" s="185"/>
      <c r="BQ147" s="186" t="s">
        <v>5042</v>
      </c>
      <c r="BR147" s="186" t="s">
        <v>4391</v>
      </c>
      <c r="BS147" s="186" t="s">
        <v>3565</v>
      </c>
      <c r="BT147" s="186" t="s">
        <v>5043</v>
      </c>
      <c r="BU147" s="186" t="s">
        <v>5044</v>
      </c>
      <c r="BV147" s="186" t="s">
        <v>5045</v>
      </c>
      <c r="BW147" s="186" t="s">
        <v>5046</v>
      </c>
      <c r="BX147" s="225"/>
      <c r="BY147" s="186" t="s">
        <v>5047</v>
      </c>
      <c r="BZ147" s="225"/>
      <c r="CA147" s="225"/>
      <c r="CB147" s="225"/>
      <c r="CC147" s="225"/>
      <c r="CD147" s="225"/>
      <c r="CE147" s="225"/>
      <c r="CF147" s="186" t="s">
        <v>5048</v>
      </c>
      <c r="CG147" s="186" t="s">
        <v>5049</v>
      </c>
      <c r="CH147" s="186" t="s">
        <v>3433</v>
      </c>
      <c r="CI147" s="186" t="s">
        <v>5050</v>
      </c>
      <c r="CJ147" s="186" t="s">
        <v>2828</v>
      </c>
      <c r="CK147" s="186" t="s">
        <v>5051</v>
      </c>
      <c r="CL147" s="186" t="s">
        <v>499</v>
      </c>
      <c r="CM147" s="186" t="s">
        <v>633</v>
      </c>
      <c r="CN147" s="225"/>
      <c r="CO147" s="225"/>
      <c r="CP147" s="225"/>
      <c r="CQ147" s="225"/>
      <c r="CR147" s="225"/>
      <c r="CS147" s="170"/>
      <c r="CT147" s="186" t="s">
        <v>5052</v>
      </c>
      <c r="CU147" s="186" t="s">
        <v>5053</v>
      </c>
      <c r="CV147" s="186" t="s">
        <v>1476</v>
      </c>
      <c r="CW147" s="186" t="s">
        <v>3908</v>
      </c>
      <c r="CX147" s="186" t="s">
        <v>5054</v>
      </c>
      <c r="CY147" s="186" t="s">
        <v>5055</v>
      </c>
      <c r="CZ147" s="186" t="s">
        <v>765</v>
      </c>
      <c r="DA147" s="186" t="s">
        <v>5056</v>
      </c>
      <c r="DB147" s="225"/>
      <c r="DC147" s="225"/>
      <c r="DD147" s="225"/>
      <c r="DE147" s="225"/>
      <c r="DF147" s="170"/>
      <c r="DG147" s="225"/>
      <c r="DH147" s="225"/>
      <c r="DI147" s="225"/>
      <c r="DJ147" s="225"/>
      <c r="DK147" s="225"/>
      <c r="DL147" s="225"/>
      <c r="DM147" s="225"/>
      <c r="DN147" s="186" t="s">
        <v>5057</v>
      </c>
      <c r="DO147" s="186"/>
      <c r="DP147" s="225"/>
      <c r="DQ147" s="225"/>
      <c r="DR147" s="225"/>
      <c r="DS147" s="225"/>
      <c r="DT147" s="225"/>
      <c r="DU147" s="225"/>
      <c r="DV147" s="225"/>
      <c r="DW147" s="207"/>
      <c r="DX147" s="225"/>
      <c r="DY147" s="225"/>
      <c r="DZ147" s="225"/>
      <c r="EA147" s="225"/>
      <c r="EB147" s="225"/>
    </row>
    <row r="148" ht="15.75" customHeight="1">
      <c r="A148" s="62" t="s">
        <v>5058</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5060</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819</v>
      </c>
      <c r="D149" s="132" t="s">
        <v>819</v>
      </c>
      <c r="E149" s="133" t="s">
        <v>819</v>
      </c>
      <c r="F149" s="134" t="s">
        <v>819</v>
      </c>
      <c r="G149" s="130" t="s">
        <v>424</v>
      </c>
      <c r="H149" s="225"/>
      <c r="I149" s="225"/>
      <c r="J149" s="225"/>
      <c r="K149" s="185" t="s">
        <v>1166</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903</v>
      </c>
      <c r="C150" s="64" t="s">
        <v>819</v>
      </c>
      <c r="D150" s="65" t="s">
        <v>819</v>
      </c>
      <c r="E150" s="66" t="s">
        <v>819</v>
      </c>
      <c r="F150" s="67" t="s">
        <v>819</v>
      </c>
      <c r="G150" s="63" t="s">
        <v>3756</v>
      </c>
      <c r="H150" s="161" t="s">
        <v>5068</v>
      </c>
      <c r="I150" s="161" t="s">
        <v>5069</v>
      </c>
      <c r="J150" s="161" t="s">
        <v>5070</v>
      </c>
      <c r="K150" s="161" t="s">
        <v>1405</v>
      </c>
      <c r="L150" s="161" t="s">
        <v>3311</v>
      </c>
      <c r="M150" s="161" t="s">
        <v>5071</v>
      </c>
      <c r="N150" s="161" t="s">
        <v>5072</v>
      </c>
      <c r="O150" s="161" t="s">
        <v>5073</v>
      </c>
      <c r="P150" s="161" t="s">
        <v>3516</v>
      </c>
      <c r="Q150" s="230"/>
      <c r="R150" s="230"/>
      <c r="S150" s="230"/>
      <c r="T150" s="230"/>
      <c r="U150" s="230"/>
      <c r="V150" s="230"/>
      <c r="W150" s="164"/>
      <c r="X150" s="259" t="s">
        <v>5074</v>
      </c>
      <c r="Y150" s="259" t="s">
        <v>5075</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2862</v>
      </c>
      <c r="BH150" s="248"/>
      <c r="BI150" s="248"/>
      <c r="BJ150" s="173" t="s">
        <v>3586</v>
      </c>
      <c r="BK150" s="248"/>
      <c r="BL150" s="248"/>
      <c r="BM150" s="248"/>
      <c r="BN150" s="248"/>
      <c r="BO150" s="170"/>
      <c r="BP150" s="218"/>
      <c r="BQ150" s="218"/>
      <c r="BR150" s="218"/>
      <c r="BS150" s="177" t="s">
        <v>3838</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4118</v>
      </c>
      <c r="BC151" s="185" t="s">
        <v>5081</v>
      </c>
      <c r="BD151" s="225"/>
      <c r="BE151" s="225"/>
      <c r="BF151" s="225"/>
      <c r="BG151" s="185" t="s">
        <v>5082</v>
      </c>
      <c r="BH151" s="225"/>
      <c r="BI151" s="225"/>
      <c r="BJ151" s="225"/>
      <c r="BK151" s="225"/>
      <c r="BL151" s="225"/>
      <c r="BM151" s="225"/>
      <c r="BN151" s="225"/>
      <c r="BO151" s="170"/>
      <c r="BP151" s="225"/>
      <c r="BQ151" s="185" t="s">
        <v>4043</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2303</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2303</v>
      </c>
      <c r="C158" s="64" t="s">
        <v>819</v>
      </c>
      <c r="D158" s="65" t="s">
        <v>819</v>
      </c>
      <c r="E158" s="66" t="s">
        <v>819</v>
      </c>
      <c r="F158" s="67" t="s">
        <v>4819</v>
      </c>
      <c r="G158" s="63" t="s">
        <v>4353</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4225</v>
      </c>
      <c r="CV158" s="219"/>
      <c r="CW158" s="219"/>
      <c r="CX158" s="219"/>
      <c r="CY158" s="219"/>
      <c r="CZ158" s="219"/>
      <c r="DA158" s="219"/>
      <c r="DB158" s="219"/>
      <c r="DC158" s="219"/>
      <c r="DD158" s="219"/>
      <c r="DE158" s="219"/>
      <c r="DF158" s="170"/>
      <c r="DG158" s="124" t="s">
        <v>5000</v>
      </c>
      <c r="DH158" s="220"/>
      <c r="DI158" s="220"/>
      <c r="DJ158" s="220"/>
      <c r="DK158" s="244" t="s">
        <v>5104</v>
      </c>
      <c r="DL158" s="244" t="s">
        <v>5105</v>
      </c>
      <c r="DM158" s="244" t="s">
        <v>5106</v>
      </c>
      <c r="DN158" s="220"/>
      <c r="DO158" s="220"/>
      <c r="DP158" s="220"/>
      <c r="DQ158" s="124" t="s">
        <v>2061</v>
      </c>
      <c r="DR158" s="220"/>
      <c r="DS158" s="220"/>
      <c r="DT158" s="124" t="s">
        <v>4854</v>
      </c>
      <c r="DU158" s="220"/>
      <c r="DV158" s="244"/>
      <c r="DW158" s="222" t="s">
        <v>2652</v>
      </c>
      <c r="DX158" s="220"/>
      <c r="DY158" s="220"/>
      <c r="DZ158" s="124" t="s">
        <v>5096</v>
      </c>
      <c r="EA158" s="220"/>
      <c r="EB158" s="220"/>
    </row>
    <row r="159" ht="15.75" customHeight="1">
      <c r="A159" s="223" t="s">
        <v>5107</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4819</v>
      </c>
      <c r="C163" s="131" t="s">
        <v>819</v>
      </c>
      <c r="D163" s="132" t="s">
        <v>819</v>
      </c>
      <c r="E163" s="133" t="s">
        <v>819</v>
      </c>
      <c r="F163" s="134" t="s">
        <v>819</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I96"/>
    <hyperlink r:id="rId1966" ref="J96"/>
    <hyperlink r:id="rId1967" ref="K96"/>
    <hyperlink r:id="rId1968" ref="L96"/>
    <hyperlink r:id="rId1969" ref="M96"/>
    <hyperlink r:id="rId1970" ref="N96"/>
    <hyperlink r:id="rId1971" ref="O96"/>
    <hyperlink r:id="rId1972" ref="P96"/>
    <hyperlink r:id="rId1973" ref="Q96"/>
    <hyperlink r:id="rId1974" ref="R96"/>
    <hyperlink r:id="rId1975" ref="S96"/>
    <hyperlink r:id="rId1976" ref="U96"/>
    <hyperlink r:id="rId1977" ref="V96"/>
    <hyperlink r:id="rId1978" ref="X96"/>
    <hyperlink r:id="rId1979" ref="Y96"/>
    <hyperlink r:id="rId1980" ref="Z96"/>
    <hyperlink r:id="rId1981" ref="AT96"/>
    <hyperlink r:id="rId1982" ref="K97"/>
    <hyperlink r:id="rId1983" ref="BG100"/>
    <hyperlink r:id="rId1984" ref="BP100"/>
    <hyperlink r:id="rId1985" ref="DQ100"/>
    <hyperlink r:id="rId1986" ref="Y106"/>
    <hyperlink r:id="rId1987" ref="CZ106"/>
    <hyperlink r:id="rId1988" ref="L107"/>
    <hyperlink r:id="rId1989" ref="Z107"/>
    <hyperlink r:id="rId1990" ref="AT107"/>
    <hyperlink r:id="rId1991" ref="BG107"/>
    <hyperlink r:id="rId1992" ref="BU107"/>
    <hyperlink r:id="rId1993" ref="CV107"/>
    <hyperlink r:id="rId1994" ref="CY107"/>
    <hyperlink r:id="rId1995" ref="CG108"/>
    <hyperlink r:id="rId1996" ref="AC118"/>
    <hyperlink r:id="rId1997" ref="BG118"/>
    <hyperlink r:id="rId1998" ref="I119"/>
    <hyperlink r:id="rId1999" ref="J119"/>
    <hyperlink r:id="rId2000" ref="K119"/>
    <hyperlink r:id="rId2001" ref="L119"/>
    <hyperlink r:id="rId2002" ref="I123"/>
    <hyperlink r:id="rId2003" ref="J123"/>
    <hyperlink r:id="rId2004" ref="K123"/>
    <hyperlink r:id="rId2005" ref="L123"/>
    <hyperlink r:id="rId2006" ref="Y123"/>
    <hyperlink r:id="rId2007" ref="Z123"/>
    <hyperlink r:id="rId2008" ref="AC123"/>
    <hyperlink r:id="rId2009" ref="AF123"/>
    <hyperlink r:id="rId2010" ref="AT123"/>
    <hyperlink r:id="rId2011" ref="CT123"/>
    <hyperlink r:id="rId2012" ref="CU123"/>
    <hyperlink r:id="rId2013" ref="DT123"/>
    <hyperlink r:id="rId2014" ref="DC124"/>
    <hyperlink r:id="rId2015" ref="X125"/>
    <hyperlink r:id="rId2016" ref="BU125"/>
    <hyperlink r:id="rId2017" ref="BX125"/>
    <hyperlink r:id="rId2018" ref="CT125"/>
    <hyperlink r:id="rId2019" ref="K128"/>
    <hyperlink r:id="rId2020" ref="L128"/>
    <hyperlink r:id="rId2021" ref="Z128"/>
    <hyperlink r:id="rId2022" ref="BR128"/>
    <hyperlink r:id="rId2023" ref="BS128"/>
    <hyperlink r:id="rId2024" ref="BU128"/>
    <hyperlink r:id="rId2025" ref="CG128"/>
    <hyperlink r:id="rId2026" ref="Y134"/>
    <hyperlink r:id="rId2027" ref="CI134"/>
    <hyperlink r:id="rId2028" ref="AJ138"/>
    <hyperlink r:id="rId2029" ref="CG138"/>
    <hyperlink r:id="rId2030" ref="CR138"/>
    <hyperlink r:id="rId2031" ref="DE138"/>
    <hyperlink r:id="rId2032" ref="BU140"/>
    <hyperlink r:id="rId2033" ref="CC140"/>
    <hyperlink r:id="rId2034" ref="CZ141"/>
    <hyperlink r:id="rId2035" ref="AB142"/>
    <hyperlink r:id="rId2036" ref="P143"/>
    <hyperlink r:id="rId2037" ref="AF143"/>
    <hyperlink r:id="rId2038" ref="CZ144"/>
    <hyperlink r:id="rId2039" ref="H145"/>
    <hyperlink r:id="rId2040" ref="K145"/>
    <hyperlink r:id="rId2041" ref="BB145"/>
    <hyperlink r:id="rId2042" ref="T146"/>
    <hyperlink r:id="rId2043" ref="AH153"/>
    <hyperlink r:id="rId2044" ref="CA153"/>
    <hyperlink r:id="rId2045" ref="DZ154"/>
    <hyperlink r:id="rId2046" ref="Y158"/>
    <hyperlink r:id="rId2047" ref="CC158"/>
    <hyperlink r:id="rId2048" ref="CT158"/>
    <hyperlink r:id="rId2049" ref="CU158"/>
    <hyperlink r:id="rId2050" ref="DG158"/>
    <hyperlink r:id="rId2051" ref="DQ158"/>
    <hyperlink r:id="rId2052" ref="DT158"/>
    <hyperlink r:id="rId2053" ref="DZ158"/>
    <hyperlink r:id="rId2054" ref="BB161"/>
  </hyperlinks>
  <drawing r:id="rId2055"/>
  <legacyDrawing r:id="rId2056"/>
  <tableParts count="3">
    <tablePart r:id="rId2060"/>
    <tablePart r:id="rId2061"/>
    <tablePart r:id="rId20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4819</v>
      </c>
      <c r="E4" s="66" t="s">
        <v>519</v>
      </c>
      <c r="F4" s="67" t="s">
        <v>3756</v>
      </c>
      <c r="G4" s="63" t="s">
        <v>4021</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4285</v>
      </c>
      <c r="AA4" s="623" t="s">
        <v>5162</v>
      </c>
      <c r="AB4" s="624" t="s">
        <v>382</v>
      </c>
      <c r="AC4" s="623" t="s">
        <v>585</v>
      </c>
      <c r="AD4" s="622" t="s">
        <v>1767</v>
      </c>
      <c r="AE4" s="624" t="s">
        <v>5163</v>
      </c>
      <c r="AF4" s="622" t="s">
        <v>5164</v>
      </c>
      <c r="AG4" s="625"/>
      <c r="AH4" s="615"/>
      <c r="AI4" s="626" t="s">
        <v>2333</v>
      </c>
      <c r="AJ4" s="627"/>
      <c r="AK4" s="626" t="s">
        <v>3356</v>
      </c>
      <c r="AL4" s="626"/>
      <c r="AM4" s="628" t="s">
        <v>5165</v>
      </c>
      <c r="AN4" s="627"/>
      <c r="AO4" s="629" t="s">
        <v>5166</v>
      </c>
      <c r="AP4" s="626" t="s">
        <v>5167</v>
      </c>
      <c r="AQ4" s="626" t="s">
        <v>5168</v>
      </c>
      <c r="AR4" s="627"/>
      <c r="AS4" s="627"/>
      <c r="AT4" s="627"/>
      <c r="AU4" s="630" t="s">
        <v>5169</v>
      </c>
      <c r="AV4" s="631" t="s">
        <v>2942</v>
      </c>
      <c r="AW4" s="626" t="s">
        <v>5170</v>
      </c>
      <c r="AX4" s="615"/>
      <c r="AY4" s="632"/>
      <c r="AZ4" s="633" t="s">
        <v>5171</v>
      </c>
      <c r="BA4" s="634" t="s">
        <v>5172</v>
      </c>
      <c r="BB4" s="633" t="s">
        <v>5173</v>
      </c>
      <c r="BC4" s="635"/>
      <c r="BD4" s="615"/>
      <c r="BE4" s="636" t="s">
        <v>5174</v>
      </c>
      <c r="BF4" s="637" t="s">
        <v>3500</v>
      </c>
      <c r="BG4" s="637"/>
      <c r="BH4" s="637"/>
      <c r="BI4" s="638" t="s">
        <v>1339</v>
      </c>
      <c r="BJ4" s="639"/>
      <c r="BK4" s="637" t="s">
        <v>5175</v>
      </c>
      <c r="BL4" s="615"/>
      <c r="BM4" s="640" t="s">
        <v>5176</v>
      </c>
      <c r="BN4" s="641"/>
      <c r="BO4" s="641"/>
      <c r="BP4" s="642" t="s">
        <v>5177</v>
      </c>
      <c r="BQ4" s="641"/>
      <c r="BR4" s="643" t="s">
        <v>857</v>
      </c>
      <c r="BS4" s="641"/>
      <c r="BT4" s="644" t="s">
        <v>2685</v>
      </c>
      <c r="BU4" s="643" t="s">
        <v>5178</v>
      </c>
      <c r="BV4" s="615"/>
      <c r="BW4" s="645" t="s">
        <v>5179</v>
      </c>
      <c r="BX4" s="646" t="s">
        <v>3985</v>
      </c>
      <c r="BY4" s="647"/>
      <c r="BZ4" s="647"/>
      <c r="CA4" s="646" t="s">
        <v>5180</v>
      </c>
      <c r="CB4" s="648" t="s">
        <v>3682</v>
      </c>
      <c r="CC4" s="646" t="s">
        <v>5181</v>
      </c>
      <c r="CD4" s="647"/>
      <c r="CE4" s="647"/>
      <c r="CF4" s="647"/>
      <c r="CG4" s="647"/>
    </row>
    <row r="5">
      <c r="A5" s="542" t="s">
        <v>5182</v>
      </c>
      <c r="B5" s="130" t="s">
        <v>5183</v>
      </c>
      <c r="C5" s="131" t="s">
        <v>424</v>
      </c>
      <c r="D5" s="132" t="s">
        <v>677</v>
      </c>
      <c r="E5" s="133" t="s">
        <v>321</v>
      </c>
      <c r="F5" s="134" t="s">
        <v>2303</v>
      </c>
      <c r="G5" s="130" t="s">
        <v>3860</v>
      </c>
      <c r="H5" s="649" t="str">
        <f>HYPERLINK("https://www.twitch.tv/videos/547050764","52.59")</f>
        <v>52.59</v>
      </c>
      <c r="I5" s="650" t="s">
        <v>5184</v>
      </c>
      <c r="J5" s="651"/>
      <c r="K5" s="652" t="s">
        <v>4585</v>
      </c>
      <c r="L5" s="653" t="str">
        <f>HYPERLINK("https://www.twitch.tv/videos/547050207","1:17.06")</f>
        <v>1:17.06</v>
      </c>
      <c r="M5" s="654"/>
      <c r="N5" s="654"/>
      <c r="O5" s="653" t="s">
        <v>5185</v>
      </c>
      <c r="P5" s="655"/>
      <c r="Q5" s="656" t="s">
        <v>5186</v>
      </c>
      <c r="R5" s="657" t="s">
        <v>2017</v>
      </c>
      <c r="S5" s="658"/>
      <c r="T5" s="657" t="s">
        <v>3538</v>
      </c>
      <c r="U5" s="659"/>
      <c r="V5" s="660" t="str">
        <f>HYPERLINK("https://www.twitch.tv/videos/547053127","3:13.14")</f>
        <v>3:13.14</v>
      </c>
      <c r="W5" s="655"/>
      <c r="X5" s="623" t="str">
        <f>HYPERLINK("https://clips.twitch.tv/FrozenResoluteAniseHotPokket","42.50")</f>
        <v>42.50</v>
      </c>
      <c r="Y5" s="624" t="s">
        <v>5187</v>
      </c>
      <c r="Z5" s="624" t="str">
        <f>HYPERLINK("https://www.twitch.tv/videos/547053974","1:16.59")</f>
        <v>1:16.59</v>
      </c>
      <c r="AA5" s="661" t="s">
        <v>5188</v>
      </c>
      <c r="AB5" s="621" t="s">
        <v>3092</v>
      </c>
      <c r="AC5" s="661" t="s">
        <v>5189</v>
      </c>
      <c r="AD5" s="622" t="s">
        <v>1767</v>
      </c>
      <c r="AE5" s="623" t="s">
        <v>2234</v>
      </c>
      <c r="AF5" s="662" t="s">
        <v>5190</v>
      </c>
      <c r="AG5" s="663"/>
      <c r="AH5" s="664"/>
      <c r="AI5" s="626" t="s">
        <v>5191</v>
      </c>
      <c r="AJ5" s="665"/>
      <c r="AK5" s="665" t="s">
        <v>3761</v>
      </c>
      <c r="AL5" s="628" t="s">
        <v>2336</v>
      </c>
      <c r="AM5" s="626" t="s">
        <v>5192</v>
      </c>
      <c r="AN5" s="665" t="s">
        <v>1494</v>
      </c>
      <c r="AO5" s="628" t="s">
        <v>827</v>
      </c>
      <c r="AP5" s="626" t="s">
        <v>5193</v>
      </c>
      <c r="AQ5" s="665"/>
      <c r="AR5" s="628" t="s">
        <v>5194</v>
      </c>
      <c r="AS5" s="665"/>
      <c r="AT5" s="665"/>
      <c r="AU5" s="666" t="s">
        <v>3981</v>
      </c>
      <c r="AV5" s="628" t="s">
        <v>5195</v>
      </c>
      <c r="AW5" s="665"/>
      <c r="AX5" s="655"/>
      <c r="AY5" s="667"/>
      <c r="AZ5" s="634" t="str">
        <f>HYPERLINK("https://www.twitch.tv/videos/548092239","2:03.35")</f>
        <v>2:03.35</v>
      </c>
      <c r="BA5" s="633" t="s">
        <v>1401</v>
      </c>
      <c r="BB5" s="668" t="s">
        <v>5196</v>
      </c>
      <c r="BC5" s="669"/>
      <c r="BD5" s="655"/>
      <c r="BE5" s="638" t="s">
        <v>5197</v>
      </c>
      <c r="BF5" s="636" t="str">
        <f>HYPERLINK("https://clips.twitch.tv/ReliablePluckyGazelleBuddhaBar","34.35")</f>
        <v>34.35</v>
      </c>
      <c r="BG5" s="670">
        <v>27.49</v>
      </c>
      <c r="BH5" s="671"/>
      <c r="BI5" s="672" t="str">
        <f>HYPERLINK("https://www.twitch.tv/videos/548093333","1:15.47")</f>
        <v>1:15.47</v>
      </c>
      <c r="BJ5" s="673"/>
      <c r="BK5" s="674" t="s">
        <v>5198</v>
      </c>
      <c r="BL5" s="655"/>
      <c r="BM5" s="643" t="s">
        <v>5199</v>
      </c>
      <c r="BN5" s="642"/>
      <c r="BO5" s="644" t="s">
        <v>2579</v>
      </c>
      <c r="BP5" s="642" t="s">
        <v>5200</v>
      </c>
      <c r="BQ5" s="675"/>
      <c r="BR5" s="644" t="s">
        <v>5201</v>
      </c>
      <c r="BS5" s="675"/>
      <c r="BT5" s="642" t="s">
        <v>5202</v>
      </c>
      <c r="BU5" s="676" t="s">
        <v>5203</v>
      </c>
      <c r="BV5" s="655"/>
      <c r="BW5" s="677" t="s">
        <v>4953</v>
      </c>
      <c r="BX5" s="646" t="s">
        <v>5204</v>
      </c>
      <c r="BY5" s="678"/>
      <c r="BZ5" s="678"/>
      <c r="CA5" s="678"/>
      <c r="CB5" s="678"/>
      <c r="CC5" s="678"/>
      <c r="CD5" s="678"/>
      <c r="CE5" s="678"/>
      <c r="CF5" s="678"/>
      <c r="CG5" s="678"/>
    </row>
    <row r="6">
      <c r="A6" s="560" t="s">
        <v>5205</v>
      </c>
      <c r="B6" s="63" t="s">
        <v>5206</v>
      </c>
      <c r="C6" s="64" t="s">
        <v>4819</v>
      </c>
      <c r="D6" s="65" t="s">
        <v>677</v>
      </c>
      <c r="E6" s="66" t="s">
        <v>322</v>
      </c>
      <c r="F6" s="67" t="s">
        <v>1154</v>
      </c>
      <c r="G6" s="63" t="s">
        <v>4021</v>
      </c>
      <c r="H6" s="654"/>
      <c r="I6" s="649" t="str">
        <f>HYPERLINK("https://www.twitch.tv/videos/557892613","1:21.52")</f>
        <v>1:21.52</v>
      </c>
      <c r="J6" s="652"/>
      <c r="K6" s="650" t="s">
        <v>5207</v>
      </c>
      <c r="L6" s="650" t="str">
        <f>HYPERLINK("https://www.twitch.tv/videos/559948575","1:16.64")</f>
        <v>1:16.64</v>
      </c>
      <c r="M6" s="654"/>
      <c r="N6" s="654"/>
      <c r="O6" s="679" t="s">
        <v>5208</v>
      </c>
      <c r="P6" s="655"/>
      <c r="Q6" s="620" t="s">
        <v>5209</v>
      </c>
      <c r="R6" s="658"/>
      <c r="S6" s="658"/>
      <c r="T6" s="658" t="s">
        <v>5210</v>
      </c>
      <c r="U6" s="680"/>
      <c r="V6" s="680" t="s">
        <v>5211</v>
      </c>
      <c r="W6" s="655"/>
      <c r="X6" s="622" t="str">
        <f>HYPERLINK("https://clips.twitch.tv/SarcasticTolerantAlfalfaDoubleRainbow","42.36")</f>
        <v>42.36</v>
      </c>
      <c r="Y6" s="663" t="s">
        <v>5212</v>
      </c>
      <c r="Z6" s="661" t="s">
        <v>5213</v>
      </c>
      <c r="AA6" s="661" t="s">
        <v>4406</v>
      </c>
      <c r="AB6" s="681" t="str">
        <f>HYPERLINK("https://youtu.be/h58Ubsz3y7Y","55.42")</f>
        <v>55.42</v>
      </c>
      <c r="AC6" s="661" t="s">
        <v>5214</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5215</v>
      </c>
      <c r="AJ6" s="666" t="s">
        <v>5216</v>
      </c>
      <c r="AK6" s="686" t="str">
        <f>HYPERLINK("https://youtu.be/9AqYY-HceBo?t=23","52.17")</f>
        <v>52.17</v>
      </c>
      <c r="AL6" s="687"/>
      <c r="AM6" s="631" t="str">
        <f>HYPERLINK("https://clips.twitch.tv/WiseObeseDaikonNerfRedBlaster","46.61")</f>
        <v>46.61</v>
      </c>
      <c r="AN6" s="665" t="s">
        <v>5217</v>
      </c>
      <c r="AO6" s="666" t="str">
        <f>HYPERLINK("https://www.twitch.tv/videos/597808860","1:10.86")</f>
        <v>1:10.86</v>
      </c>
      <c r="AP6" s="665"/>
      <c r="AQ6" s="665"/>
      <c r="AR6" s="665"/>
      <c r="AS6" s="665"/>
      <c r="AT6" s="665" t="s">
        <v>5218</v>
      </c>
      <c r="AU6" s="665" t="s">
        <v>494</v>
      </c>
      <c r="AV6" s="688" t="s">
        <v>5219</v>
      </c>
      <c r="AW6" s="688" t="s">
        <v>5220</v>
      </c>
      <c r="AX6" s="655"/>
      <c r="AY6" s="669"/>
      <c r="AZ6" s="669" t="s">
        <v>5221</v>
      </c>
      <c r="BA6" s="689" t="str">
        <f>HYPERLINK("https://youtu.be/8GZbevAHgwo","16.57")</f>
        <v>16.57</v>
      </c>
      <c r="BB6" s="690" t="s">
        <v>5222</v>
      </c>
      <c r="BC6" s="669"/>
      <c r="BD6" s="655"/>
      <c r="BE6" s="672" t="s">
        <v>5223</v>
      </c>
      <c r="BF6" s="691" t="s">
        <v>1110</v>
      </c>
      <c r="BG6" s="673"/>
      <c r="BH6" s="673"/>
      <c r="BI6" s="673"/>
      <c r="BJ6" s="673"/>
      <c r="BK6" s="692" t="str">
        <f>HYPERLINK("https://youtu.be/tWkhQXcNL9s","2:54.91")</f>
        <v>2:54.91</v>
      </c>
      <c r="BL6" s="664"/>
      <c r="BM6" s="693" t="s">
        <v>5224</v>
      </c>
      <c r="BN6" s="675"/>
      <c r="BO6" s="675"/>
      <c r="BP6" s="644" t="str">
        <f>HYPERLINK("https://www.twitch.tv/videos/558359737","1:44.32")</f>
        <v>1:44.32</v>
      </c>
      <c r="BQ6" s="675"/>
      <c r="BR6" s="675" t="s">
        <v>392</v>
      </c>
      <c r="BS6" s="675"/>
      <c r="BT6" s="675" t="s">
        <v>5225</v>
      </c>
      <c r="BU6" s="644" t="s">
        <v>5226</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2009</v>
      </c>
      <c r="CE6" s="678"/>
      <c r="CF6" s="678"/>
      <c r="CG6" s="678"/>
    </row>
    <row r="7">
      <c r="A7" s="542" t="s">
        <v>5227</v>
      </c>
      <c r="B7" s="130" t="s">
        <v>5228</v>
      </c>
      <c r="C7" s="131" t="s">
        <v>1741</v>
      </c>
      <c r="D7" s="132" t="s">
        <v>321</v>
      </c>
      <c r="E7" s="133" t="s">
        <v>617</v>
      </c>
      <c r="F7" s="134" t="s">
        <v>99</v>
      </c>
      <c r="G7" s="130" t="s">
        <v>1067</v>
      </c>
      <c r="H7" s="613" t="s">
        <v>4769</v>
      </c>
      <c r="I7" s="654"/>
      <c r="J7" s="650" t="s">
        <v>5229</v>
      </c>
      <c r="K7" s="649" t="s">
        <v>5230</v>
      </c>
      <c r="L7" s="654"/>
      <c r="M7" s="679" t="s">
        <v>1778</v>
      </c>
      <c r="N7" s="654"/>
      <c r="O7" s="650" t="s">
        <v>5231</v>
      </c>
      <c r="P7" s="655"/>
      <c r="Q7" s="698" t="s">
        <v>5232</v>
      </c>
      <c r="R7" s="620" t="s">
        <v>925</v>
      </c>
      <c r="S7" s="616" t="s">
        <v>5233</v>
      </c>
      <c r="T7" s="616" t="s">
        <v>5234</v>
      </c>
      <c r="U7" s="680"/>
      <c r="V7" s="657" t="s">
        <v>5235</v>
      </c>
      <c r="W7" s="655"/>
      <c r="X7" s="683" t="s">
        <v>4607</v>
      </c>
      <c r="Y7" s="622" t="s">
        <v>5236</v>
      </c>
      <c r="Z7" s="623" t="s">
        <v>5237</v>
      </c>
      <c r="AA7" s="622" t="s">
        <v>5238</v>
      </c>
      <c r="AB7" s="622" t="s">
        <v>5239</v>
      </c>
      <c r="AC7" s="621" t="s">
        <v>2024</v>
      </c>
      <c r="AD7" s="683" t="s">
        <v>1336</v>
      </c>
      <c r="AE7" s="683" t="s">
        <v>1558</v>
      </c>
      <c r="AF7" s="623" t="s">
        <v>5240</v>
      </c>
      <c r="AG7" s="170"/>
      <c r="AH7" s="655"/>
      <c r="AI7" s="665"/>
      <c r="AJ7" s="665"/>
      <c r="AK7" s="666" t="s">
        <v>558</v>
      </c>
      <c r="AL7" s="688"/>
      <c r="AM7" s="665"/>
      <c r="AN7" s="665"/>
      <c r="AO7" s="665"/>
      <c r="AP7" s="665"/>
      <c r="AQ7" s="665"/>
      <c r="AR7" s="665"/>
      <c r="AS7" s="665"/>
      <c r="AT7" s="665"/>
      <c r="AU7" s="631" t="s">
        <v>3607</v>
      </c>
      <c r="AV7" s="699" t="s">
        <v>5241</v>
      </c>
      <c r="AW7" s="665"/>
      <c r="AX7" s="655"/>
      <c r="AY7" s="633" t="s">
        <v>5242</v>
      </c>
      <c r="AZ7" s="668" t="s">
        <v>5243</v>
      </c>
      <c r="BA7" s="700" t="s">
        <v>306</v>
      </c>
      <c r="BB7" s="634" t="s">
        <v>5244</v>
      </c>
      <c r="BC7" s="669"/>
      <c r="BD7" s="655"/>
      <c r="BE7" s="672" t="s">
        <v>5245</v>
      </c>
      <c r="BF7" s="638" t="s">
        <v>3636</v>
      </c>
      <c r="BG7" s="701" t="s">
        <v>5246</v>
      </c>
      <c r="BH7" s="701" t="s">
        <v>5247</v>
      </c>
      <c r="BI7" s="701" t="s">
        <v>5248</v>
      </c>
      <c r="BJ7" s="673"/>
      <c r="BK7" s="702" t="s">
        <v>5249</v>
      </c>
      <c r="BL7" s="664"/>
      <c r="BM7" s="676" t="s">
        <v>5250</v>
      </c>
      <c r="BN7" s="675"/>
      <c r="BO7" s="675"/>
      <c r="BP7" s="642" t="s">
        <v>2019</v>
      </c>
      <c r="BQ7" s="675"/>
      <c r="BR7" s="703" t="s">
        <v>2796</v>
      </c>
      <c r="BS7" s="675"/>
      <c r="BT7" s="676" t="s">
        <v>5251</v>
      </c>
      <c r="BU7" s="642" t="s">
        <v>5252</v>
      </c>
      <c r="BV7" s="655"/>
      <c r="BW7" s="695" t="s">
        <v>5253</v>
      </c>
      <c r="BX7" s="704" t="s">
        <v>5254</v>
      </c>
      <c r="BY7" s="695" t="s">
        <v>5255</v>
      </c>
      <c r="BZ7" s="678"/>
      <c r="CA7" s="695" t="s">
        <v>5256</v>
      </c>
      <c r="CB7" s="705" t="s">
        <v>5257</v>
      </c>
      <c r="CC7" s="706" t="s">
        <v>5258</v>
      </c>
      <c r="CD7" s="695" t="s">
        <v>5259</v>
      </c>
      <c r="CE7" s="677" t="s">
        <v>5260</v>
      </c>
      <c r="CF7" s="678"/>
      <c r="CG7" s="695" t="s">
        <v>389</v>
      </c>
    </row>
    <row r="8">
      <c r="A8" s="560" t="s">
        <v>5261</v>
      </c>
      <c r="B8" s="63" t="s">
        <v>5262</v>
      </c>
      <c r="C8" s="64" t="s">
        <v>320</v>
      </c>
      <c r="D8" s="65" t="s">
        <v>4819</v>
      </c>
      <c r="E8" s="66" t="s">
        <v>322</v>
      </c>
      <c r="F8" s="67" t="s">
        <v>4810</v>
      </c>
      <c r="G8" s="63" t="s">
        <v>754</v>
      </c>
      <c r="H8" s="707" t="s">
        <v>1808</v>
      </c>
      <c r="I8" s="613" t="s">
        <v>5263</v>
      </c>
      <c r="J8" s="613" t="s">
        <v>5264</v>
      </c>
      <c r="K8" s="653" t="s">
        <v>737</v>
      </c>
      <c r="L8" s="654" t="s">
        <v>5265</v>
      </c>
      <c r="M8" s="654"/>
      <c r="N8" s="654"/>
      <c r="O8" s="679" t="s">
        <v>5266</v>
      </c>
      <c r="P8" s="655"/>
      <c r="Q8" s="660" t="s">
        <v>2799</v>
      </c>
      <c r="R8" s="658"/>
      <c r="S8" s="658"/>
      <c r="T8" s="620" t="s">
        <v>4226</v>
      </c>
      <c r="U8" s="680"/>
      <c r="V8" s="680" t="s">
        <v>5267</v>
      </c>
      <c r="W8" s="655"/>
      <c r="X8" s="663"/>
      <c r="Y8" s="661" t="s">
        <v>5268</v>
      </c>
      <c r="Z8" s="663" t="s">
        <v>5265</v>
      </c>
      <c r="AA8" s="663" t="s">
        <v>2596</v>
      </c>
      <c r="AB8" s="623" t="s">
        <v>5269</v>
      </c>
      <c r="AC8" s="661" t="s">
        <v>1776</v>
      </c>
      <c r="AD8" s="624" t="s">
        <v>2074</v>
      </c>
      <c r="AE8" s="622" t="s">
        <v>5270</v>
      </c>
      <c r="AF8" s="663" t="s">
        <v>5271</v>
      </c>
      <c r="AG8" s="663"/>
      <c r="AH8" s="655"/>
      <c r="AI8" s="666" t="str">
        <f>HYPERLINK("https://www.twitch.tv/videos/597048380","1:20.56")</f>
        <v>1:20.56</v>
      </c>
      <c r="AJ8" s="665"/>
      <c r="AK8" s="708"/>
      <c r="AL8" s="708" t="s">
        <v>5272</v>
      </c>
      <c r="AM8" s="709" t="s">
        <v>5273</v>
      </c>
      <c r="AN8" s="710" t="s">
        <v>5274</v>
      </c>
      <c r="AO8" s="710" t="s">
        <v>5275</v>
      </c>
      <c r="AP8" s="711"/>
      <c r="AQ8" s="628" t="s">
        <v>5168</v>
      </c>
      <c r="AR8" s="712"/>
      <c r="AS8" s="713"/>
      <c r="AT8" s="628" t="str">
        <f>HYPERLINK("https://www.twitch.tv/videos/542740999","1:52.15")</f>
        <v>1:52.15</v>
      </c>
      <c r="AU8" s="628" t="s">
        <v>5276</v>
      </c>
      <c r="AV8" s="688" t="s">
        <v>5277</v>
      </c>
      <c r="AW8" s="688" t="s">
        <v>5278</v>
      </c>
      <c r="AX8" s="655"/>
      <c r="AY8" s="632"/>
      <c r="AZ8" s="690" t="s">
        <v>5279</v>
      </c>
      <c r="BA8" s="700" t="s">
        <v>5280</v>
      </c>
      <c r="BB8" s="669" t="s">
        <v>5281</v>
      </c>
      <c r="BC8" s="669"/>
      <c r="BD8" s="655"/>
      <c r="BE8" s="701" t="s">
        <v>5282</v>
      </c>
      <c r="BF8" s="701" t="s">
        <v>4560</v>
      </c>
      <c r="BG8" s="674"/>
      <c r="BH8" s="674"/>
      <c r="BI8" s="674" t="s">
        <v>5283</v>
      </c>
      <c r="BJ8" s="673"/>
      <c r="BK8" s="674" t="s">
        <v>5284</v>
      </c>
      <c r="BL8" s="655"/>
      <c r="BM8" s="644" t="s">
        <v>5285</v>
      </c>
      <c r="BN8" s="675"/>
      <c r="BO8" s="643" t="s">
        <v>724</v>
      </c>
      <c r="BP8" s="676" t="s">
        <v>5286</v>
      </c>
      <c r="BQ8" s="675"/>
      <c r="BR8" s="693" t="s">
        <v>2624</v>
      </c>
      <c r="BS8" s="675"/>
      <c r="BT8" s="675" t="s">
        <v>5287</v>
      </c>
      <c r="BU8" s="714" t="s">
        <v>5288</v>
      </c>
      <c r="BV8" s="664"/>
      <c r="BW8" s="697" t="s">
        <v>3272</v>
      </c>
      <c r="BX8" s="678"/>
      <c r="BY8" s="715"/>
      <c r="BZ8" s="695" t="s">
        <v>5289</v>
      </c>
      <c r="CA8" s="697" t="s">
        <v>947</v>
      </c>
      <c r="CB8" s="678"/>
      <c r="CC8" s="697" t="s">
        <v>5290</v>
      </c>
      <c r="CD8" s="678"/>
      <c r="CE8" s="695" t="s">
        <v>3822</v>
      </c>
      <c r="CF8" s="678"/>
      <c r="CG8" s="678"/>
    </row>
    <row r="9">
      <c r="A9" s="542" t="s">
        <v>5291</v>
      </c>
      <c r="B9" s="130" t="s">
        <v>5292</v>
      </c>
      <c r="C9" s="131" t="s">
        <v>320</v>
      </c>
      <c r="D9" s="132" t="s">
        <v>101</v>
      </c>
      <c r="E9" s="133" t="s">
        <v>3800</v>
      </c>
      <c r="F9" s="134" t="s">
        <v>2169</v>
      </c>
      <c r="G9" s="130" t="s">
        <v>1267</v>
      </c>
      <c r="H9" s="653" t="s">
        <v>734</v>
      </c>
      <c r="I9" s="649" t="s">
        <v>5293</v>
      </c>
      <c r="J9" s="653" t="s">
        <v>5294</v>
      </c>
      <c r="K9" s="649" t="s">
        <v>5295</v>
      </c>
      <c r="L9" s="716" t="s">
        <v>5229</v>
      </c>
      <c r="M9" s="650" t="s">
        <v>5296</v>
      </c>
      <c r="N9" s="613" t="s">
        <v>5297</v>
      </c>
      <c r="O9" s="613" t="s">
        <v>5298</v>
      </c>
      <c r="P9" s="655"/>
      <c r="Q9" s="698" t="s">
        <v>5299</v>
      </c>
      <c r="R9" s="660" t="s">
        <v>5300</v>
      </c>
      <c r="S9" s="618" t="s">
        <v>4275</v>
      </c>
      <c r="T9" s="698" t="s">
        <v>4058</v>
      </c>
      <c r="U9" s="620" t="s">
        <v>5301</v>
      </c>
      <c r="V9" s="618" t="s">
        <v>5302</v>
      </c>
      <c r="W9" s="655"/>
      <c r="X9" s="683" t="s">
        <v>3462</v>
      </c>
      <c r="Y9" s="683" t="s">
        <v>5303</v>
      </c>
      <c r="Z9" s="683" t="s">
        <v>2226</v>
      </c>
      <c r="AA9" s="683" t="s">
        <v>5304</v>
      </c>
      <c r="AB9" s="717" t="s">
        <v>2448</v>
      </c>
      <c r="AC9" s="683" t="s">
        <v>4435</v>
      </c>
      <c r="AD9" s="683" t="s">
        <v>1515</v>
      </c>
      <c r="AE9" s="662" t="s">
        <v>5305</v>
      </c>
      <c r="AF9" s="662" t="s">
        <v>5306</v>
      </c>
      <c r="AG9" s="663" t="s">
        <v>5307</v>
      </c>
      <c r="AH9" s="655"/>
      <c r="AI9" s="628" t="s">
        <v>427</v>
      </c>
      <c r="AJ9" s="628" t="s">
        <v>5308</v>
      </c>
      <c r="AK9" s="630" t="s">
        <v>3773</v>
      </c>
      <c r="AL9" s="626" t="s">
        <v>5309</v>
      </c>
      <c r="AM9" s="626" t="s">
        <v>5310</v>
      </c>
      <c r="AN9" s="666" t="s">
        <v>3988</v>
      </c>
      <c r="AO9" s="626" t="s">
        <v>5311</v>
      </c>
      <c r="AP9" s="628" t="s">
        <v>5312</v>
      </c>
      <c r="AQ9" s="631" t="s">
        <v>5313</v>
      </c>
      <c r="AR9" s="666" t="s">
        <v>5314</v>
      </c>
      <c r="AS9" s="666" t="s">
        <v>1850</v>
      </c>
      <c r="AT9" s="666" t="s">
        <v>5315</v>
      </c>
      <c r="AU9" s="699" t="s">
        <v>5316</v>
      </c>
      <c r="AV9" s="699" t="s">
        <v>3993</v>
      </c>
      <c r="AW9" s="666" t="s">
        <v>5317</v>
      </c>
      <c r="AX9" s="655"/>
      <c r="AY9" s="668"/>
      <c r="AZ9" s="668" t="s">
        <v>5318</v>
      </c>
      <c r="BA9" s="718" t="s">
        <v>1145</v>
      </c>
      <c r="BB9" s="700" t="s">
        <v>5319</v>
      </c>
      <c r="BC9" s="633" t="s">
        <v>5319</v>
      </c>
      <c r="BD9" s="655"/>
      <c r="BE9" s="719" t="s">
        <v>5320</v>
      </c>
      <c r="BF9" s="719" t="s">
        <v>5321</v>
      </c>
      <c r="BG9" s="638" t="s">
        <v>879</v>
      </c>
      <c r="BH9" s="637" t="s">
        <v>5322</v>
      </c>
      <c r="BI9" s="672" t="s">
        <v>5323</v>
      </c>
      <c r="BJ9" s="701" t="s">
        <v>5324</v>
      </c>
      <c r="BK9" s="672" t="s">
        <v>5325</v>
      </c>
      <c r="BL9" s="655"/>
      <c r="BM9" s="642" t="s">
        <v>5039</v>
      </c>
      <c r="BN9" s="644" t="s">
        <v>4511</v>
      </c>
      <c r="BO9" s="693" t="s">
        <v>5326</v>
      </c>
      <c r="BP9" s="693" t="s">
        <v>5327</v>
      </c>
      <c r="BQ9" s="644" t="s">
        <v>409</v>
      </c>
      <c r="BR9" s="703" t="s">
        <v>3019</v>
      </c>
      <c r="BS9" s="643" t="s">
        <v>5328</v>
      </c>
      <c r="BT9" s="643" t="s">
        <v>5329</v>
      </c>
      <c r="BU9" s="693" t="s">
        <v>5330</v>
      </c>
      <c r="BV9" s="655"/>
      <c r="BW9" s="720" t="s">
        <v>955</v>
      </c>
      <c r="BX9" s="677" t="s">
        <v>5331</v>
      </c>
      <c r="BY9" s="715"/>
      <c r="BZ9" s="677" t="s">
        <v>5332</v>
      </c>
      <c r="CA9" s="721" t="s">
        <v>3105</v>
      </c>
      <c r="CB9" s="722" t="s">
        <v>2024</v>
      </c>
      <c r="CC9" s="722" t="s">
        <v>5333</v>
      </c>
      <c r="CD9" s="677" t="s">
        <v>2631</v>
      </c>
      <c r="CE9" s="722" t="s">
        <v>5334</v>
      </c>
      <c r="CF9" s="695" t="s">
        <v>5335</v>
      </c>
      <c r="CG9" s="677" t="s">
        <v>584</v>
      </c>
    </row>
    <row r="10">
      <c r="A10" s="560" t="s">
        <v>5336</v>
      </c>
      <c r="B10" s="63" t="s">
        <v>5337</v>
      </c>
      <c r="C10" s="64" t="s">
        <v>819</v>
      </c>
      <c r="D10" s="65" t="s">
        <v>819</v>
      </c>
      <c r="E10" s="66" t="s">
        <v>819</v>
      </c>
      <c r="F10" s="67" t="s">
        <v>819</v>
      </c>
      <c r="G10" s="63" t="s">
        <v>4641</v>
      </c>
      <c r="H10" s="654"/>
      <c r="I10" s="679" t="s">
        <v>5338</v>
      </c>
      <c r="J10" s="679"/>
      <c r="K10" s="654"/>
      <c r="L10" s="654"/>
      <c r="M10" s="654"/>
      <c r="N10" s="654"/>
      <c r="O10" s="612" t="s">
        <v>5339</v>
      </c>
      <c r="P10" s="655"/>
      <c r="Q10" s="680" t="s">
        <v>5340</v>
      </c>
      <c r="R10" s="658"/>
      <c r="S10" s="658"/>
      <c r="T10" s="680" t="s">
        <v>4990</v>
      </c>
      <c r="U10" s="680"/>
      <c r="V10" s="680" t="s">
        <v>5341</v>
      </c>
      <c r="W10" s="655"/>
      <c r="X10" s="663" t="s">
        <v>5342</v>
      </c>
      <c r="Y10" s="621" t="s">
        <v>5343</v>
      </c>
      <c r="Z10" s="663" t="s">
        <v>5265</v>
      </c>
      <c r="AA10" s="661" t="s">
        <v>5344</v>
      </c>
      <c r="AB10" s="661" t="s">
        <v>1789</v>
      </c>
      <c r="AC10" s="661" t="s">
        <v>3612</v>
      </c>
      <c r="AD10" s="663" t="s">
        <v>502</v>
      </c>
      <c r="AE10" s="661" t="s">
        <v>3750</v>
      </c>
      <c r="AF10" s="661" t="s">
        <v>5345</v>
      </c>
      <c r="AG10" s="663"/>
      <c r="AH10" s="655"/>
      <c r="AI10" s="665" t="s">
        <v>1020</v>
      </c>
      <c r="AJ10" s="688" t="s">
        <v>5346</v>
      </c>
      <c r="AK10" s="665" t="s">
        <v>1101</v>
      </c>
      <c r="AL10" s="665"/>
      <c r="AM10" s="688" t="s">
        <v>507</v>
      </c>
      <c r="AN10" s="665" t="s">
        <v>5347</v>
      </c>
      <c r="AO10" s="688" t="s">
        <v>5348</v>
      </c>
      <c r="AP10" s="688" t="s">
        <v>5349</v>
      </c>
      <c r="AQ10" s="665"/>
      <c r="AR10" s="665"/>
      <c r="AS10" s="665"/>
      <c r="AT10" s="665"/>
      <c r="AU10" s="665" t="s">
        <v>5350</v>
      </c>
      <c r="AV10" s="688" t="s">
        <v>5351</v>
      </c>
      <c r="AW10" s="688" t="s">
        <v>5352</v>
      </c>
      <c r="AX10" s="655"/>
      <c r="AY10" s="723"/>
      <c r="AZ10" s="723" t="s">
        <v>5353</v>
      </c>
      <c r="BA10" s="669"/>
      <c r="BB10" s="723" t="s">
        <v>5354</v>
      </c>
      <c r="BC10" s="669"/>
      <c r="BD10" s="655"/>
      <c r="BE10" s="674" t="s">
        <v>5355</v>
      </c>
      <c r="BF10" s="674" t="s">
        <v>3718</v>
      </c>
      <c r="BG10" s="673"/>
      <c r="BH10" s="673"/>
      <c r="BI10" s="673"/>
      <c r="BJ10" s="673"/>
      <c r="BK10" s="674" t="s">
        <v>5356</v>
      </c>
      <c r="BL10" s="655"/>
      <c r="BM10" s="676" t="s">
        <v>5357</v>
      </c>
      <c r="BN10" s="675"/>
      <c r="BO10" s="675"/>
      <c r="BP10" s="676" t="s">
        <v>5358</v>
      </c>
      <c r="BQ10" s="675"/>
      <c r="BR10" s="676" t="s">
        <v>1849</v>
      </c>
      <c r="BS10" s="675"/>
      <c r="BT10" s="676" t="s">
        <v>2640</v>
      </c>
      <c r="BU10" s="676" t="s">
        <v>5359</v>
      </c>
      <c r="BV10" s="655"/>
      <c r="BW10" s="697" t="s">
        <v>5360</v>
      </c>
      <c r="BX10" s="678"/>
      <c r="BY10" s="678"/>
      <c r="BZ10" s="678"/>
      <c r="CA10" s="678"/>
      <c r="CB10" s="678"/>
      <c r="CC10" s="678"/>
      <c r="CD10" s="678"/>
      <c r="CE10" s="678"/>
      <c r="CF10" s="678"/>
      <c r="CG10" s="678"/>
    </row>
    <row r="11">
      <c r="A11" s="542" t="s">
        <v>972</v>
      </c>
      <c r="B11" s="130" t="s">
        <v>5361</v>
      </c>
      <c r="C11" s="131" t="s">
        <v>617</v>
      </c>
      <c r="D11" s="132" t="s">
        <v>322</v>
      </c>
      <c r="E11" s="133" t="s">
        <v>321</v>
      </c>
      <c r="F11" s="134" t="s">
        <v>4078</v>
      </c>
      <c r="G11" s="130" t="s">
        <v>3939</v>
      </c>
      <c r="H11" s="649" t="s">
        <v>5362</v>
      </c>
      <c r="I11" s="649" t="s">
        <v>5363</v>
      </c>
      <c r="J11" s="654"/>
      <c r="K11" s="654"/>
      <c r="L11" s="613" t="s">
        <v>5364</v>
      </c>
      <c r="M11" s="654"/>
      <c r="N11" s="653" t="s">
        <v>5365</v>
      </c>
      <c r="O11" s="654"/>
      <c r="P11" s="655"/>
      <c r="Q11" s="698" t="s">
        <v>5366</v>
      </c>
      <c r="R11" s="658"/>
      <c r="S11" s="620" t="s">
        <v>5215</v>
      </c>
      <c r="T11" s="660" t="s">
        <v>2542</v>
      </c>
      <c r="U11" s="658"/>
      <c r="V11" s="698" t="s">
        <v>5367</v>
      </c>
      <c r="W11" s="655"/>
      <c r="X11" s="683" t="s">
        <v>368</v>
      </c>
      <c r="Y11" s="683" t="s">
        <v>5368</v>
      </c>
      <c r="Z11" s="683" t="s">
        <v>5369</v>
      </c>
      <c r="AA11" s="717" t="s">
        <v>1393</v>
      </c>
      <c r="AB11" s="683" t="s">
        <v>983</v>
      </c>
      <c r="AC11" s="683" t="s">
        <v>5370</v>
      </c>
      <c r="AD11" s="683" t="s">
        <v>894</v>
      </c>
      <c r="AE11" s="683" t="s">
        <v>5371</v>
      </c>
      <c r="AF11" s="621" t="s">
        <v>5372</v>
      </c>
      <c r="AG11" s="663"/>
      <c r="AH11" s="655"/>
      <c r="AI11" s="631" t="s">
        <v>5373</v>
      </c>
      <c r="AJ11" s="631" t="s">
        <v>5374</v>
      </c>
      <c r="AK11" s="699" t="s">
        <v>1834</v>
      </c>
      <c r="AL11" s="626"/>
      <c r="AM11" s="665"/>
      <c r="AN11" s="631" t="s">
        <v>3311</v>
      </c>
      <c r="AO11" s="665"/>
      <c r="AP11" s="666" t="s">
        <v>5375</v>
      </c>
      <c r="AQ11" s="666" t="s">
        <v>5376</v>
      </c>
      <c r="AR11" s="631" t="s">
        <v>5377</v>
      </c>
      <c r="AS11" s="628" t="s">
        <v>5378</v>
      </c>
      <c r="AT11" s="665"/>
      <c r="AU11" s="699" t="s">
        <v>136</v>
      </c>
      <c r="AV11" s="699" t="s">
        <v>5379</v>
      </c>
      <c r="AW11" s="628" t="s">
        <v>5380</v>
      </c>
      <c r="AX11" s="655"/>
      <c r="AY11" s="669"/>
      <c r="AZ11" s="700" t="s">
        <v>5381</v>
      </c>
      <c r="BA11" s="700" t="s">
        <v>692</v>
      </c>
      <c r="BB11" s="700" t="s">
        <v>5382</v>
      </c>
      <c r="BC11" s="669"/>
      <c r="BD11" s="655"/>
      <c r="BE11" s="637" t="s">
        <v>1358</v>
      </c>
      <c r="BF11" s="637" t="s">
        <v>3739</v>
      </c>
      <c r="BG11" s="673"/>
      <c r="BH11" s="673"/>
      <c r="BI11" s="637" t="s">
        <v>3220</v>
      </c>
      <c r="BJ11" s="673"/>
      <c r="BK11" s="637" t="s">
        <v>5383</v>
      </c>
      <c r="BL11" s="655"/>
      <c r="BM11" s="703" t="s">
        <v>4380</v>
      </c>
      <c r="BN11" s="675"/>
      <c r="BO11" s="675"/>
      <c r="BP11" s="675"/>
      <c r="BQ11" s="675"/>
      <c r="BR11" s="703" t="s">
        <v>928</v>
      </c>
      <c r="BS11" s="675"/>
      <c r="BT11" s="642" t="s">
        <v>5384</v>
      </c>
      <c r="BU11" s="642" t="s">
        <v>5385</v>
      </c>
      <c r="BV11" s="655"/>
      <c r="BW11" s="722" t="s">
        <v>3840</v>
      </c>
      <c r="BX11" s="697"/>
      <c r="BY11" s="678"/>
      <c r="BZ11" s="678"/>
      <c r="CA11" s="678"/>
      <c r="CB11" s="646" t="s">
        <v>5386</v>
      </c>
      <c r="CC11" s="678"/>
      <c r="CD11" s="678"/>
      <c r="CE11" s="678"/>
      <c r="CF11" s="678"/>
      <c r="CG11" s="678"/>
    </row>
    <row r="12">
      <c r="A12" s="560" t="s">
        <v>5387</v>
      </c>
      <c r="B12" s="63" t="s">
        <v>5388</v>
      </c>
      <c r="C12" s="64" t="s">
        <v>819</v>
      </c>
      <c r="D12" s="65" t="s">
        <v>820</v>
      </c>
      <c r="E12" s="66" t="s">
        <v>820</v>
      </c>
      <c r="F12" s="67" t="s">
        <v>321</v>
      </c>
      <c r="G12" s="63" t="s">
        <v>4078</v>
      </c>
      <c r="H12" s="654"/>
      <c r="I12" s="654"/>
      <c r="J12" s="612" t="s">
        <v>5389</v>
      </c>
      <c r="K12" s="612" t="s">
        <v>5390</v>
      </c>
      <c r="L12" s="649" t="s">
        <v>5391</v>
      </c>
      <c r="M12" s="654"/>
      <c r="N12" s="679" t="s">
        <v>5392</v>
      </c>
      <c r="O12" s="612" t="s">
        <v>5393</v>
      </c>
      <c r="P12" s="655"/>
      <c r="Q12" s="680" t="s">
        <v>3253</v>
      </c>
      <c r="R12" s="658"/>
      <c r="S12" s="658"/>
      <c r="T12" s="658"/>
      <c r="U12" s="680"/>
      <c r="V12" s="698" t="s">
        <v>5394</v>
      </c>
      <c r="W12" s="655"/>
      <c r="X12" s="663"/>
      <c r="Y12" s="623" t="s">
        <v>5395</v>
      </c>
      <c r="Z12" s="661" t="s">
        <v>5396</v>
      </c>
      <c r="AA12" s="724"/>
      <c r="AB12" s="663"/>
      <c r="AC12" s="661" t="s">
        <v>409</v>
      </c>
      <c r="AD12" s="661" t="s">
        <v>4510</v>
      </c>
      <c r="AE12" s="661" t="s">
        <v>5397</v>
      </c>
      <c r="AF12" s="661" t="s">
        <v>5398</v>
      </c>
      <c r="AG12" s="663"/>
      <c r="AH12" s="655"/>
      <c r="AI12" s="688" t="s">
        <v>661</v>
      </c>
      <c r="AJ12" s="665"/>
      <c r="AK12" s="665"/>
      <c r="AL12" s="665"/>
      <c r="AM12" s="665"/>
      <c r="AN12" s="688" t="s">
        <v>5399</v>
      </c>
      <c r="AO12" s="665"/>
      <c r="AP12" s="665"/>
      <c r="AQ12" s="665"/>
      <c r="AR12" s="665"/>
      <c r="AS12" s="665"/>
      <c r="AT12" s="665"/>
      <c r="AU12" s="699" t="s">
        <v>2650</v>
      </c>
      <c r="AV12" s="688" t="s">
        <v>5400</v>
      </c>
      <c r="AW12" s="626" t="s">
        <v>5401</v>
      </c>
      <c r="AX12" s="655"/>
      <c r="AY12" s="723"/>
      <c r="AZ12" s="723" t="s">
        <v>4347</v>
      </c>
      <c r="BA12" s="700" t="s">
        <v>287</v>
      </c>
      <c r="BB12" s="723" t="s">
        <v>5402</v>
      </c>
      <c r="BC12" s="669"/>
      <c r="BD12" s="655"/>
      <c r="BE12" s="637" t="s">
        <v>5257</v>
      </c>
      <c r="BF12" s="674" t="s">
        <v>5403</v>
      </c>
      <c r="BG12" s="637"/>
      <c r="BH12" s="674"/>
      <c r="BI12" s="673"/>
      <c r="BJ12" s="673"/>
      <c r="BK12" s="672" t="s">
        <v>5404</v>
      </c>
      <c r="BL12" s="655"/>
      <c r="BM12" s="676" t="s">
        <v>5405</v>
      </c>
      <c r="BN12" s="675"/>
      <c r="BO12" s="675"/>
      <c r="BP12" s="676" t="s">
        <v>5406</v>
      </c>
      <c r="BQ12" s="675"/>
      <c r="BR12" s="676" t="s">
        <v>1011</v>
      </c>
      <c r="BS12" s="675"/>
      <c r="BT12" s="642" t="s">
        <v>5407</v>
      </c>
      <c r="BU12" s="642" t="s">
        <v>5408</v>
      </c>
      <c r="BV12" s="655"/>
      <c r="BW12" s="646" t="s">
        <v>3178</v>
      </c>
      <c r="BX12" s="722" t="s">
        <v>3447</v>
      </c>
      <c r="BY12" s="678"/>
      <c r="BZ12" s="678"/>
      <c r="CA12" s="678"/>
      <c r="CB12" s="646" t="s">
        <v>5409</v>
      </c>
      <c r="CC12" s="697" t="s">
        <v>5410</v>
      </c>
      <c r="CD12" s="678"/>
      <c r="CE12" s="678"/>
      <c r="CF12" s="678"/>
      <c r="CG12" s="678"/>
    </row>
    <row r="13">
      <c r="A13" s="542" t="s">
        <v>1313</v>
      </c>
      <c r="B13" s="130" t="s">
        <v>5411</v>
      </c>
      <c r="C13" s="131" t="s">
        <v>819</v>
      </c>
      <c r="D13" s="132" t="s">
        <v>617</v>
      </c>
      <c r="E13" s="133" t="s">
        <v>519</v>
      </c>
      <c r="F13" s="134" t="s">
        <v>320</v>
      </c>
      <c r="G13" s="130" t="s">
        <v>4008</v>
      </c>
      <c r="H13" s="654"/>
      <c r="I13" s="612" t="s">
        <v>1318</v>
      </c>
      <c r="J13" s="679"/>
      <c r="K13" s="654"/>
      <c r="L13" s="654"/>
      <c r="M13" s="679"/>
      <c r="N13" s="654"/>
      <c r="O13" s="612" t="s">
        <v>5412</v>
      </c>
      <c r="P13" s="655"/>
      <c r="Q13" s="658"/>
      <c r="R13" s="619"/>
      <c r="S13" s="660" t="s">
        <v>5413</v>
      </c>
      <c r="T13" s="658"/>
      <c r="U13" s="658"/>
      <c r="V13" s="616" t="s">
        <v>5414</v>
      </c>
      <c r="W13" s="655"/>
      <c r="X13" s="624" t="s">
        <v>1122</v>
      </c>
      <c r="Y13" s="663"/>
      <c r="Z13" s="621" t="s">
        <v>5415</v>
      </c>
      <c r="AA13" s="624" t="s">
        <v>5416</v>
      </c>
      <c r="AB13" s="621" t="s">
        <v>2522</v>
      </c>
      <c r="AC13" s="624" t="s">
        <v>1339</v>
      </c>
      <c r="AD13" s="621" t="s">
        <v>5417</v>
      </c>
      <c r="AE13" s="725" t="s">
        <v>5418</v>
      </c>
      <c r="AF13" s="683"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700" t="s">
        <v>2484</v>
      </c>
      <c r="BB13" s="668" t="s">
        <v>5422</v>
      </c>
      <c r="BC13" s="669"/>
      <c r="BD13" s="655"/>
      <c r="BE13" s="637" t="s">
        <v>4701</v>
      </c>
      <c r="BF13" s="637" t="s">
        <v>3129</v>
      </c>
      <c r="BG13" s="673"/>
      <c r="BH13" s="673"/>
      <c r="BI13" s="636" t="s">
        <v>5423</v>
      </c>
      <c r="BJ13" s="673"/>
      <c r="BK13" s="637" t="s">
        <v>5424</v>
      </c>
      <c r="BL13" s="655"/>
      <c r="BM13" s="642" t="s">
        <v>5425</v>
      </c>
      <c r="BN13" s="676"/>
      <c r="BO13" s="676"/>
      <c r="BP13" s="643" t="s">
        <v>5426</v>
      </c>
      <c r="BQ13" s="676"/>
      <c r="BR13" s="642" t="s">
        <v>314</v>
      </c>
      <c r="BS13" s="675"/>
      <c r="BT13" s="676" t="s">
        <v>5427</v>
      </c>
      <c r="BU13" s="676" t="s">
        <v>5428</v>
      </c>
      <c r="BV13" s="655"/>
      <c r="BW13" s="697" t="s">
        <v>5429</v>
      </c>
      <c r="BX13" s="678"/>
      <c r="BY13" s="678"/>
      <c r="BZ13" s="678"/>
      <c r="CA13" s="678"/>
      <c r="CB13" s="678"/>
      <c r="CC13" s="646" t="s">
        <v>3740</v>
      </c>
      <c r="CD13" s="678"/>
      <c r="CE13" s="678"/>
      <c r="CF13" s="678"/>
      <c r="CG13" s="678"/>
    </row>
    <row r="14">
      <c r="A14" s="726" t="s">
        <v>1686</v>
      </c>
      <c r="B14" s="63" t="s">
        <v>5430</v>
      </c>
      <c r="C14" s="64" t="s">
        <v>819</v>
      </c>
      <c r="D14" s="65" t="s">
        <v>819</v>
      </c>
      <c r="E14" s="66" t="s">
        <v>819</v>
      </c>
      <c r="F14" s="67" t="s">
        <v>819</v>
      </c>
      <c r="G14" s="63" t="s">
        <v>2726</v>
      </c>
      <c r="H14" s="654"/>
      <c r="I14" s="679" t="s">
        <v>5431</v>
      </c>
      <c r="J14" s="679"/>
      <c r="K14" s="654"/>
      <c r="L14" s="679" t="s">
        <v>5432</v>
      </c>
      <c r="M14" s="654"/>
      <c r="N14" s="679" t="s">
        <v>5433</v>
      </c>
      <c r="O14" s="654"/>
      <c r="P14" s="655"/>
      <c r="Q14" s="680" t="s">
        <v>1987</v>
      </c>
      <c r="R14" s="658"/>
      <c r="S14" s="658"/>
      <c r="T14" s="680" t="s">
        <v>3982</v>
      </c>
      <c r="U14" s="680"/>
      <c r="V14" s="680" t="s">
        <v>5434</v>
      </c>
      <c r="W14" s="655"/>
      <c r="X14" s="661" t="s">
        <v>1659</v>
      </c>
      <c r="Y14" s="661" t="s">
        <v>5435</v>
      </c>
      <c r="Z14" s="661" t="s">
        <v>5436</v>
      </c>
      <c r="AA14" s="661" t="s">
        <v>2354</v>
      </c>
      <c r="AB14" s="661" t="s">
        <v>3677</v>
      </c>
      <c r="AC14" s="621" t="s">
        <v>2337</v>
      </c>
      <c r="AD14" s="661" t="s">
        <v>3738</v>
      </c>
      <c r="AE14" s="661" t="s">
        <v>4045</v>
      </c>
      <c r="AF14" s="663"/>
      <c r="AG14" s="193" t="s">
        <v>5437</v>
      </c>
      <c r="AH14" s="655"/>
      <c r="AI14" s="665"/>
      <c r="AJ14" s="665"/>
      <c r="AK14" s="665"/>
      <c r="AL14" s="665"/>
      <c r="AM14" s="688" t="s">
        <v>4693</v>
      </c>
      <c r="AN14" s="688" t="s">
        <v>5438</v>
      </c>
      <c r="AO14" s="688" t="s">
        <v>5439</v>
      </c>
      <c r="AP14" s="665"/>
      <c r="AQ14" s="665"/>
      <c r="AR14" s="665"/>
      <c r="AS14" s="665"/>
      <c r="AT14" s="665"/>
      <c r="AU14" s="688" t="s">
        <v>1939</v>
      </c>
      <c r="AV14" s="688" t="s">
        <v>5194</v>
      </c>
      <c r="AW14" s="665"/>
      <c r="AX14" s="655"/>
      <c r="AY14" s="669"/>
      <c r="AZ14" s="669"/>
      <c r="BA14" s="723" t="s">
        <v>1629</v>
      </c>
      <c r="BB14" s="723" t="s">
        <v>5440</v>
      </c>
      <c r="BC14" s="669"/>
      <c r="BD14" s="655"/>
      <c r="BE14" s="674" t="s">
        <v>5441</v>
      </c>
      <c r="BF14" s="674" t="s">
        <v>3718</v>
      </c>
      <c r="BG14" s="673"/>
      <c r="BH14" s="673"/>
      <c r="BI14" s="674" t="s">
        <v>5442</v>
      </c>
      <c r="BJ14" s="673"/>
      <c r="BK14" s="674" t="s">
        <v>5443</v>
      </c>
      <c r="BL14" s="655"/>
      <c r="BM14" s="676" t="s">
        <v>5444</v>
      </c>
      <c r="BN14" s="675"/>
      <c r="BO14" s="675"/>
      <c r="BP14" s="675"/>
      <c r="BQ14" s="675"/>
      <c r="BR14" s="676" t="s">
        <v>5445</v>
      </c>
      <c r="BS14" s="675"/>
      <c r="BT14" s="675"/>
      <c r="BU14" s="675" t="s">
        <v>5446</v>
      </c>
      <c r="BV14" s="655"/>
      <c r="BW14" s="678"/>
      <c r="BX14" s="678"/>
      <c r="BY14" s="678"/>
      <c r="BZ14" s="678"/>
      <c r="CA14" s="678"/>
      <c r="CB14" s="678"/>
      <c r="CC14" s="678"/>
      <c r="CD14" s="678"/>
      <c r="CE14" s="678"/>
      <c r="CF14" s="678"/>
      <c r="CG14" s="678"/>
    </row>
    <row r="15">
      <c r="A15" s="542" t="s">
        <v>1611</v>
      </c>
      <c r="B15" s="130" t="s">
        <v>5447</v>
      </c>
      <c r="C15" s="131" t="s">
        <v>819</v>
      </c>
      <c r="D15" s="132" t="s">
        <v>617</v>
      </c>
      <c r="E15" s="133" t="s">
        <v>617</v>
      </c>
      <c r="F15" s="134" t="s">
        <v>423</v>
      </c>
      <c r="G15" s="130" t="s">
        <v>3376</v>
      </c>
      <c r="H15" s="649" t="s">
        <v>1004</v>
      </c>
      <c r="I15" s="612" t="s">
        <v>5448</v>
      </c>
      <c r="J15" s="612" t="s">
        <v>5449</v>
      </c>
      <c r="K15" s="612" t="s">
        <v>5450</v>
      </c>
      <c r="L15" s="612" t="s">
        <v>5451</v>
      </c>
      <c r="M15" s="654"/>
      <c r="N15" s="679"/>
      <c r="O15" s="612" t="s">
        <v>5452</v>
      </c>
      <c r="P15" s="655"/>
      <c r="Q15" s="616" t="s">
        <v>5453</v>
      </c>
      <c r="R15" s="616" t="s">
        <v>2234</v>
      </c>
      <c r="S15" s="616" t="s">
        <v>5454</v>
      </c>
      <c r="T15" s="616" t="s">
        <v>1624</v>
      </c>
      <c r="U15" s="616" t="s">
        <v>5455</v>
      </c>
      <c r="V15" s="616" t="s">
        <v>5456</v>
      </c>
      <c r="W15" s="655"/>
      <c r="X15" s="621" t="s">
        <v>2308</v>
      </c>
      <c r="Y15" s="621" t="s">
        <v>5457</v>
      </c>
      <c r="Z15" s="661" t="s">
        <v>5458</v>
      </c>
      <c r="AA15" s="727" t="s">
        <v>2987</v>
      </c>
      <c r="AB15" s="621" t="s">
        <v>5459</v>
      </c>
      <c r="AC15" s="661"/>
      <c r="AD15" s="683" t="s">
        <v>5460</v>
      </c>
      <c r="AE15" s="621" t="s">
        <v>5461</v>
      </c>
      <c r="AF15" s="621" t="s">
        <v>5462</v>
      </c>
      <c r="AG15" s="661" t="s">
        <v>5463</v>
      </c>
      <c r="AH15" s="655"/>
      <c r="AI15" s="699" t="s">
        <v>5464</v>
      </c>
      <c r="AJ15" s="688"/>
      <c r="AK15" s="626" t="s">
        <v>5465</v>
      </c>
      <c r="AL15" s="666" t="s">
        <v>2518</v>
      </c>
      <c r="AM15" s="626" t="s">
        <v>1938</v>
      </c>
      <c r="AN15" s="629" t="s">
        <v>5466</v>
      </c>
      <c r="AO15" s="626" t="s">
        <v>5467</v>
      </c>
      <c r="AP15" s="631" t="s">
        <v>5042</v>
      </c>
      <c r="AQ15" s="626" t="s">
        <v>5468</v>
      </c>
      <c r="AR15" s="688"/>
      <c r="AS15" s="688"/>
      <c r="AT15" s="688"/>
      <c r="AU15" s="629" t="s">
        <v>4775</v>
      </c>
      <c r="AV15" s="688" t="s">
        <v>5469</v>
      </c>
      <c r="AW15" s="688"/>
      <c r="AX15" s="655"/>
      <c r="AY15" s="668" t="s">
        <v>5470</v>
      </c>
      <c r="AZ15" s="668" t="s">
        <v>5471</v>
      </c>
      <c r="BA15" s="668" t="s">
        <v>2280</v>
      </c>
      <c r="BB15" s="723" t="s">
        <v>5472</v>
      </c>
      <c r="BC15" s="723"/>
      <c r="BD15" s="655"/>
      <c r="BE15" s="637" t="s">
        <v>5425</v>
      </c>
      <c r="BF15" s="637" t="s">
        <v>3901</v>
      </c>
      <c r="BG15" s="636" t="s">
        <v>5300</v>
      </c>
      <c r="BH15" s="638" t="s">
        <v>5473</v>
      </c>
      <c r="BI15" s="672" t="s">
        <v>5474</v>
      </c>
      <c r="BJ15" s="674"/>
      <c r="BK15" s="637" t="s">
        <v>5475</v>
      </c>
      <c r="BL15" s="655"/>
      <c r="BM15" s="642" t="s">
        <v>5476</v>
      </c>
      <c r="BN15" s="676"/>
      <c r="BO15" s="703" t="s">
        <v>5477</v>
      </c>
      <c r="BP15" s="642" t="s">
        <v>5478</v>
      </c>
      <c r="BQ15" s="676"/>
      <c r="BR15" s="703" t="s">
        <v>5479</v>
      </c>
      <c r="BS15" s="676" t="s">
        <v>5480</v>
      </c>
      <c r="BT15" s="642" t="s">
        <v>5481</v>
      </c>
      <c r="BU15" s="642" t="s">
        <v>5482</v>
      </c>
      <c r="BV15" s="655"/>
      <c r="BW15" s="646" t="s">
        <v>5483</v>
      </c>
      <c r="BX15" s="646" t="s">
        <v>5484</v>
      </c>
      <c r="BY15" s="678"/>
      <c r="BZ15" s="678"/>
      <c r="CA15" s="697"/>
      <c r="CB15" s="646" t="s">
        <v>5485</v>
      </c>
      <c r="CC15" s="646" t="s">
        <v>5486</v>
      </c>
      <c r="CD15" s="697"/>
      <c r="CE15" s="678"/>
      <c r="CF15" s="678"/>
      <c r="CG15" s="678"/>
    </row>
    <row r="16">
      <c r="A16" s="560" t="s">
        <v>5487</v>
      </c>
      <c r="B16" s="63" t="s">
        <v>5488</v>
      </c>
      <c r="C16" s="64" t="s">
        <v>819</v>
      </c>
      <c r="D16" s="65" t="s">
        <v>820</v>
      </c>
      <c r="E16" s="66" t="s">
        <v>820</v>
      </c>
      <c r="F16" s="67" t="s">
        <v>677</v>
      </c>
      <c r="G16" s="63" t="s">
        <v>4353</v>
      </c>
      <c r="H16" s="654"/>
      <c r="I16" s="654"/>
      <c r="J16" s="654"/>
      <c r="K16" s="654"/>
      <c r="L16" s="654" t="s">
        <v>5489</v>
      </c>
      <c r="M16" s="654"/>
      <c r="N16" s="679" t="s">
        <v>5490</v>
      </c>
      <c r="O16" s="654"/>
      <c r="P16" s="655"/>
      <c r="Q16" s="658"/>
      <c r="R16" s="658"/>
      <c r="S16" s="658"/>
      <c r="T16" s="658"/>
      <c r="U16" s="680"/>
      <c r="V16" s="680" t="s">
        <v>5491</v>
      </c>
      <c r="W16" s="655"/>
      <c r="X16" s="663"/>
      <c r="Y16" s="663"/>
      <c r="Z16" s="663" t="s">
        <v>5492</v>
      </c>
      <c r="AA16" s="663"/>
      <c r="AB16" s="663"/>
      <c r="AC16" s="663"/>
      <c r="AD16" s="663"/>
      <c r="AE16" s="681" t="str">
        <f>HYPERLINK("https://youtu.be/0lXotWIeH0g","49.54")</f>
        <v>49.54</v>
      </c>
      <c r="AF16" s="661" t="s">
        <v>5493</v>
      </c>
      <c r="AG16" s="663" t="s">
        <v>5494</v>
      </c>
      <c r="AH16" s="655"/>
      <c r="AI16" s="665"/>
      <c r="AJ16" s="665"/>
      <c r="AK16" s="728" t="str">
        <f>HYPERLINK("https://youtu.be/Tp8lzZy1loo","52.74")</f>
        <v>52.74</v>
      </c>
      <c r="AL16" s="687"/>
      <c r="AM16" s="713"/>
      <c r="AN16" s="665"/>
      <c r="AO16" s="665"/>
      <c r="AP16" s="665"/>
      <c r="AQ16" s="665"/>
      <c r="AR16" s="665"/>
      <c r="AS16" s="665"/>
      <c r="AT16" s="665"/>
      <c r="AU16" s="665"/>
      <c r="AV16" s="665"/>
      <c r="AW16" s="665" t="s">
        <v>5495</v>
      </c>
      <c r="AX16" s="655"/>
      <c r="AY16" s="669"/>
      <c r="AZ16" s="669"/>
      <c r="BA16" s="669" t="s">
        <v>3215</v>
      </c>
      <c r="BB16" s="723" t="s">
        <v>5496</v>
      </c>
      <c r="BC16" s="669"/>
      <c r="BD16" s="655"/>
      <c r="BE16" s="673"/>
      <c r="BF16" s="673"/>
      <c r="BG16" s="673"/>
      <c r="BH16" s="673"/>
      <c r="BI16" s="673"/>
      <c r="BJ16" s="729" t="str">
        <f>HYPERLINK("https://youtu.be/ZWHJWoriERw","3:48.70")</f>
        <v>3:48.70</v>
      </c>
      <c r="BK16" s="672" t="s">
        <v>5497</v>
      </c>
      <c r="BL16" s="655"/>
      <c r="BM16" s="675" t="s">
        <v>5498</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5499</v>
      </c>
      <c r="C17" s="131" t="s">
        <v>820</v>
      </c>
      <c r="D17" s="132" t="s">
        <v>819</v>
      </c>
      <c r="E17" s="133" t="s">
        <v>617</v>
      </c>
      <c r="F17" s="134" t="s">
        <v>321</v>
      </c>
      <c r="G17" s="130" t="s">
        <v>1154</v>
      </c>
      <c r="H17" s="650" t="s">
        <v>937</v>
      </c>
      <c r="I17" s="653" t="s">
        <v>5500</v>
      </c>
      <c r="J17" s="651"/>
      <c r="K17" s="649" t="s">
        <v>5501</v>
      </c>
      <c r="L17" s="612"/>
      <c r="M17" s="654"/>
      <c r="N17" s="654"/>
      <c r="O17" s="679" t="s">
        <v>5502</v>
      </c>
      <c r="P17" s="655"/>
      <c r="Q17" s="680" t="s">
        <v>1725</v>
      </c>
      <c r="R17" s="658"/>
      <c r="S17" s="658"/>
      <c r="T17" s="680" t="s">
        <v>4058</v>
      </c>
      <c r="U17" s="680"/>
      <c r="V17" s="680" t="s">
        <v>5503</v>
      </c>
      <c r="W17" s="655"/>
      <c r="X17" s="661" t="s">
        <v>3616</v>
      </c>
      <c r="Y17" s="663"/>
      <c r="Z17" s="661" t="s">
        <v>1712</v>
      </c>
      <c r="AA17" s="724"/>
      <c r="AB17" s="661" t="s">
        <v>4193</v>
      </c>
      <c r="AC17" s="663"/>
      <c r="AD17" s="663"/>
      <c r="AE17" s="661" t="s">
        <v>3383</v>
      </c>
      <c r="AF17" s="661" t="s">
        <v>5504</v>
      </c>
      <c r="AG17" s="663"/>
      <c r="AH17" s="655"/>
      <c r="AI17" s="665"/>
      <c r="AJ17" s="665"/>
      <c r="AK17" s="665"/>
      <c r="AL17" s="665"/>
      <c r="AM17" s="688" t="s">
        <v>5007</v>
      </c>
      <c r="AN17" s="665"/>
      <c r="AO17" s="631" t="s">
        <v>5505</v>
      </c>
      <c r="AP17" s="665"/>
      <c r="AQ17" s="665"/>
      <c r="AR17" s="665"/>
      <c r="AS17" s="665"/>
      <c r="AT17" s="665"/>
      <c r="AU17" s="699" t="s">
        <v>743</v>
      </c>
      <c r="AV17" s="665"/>
      <c r="AW17" s="665"/>
      <c r="AX17" s="655"/>
      <c r="AY17" s="669"/>
      <c r="AZ17" s="669"/>
      <c r="BA17" s="669"/>
      <c r="BB17" s="723" t="s">
        <v>5506</v>
      </c>
      <c r="BC17" s="669"/>
      <c r="BD17" s="655"/>
      <c r="BE17" s="674" t="s">
        <v>2430</v>
      </c>
      <c r="BF17" s="673"/>
      <c r="BG17" s="673"/>
      <c r="BH17" s="673"/>
      <c r="BI17" s="673"/>
      <c r="BJ17" s="673"/>
      <c r="BK17" s="674" t="s">
        <v>5507</v>
      </c>
      <c r="BL17" s="655"/>
      <c r="BM17" s="676" t="s">
        <v>5508</v>
      </c>
      <c r="BN17" s="675"/>
      <c r="BO17" s="675"/>
      <c r="BP17" s="675"/>
      <c r="BQ17" s="675"/>
      <c r="BR17" s="675"/>
      <c r="BS17" s="675"/>
      <c r="BT17" s="676" t="s">
        <v>5509</v>
      </c>
      <c r="BU17" s="675"/>
      <c r="BV17" s="655"/>
      <c r="BW17" s="720" t="s">
        <v>5510</v>
      </c>
      <c r="BX17" s="678"/>
      <c r="BY17" s="678"/>
      <c r="BZ17" s="678"/>
      <c r="CA17" s="678"/>
      <c r="CB17" s="720" t="s">
        <v>5511</v>
      </c>
      <c r="CC17" s="697" t="s">
        <v>5512</v>
      </c>
      <c r="CD17" s="678"/>
      <c r="CE17" s="678"/>
      <c r="CF17" s="678"/>
      <c r="CG17" s="678"/>
    </row>
    <row r="18">
      <c r="A18" s="560" t="s">
        <v>2301</v>
      </c>
      <c r="B18" s="63" t="s">
        <v>5513</v>
      </c>
      <c r="C18" s="64" t="s">
        <v>819</v>
      </c>
      <c r="D18" s="65" t="s">
        <v>819</v>
      </c>
      <c r="E18" s="66" t="s">
        <v>819</v>
      </c>
      <c r="F18" s="67" t="s">
        <v>819</v>
      </c>
      <c r="G18" s="63" t="s">
        <v>3884</v>
      </c>
      <c r="H18" s="654"/>
      <c r="I18" s="654"/>
      <c r="J18" s="612" t="s">
        <v>5514</v>
      </c>
      <c r="K18" s="612" t="s">
        <v>5515</v>
      </c>
      <c r="L18" s="612" t="s">
        <v>5516</v>
      </c>
      <c r="M18" s="654"/>
      <c r="N18" s="654"/>
      <c r="O18" s="612" t="s">
        <v>5517</v>
      </c>
      <c r="P18" s="655"/>
      <c r="Q18" s="616" t="s">
        <v>5518</v>
      </c>
      <c r="R18" s="616" t="s">
        <v>2997</v>
      </c>
      <c r="S18" s="616" t="s">
        <v>720</v>
      </c>
      <c r="T18" s="616" t="s">
        <v>2114</v>
      </c>
      <c r="U18" s="658"/>
      <c r="V18" s="616" t="s">
        <v>5519</v>
      </c>
      <c r="W18" s="655"/>
      <c r="X18" s="621" t="s">
        <v>1034</v>
      </c>
      <c r="Y18" s="663"/>
      <c r="Z18" s="621" t="s">
        <v>5520</v>
      </c>
      <c r="AA18" s="621" t="s">
        <v>5521</v>
      </c>
      <c r="AB18" s="621" t="s">
        <v>5522</v>
      </c>
      <c r="AC18" s="621" t="s">
        <v>2543</v>
      </c>
      <c r="AD18" s="621" t="s">
        <v>5523</v>
      </c>
      <c r="AE18" s="621" t="s">
        <v>3990</v>
      </c>
      <c r="AF18" s="621" t="s">
        <v>5524</v>
      </c>
      <c r="AG18" s="621" t="s">
        <v>2328</v>
      </c>
      <c r="AH18" s="655"/>
      <c r="AI18" s="665"/>
      <c r="AJ18" s="665"/>
      <c r="AK18" s="626" t="s">
        <v>1172</v>
      </c>
      <c r="AL18" s="626"/>
      <c r="AM18" s="665"/>
      <c r="AN18" s="665"/>
      <c r="AO18" s="665"/>
      <c r="AP18" s="626" t="s">
        <v>5525</v>
      </c>
      <c r="AQ18" s="626"/>
      <c r="AR18" s="665"/>
      <c r="AS18" s="626" t="s">
        <v>5526</v>
      </c>
      <c r="AT18" s="688" t="s">
        <v>5527</v>
      </c>
      <c r="AU18" s="626" t="s">
        <v>355</v>
      </c>
      <c r="AV18" s="665"/>
      <c r="AW18" s="626" t="s">
        <v>4262</v>
      </c>
      <c r="AX18" s="655"/>
      <c r="AY18" s="669"/>
      <c r="AZ18" s="669"/>
      <c r="BA18" s="669"/>
      <c r="BB18" s="668" t="s">
        <v>5528</v>
      </c>
      <c r="BC18" s="669"/>
      <c r="BD18" s="655"/>
      <c r="BE18" s="637" t="s">
        <v>3564</v>
      </c>
      <c r="BF18" s="673"/>
      <c r="BG18" s="637" t="s">
        <v>5529</v>
      </c>
      <c r="BH18" s="637" t="s">
        <v>5530</v>
      </c>
      <c r="BI18" s="673"/>
      <c r="BJ18" s="637" t="s">
        <v>5531</v>
      </c>
      <c r="BK18" s="731" t="s">
        <v>5532</v>
      </c>
      <c r="BL18" s="655"/>
      <c r="BM18" s="642" t="s">
        <v>1608</v>
      </c>
      <c r="BN18" s="642" t="s">
        <v>5533</v>
      </c>
      <c r="BO18" s="675"/>
      <c r="BP18" s="675"/>
      <c r="BQ18" s="675"/>
      <c r="BR18" s="675"/>
      <c r="BS18" s="675"/>
      <c r="BT18" s="642" t="s">
        <v>5534</v>
      </c>
      <c r="BU18" s="642" t="s">
        <v>5535</v>
      </c>
      <c r="BV18" s="655"/>
      <c r="BW18" s="732" t="s">
        <v>4202</v>
      </c>
      <c r="BX18" s="678"/>
      <c r="BY18" s="678"/>
      <c r="BZ18" s="678"/>
      <c r="CA18" s="678"/>
      <c r="CB18" s="646" t="s">
        <v>2991</v>
      </c>
      <c r="CC18" s="646" t="s">
        <v>5536</v>
      </c>
      <c r="CD18" s="678"/>
      <c r="CE18" s="678"/>
      <c r="CF18" s="678"/>
      <c r="CG18" s="678"/>
    </row>
    <row r="19">
      <c r="A19" s="733" t="s">
        <v>5537</v>
      </c>
      <c r="B19" s="130" t="s">
        <v>5538</v>
      </c>
      <c r="C19" s="131" t="s">
        <v>820</v>
      </c>
      <c r="D19" s="132" t="s">
        <v>820</v>
      </c>
      <c r="E19" s="133" t="s">
        <v>819</v>
      </c>
      <c r="F19" s="134" t="s">
        <v>4819</v>
      </c>
      <c r="G19" s="130" t="s">
        <v>4819</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5540</v>
      </c>
      <c r="C20" s="64" t="s">
        <v>819</v>
      </c>
      <c r="D20" s="65" t="s">
        <v>819</v>
      </c>
      <c r="E20" s="66" t="s">
        <v>819</v>
      </c>
      <c r="F20" s="67" t="s">
        <v>819</v>
      </c>
      <c r="G20" s="63" t="s">
        <v>425</v>
      </c>
      <c r="H20" s="654"/>
      <c r="I20" s="654"/>
      <c r="J20" s="654"/>
      <c r="K20" s="654"/>
      <c r="L20" s="612" t="s">
        <v>5541</v>
      </c>
      <c r="M20" s="654"/>
      <c r="N20" s="654"/>
      <c r="O20" s="654"/>
      <c r="P20" s="655"/>
      <c r="Q20" s="658"/>
      <c r="R20" s="658"/>
      <c r="S20" s="658"/>
      <c r="T20" s="658"/>
      <c r="U20" s="658"/>
      <c r="V20" s="616" t="s">
        <v>5542</v>
      </c>
      <c r="W20" s="655"/>
      <c r="X20" s="621" t="s">
        <v>4059</v>
      </c>
      <c r="Y20" s="663"/>
      <c r="Z20" s="621" t="s">
        <v>5229</v>
      </c>
      <c r="AA20" s="740" t="s">
        <v>3886</v>
      </c>
      <c r="AB20" s="663"/>
      <c r="AC20" s="621" t="s">
        <v>5543</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5544</v>
      </c>
      <c r="BC20" s="669"/>
      <c r="BD20" s="655"/>
      <c r="BE20" s="673"/>
      <c r="BF20" s="673"/>
      <c r="BG20" s="673"/>
      <c r="BH20" s="673"/>
      <c r="BI20" s="673"/>
      <c r="BJ20" s="673"/>
      <c r="BK20" s="637" t="s">
        <v>5545</v>
      </c>
      <c r="BL20" s="655"/>
      <c r="BM20" s="642" t="s">
        <v>5546</v>
      </c>
      <c r="BN20" s="675"/>
      <c r="BO20" s="675"/>
      <c r="BP20" s="675"/>
      <c r="BQ20" s="675"/>
      <c r="BR20" s="675"/>
      <c r="BS20" s="675"/>
      <c r="BT20" s="675"/>
      <c r="BU20" s="642" t="s">
        <v>5547</v>
      </c>
      <c r="BV20" s="655"/>
      <c r="BW20" s="646" t="s">
        <v>439</v>
      </c>
      <c r="BX20" s="678"/>
      <c r="BY20" s="678"/>
      <c r="BZ20" s="678"/>
      <c r="CA20" s="678"/>
      <c r="CB20" s="678"/>
      <c r="CC20" s="678"/>
      <c r="CD20" s="678"/>
      <c r="CE20" s="678"/>
      <c r="CF20" s="678"/>
      <c r="CG20" s="678"/>
    </row>
    <row r="21">
      <c r="A21" s="542" t="s">
        <v>5548</v>
      </c>
      <c r="B21" s="130" t="s">
        <v>678</v>
      </c>
      <c r="C21" s="131" t="s">
        <v>819</v>
      </c>
      <c r="D21" s="132" t="s">
        <v>819</v>
      </c>
      <c r="E21" s="133" t="s">
        <v>819</v>
      </c>
      <c r="F21" s="134" t="s">
        <v>819</v>
      </c>
      <c r="G21" s="130" t="s">
        <v>4823</v>
      </c>
      <c r="H21" s="612" t="s">
        <v>2704</v>
      </c>
      <c r="I21" s="679"/>
      <c r="J21" s="679"/>
      <c r="K21" s="654"/>
      <c r="L21" s="612" t="s">
        <v>5549</v>
      </c>
      <c r="M21" s="654"/>
      <c r="N21" s="612" t="s">
        <v>5550</v>
      </c>
      <c r="O21" s="654"/>
      <c r="P21" s="655"/>
      <c r="Q21" s="616" t="s">
        <v>5551</v>
      </c>
      <c r="R21" s="658"/>
      <c r="S21" s="658"/>
      <c r="T21" s="658"/>
      <c r="U21" s="680" t="s">
        <v>5552</v>
      </c>
      <c r="V21" s="616" t="s">
        <v>5553</v>
      </c>
      <c r="W21" s="655"/>
      <c r="X21" s="663"/>
      <c r="Y21" s="663"/>
      <c r="Z21" s="621" t="s">
        <v>5554</v>
      </c>
      <c r="AA21" s="727" t="s">
        <v>3740</v>
      </c>
      <c r="AB21" s="621" t="s">
        <v>5555</v>
      </c>
      <c r="AC21" s="663"/>
      <c r="AD21" s="663"/>
      <c r="AE21" s="621" t="s">
        <v>5556</v>
      </c>
      <c r="AF21" s="621" t="s">
        <v>5557</v>
      </c>
      <c r="AG21" s="661" t="s">
        <v>5558</v>
      </c>
      <c r="AH21" s="655"/>
      <c r="AI21" s="665"/>
      <c r="AJ21" s="665"/>
      <c r="AK21" s="665"/>
      <c r="AL21" s="665"/>
      <c r="AM21" s="665"/>
      <c r="AN21" s="665"/>
      <c r="AO21" s="665"/>
      <c r="AP21" s="688" t="s">
        <v>5559</v>
      </c>
      <c r="AQ21" s="626" t="s">
        <v>1043</v>
      </c>
      <c r="AR21" s="665"/>
      <c r="AS21" s="665"/>
      <c r="AT21" s="688" t="s">
        <v>5560</v>
      </c>
      <c r="AU21" s="626" t="s">
        <v>1093</v>
      </c>
      <c r="AV21" s="665"/>
      <c r="AW21" s="626" t="s">
        <v>5561</v>
      </c>
      <c r="AX21" s="655"/>
      <c r="AY21" s="669"/>
      <c r="AZ21" s="669"/>
      <c r="BA21" s="669"/>
      <c r="BB21" s="668" t="s">
        <v>5562</v>
      </c>
      <c r="BC21" s="669"/>
      <c r="BD21" s="655"/>
      <c r="BE21" s="673"/>
      <c r="BF21" s="673"/>
      <c r="BG21" s="673"/>
      <c r="BH21" s="673"/>
      <c r="BI21" s="673"/>
      <c r="BJ21" s="637" t="s">
        <v>5563</v>
      </c>
      <c r="BK21" s="673"/>
      <c r="BL21" s="655"/>
      <c r="BM21" s="642" t="s">
        <v>5564</v>
      </c>
      <c r="BN21" s="675"/>
      <c r="BO21" s="675"/>
      <c r="BP21" s="642" t="s">
        <v>5565</v>
      </c>
      <c r="BQ21" s="675"/>
      <c r="BR21" s="676" t="s">
        <v>506</v>
      </c>
      <c r="BS21" s="675"/>
      <c r="BT21" s="642" t="s">
        <v>5566</v>
      </c>
      <c r="BU21" s="642" t="s">
        <v>5567</v>
      </c>
      <c r="BV21" s="655"/>
      <c r="BW21" s="678"/>
      <c r="BX21" s="678"/>
      <c r="BY21" s="678"/>
      <c r="BZ21" s="678"/>
      <c r="CA21" s="678"/>
      <c r="CB21" s="646" t="s">
        <v>5568</v>
      </c>
      <c r="CC21" s="678"/>
      <c r="CD21" s="678"/>
      <c r="CE21" s="678"/>
      <c r="CF21" s="678"/>
      <c r="CG21" s="678"/>
    </row>
    <row r="22">
      <c r="A22" s="560" t="s">
        <v>5569</v>
      </c>
      <c r="B22" s="63" t="s">
        <v>5570</v>
      </c>
      <c r="C22" s="64" t="s">
        <v>819</v>
      </c>
      <c r="D22" s="65" t="s">
        <v>819</v>
      </c>
      <c r="E22" s="66" t="s">
        <v>819</v>
      </c>
      <c r="F22" s="67" t="s">
        <v>819</v>
      </c>
      <c r="G22" s="63" t="s">
        <v>320</v>
      </c>
      <c r="H22" s="654"/>
      <c r="I22" s="654"/>
      <c r="J22" s="654"/>
      <c r="K22" s="679" t="s">
        <v>2853</v>
      </c>
      <c r="L22" s="654"/>
      <c r="M22" s="654"/>
      <c r="N22" s="654"/>
      <c r="O22" s="679" t="s">
        <v>5571</v>
      </c>
      <c r="P22" s="655"/>
      <c r="Q22" s="658"/>
      <c r="R22" s="658"/>
      <c r="S22" s="658"/>
      <c r="T22" s="658"/>
      <c r="U22" s="680"/>
      <c r="V22" s="680" t="s">
        <v>5572</v>
      </c>
      <c r="W22" s="655"/>
      <c r="X22" s="663"/>
      <c r="Y22" s="663"/>
      <c r="Z22" s="663"/>
      <c r="AA22" s="724"/>
      <c r="AB22" s="663"/>
      <c r="AC22" s="661" t="s">
        <v>5573</v>
      </c>
      <c r="AD22" s="663"/>
      <c r="AE22" s="663"/>
      <c r="AF22" s="661" t="s">
        <v>5574</v>
      </c>
      <c r="AG22" s="663"/>
      <c r="AH22" s="655"/>
      <c r="AI22" s="665"/>
      <c r="AJ22" s="665"/>
      <c r="AK22" s="626"/>
      <c r="AL22" s="688"/>
      <c r="AM22" s="665"/>
      <c r="AN22" s="665"/>
      <c r="AO22" s="665"/>
      <c r="AP22" s="665"/>
      <c r="AQ22" s="665"/>
      <c r="AR22" s="665"/>
      <c r="AS22" s="665"/>
      <c r="AT22" s="665"/>
      <c r="AU22" s="665"/>
      <c r="AV22" s="688" t="s">
        <v>5575</v>
      </c>
      <c r="AW22" s="665"/>
      <c r="AX22" s="655"/>
      <c r="AY22" s="669"/>
      <c r="AZ22" s="669"/>
      <c r="BA22" s="669"/>
      <c r="BB22" s="723" t="s">
        <v>5576</v>
      </c>
      <c r="BC22" s="669"/>
      <c r="BD22" s="655"/>
      <c r="BE22" s="673"/>
      <c r="BF22" s="674" t="s">
        <v>3223</v>
      </c>
      <c r="BG22" s="673"/>
      <c r="BH22" s="673"/>
      <c r="BI22" s="673"/>
      <c r="BJ22" s="673"/>
      <c r="BK22" s="674" t="s">
        <v>5577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2028</v>
      </c>
      <c r="B23" s="130" t="s">
        <v>5578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5579</v>
      </c>
      <c r="V23" s="616" t="s">
        <v>5580</v>
      </c>
      <c r="W23" s="655"/>
      <c r="X23" s="663"/>
      <c r="Y23" s="663"/>
      <c r="Z23" s="663"/>
      <c r="AA23" s="724"/>
      <c r="AB23" s="661"/>
      <c r="AC23" s="622" t="s">
        <v>5581</v>
      </c>
      <c r="AD23" s="621" t="s">
        <v>945</v>
      </c>
      <c r="AE23" s="621" t="s">
        <v>3560</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5584</v>
      </c>
      <c r="B24" s="63" t="s">
        <v>1486</v>
      </c>
      <c r="C24" s="64" t="s">
        <v>819</v>
      </c>
      <c r="D24" s="65" t="s">
        <v>819</v>
      </c>
      <c r="E24" s="66" t="s">
        <v>820</v>
      </c>
      <c r="F24" s="67" t="s">
        <v>616</v>
      </c>
      <c r="G24" s="63" t="s">
        <v>5585</v>
      </c>
      <c r="H24" s="649" t="str">
        <f>HYPERLINK("https://twitter.com/Qbe_Root/status/1240777796600975360","53.98")</f>
        <v>53.98</v>
      </c>
      <c r="I24" s="612" t="s">
        <v>5586</v>
      </c>
      <c r="J24" s="679"/>
      <c r="K24" s="679"/>
      <c r="L24" s="679" t="s">
        <v>5587</v>
      </c>
      <c r="M24" s="654"/>
      <c r="N24" s="654"/>
      <c r="O24" s="654"/>
      <c r="P24" s="655"/>
      <c r="Q24" s="658"/>
      <c r="R24" s="658"/>
      <c r="S24" s="658"/>
      <c r="T24" s="658"/>
      <c r="U24" s="616" t="s">
        <v>188</v>
      </c>
      <c r="V24" s="680" t="s">
        <v>5588</v>
      </c>
      <c r="W24" s="655"/>
      <c r="X24" s="661" t="s">
        <v>4056</v>
      </c>
      <c r="Y24" s="663"/>
      <c r="Z24" s="661" t="s">
        <v>5589</v>
      </c>
      <c r="AA24" s="741" t="s">
        <v>5590</v>
      </c>
      <c r="AB24" s="661" t="s">
        <v>1538</v>
      </c>
      <c r="AC24" s="663"/>
      <c r="AD24" s="663"/>
      <c r="AE24" s="683" t="str">
        <f>HYPERLINK("https://twitter.com/Qbe_Root/status/1242884733232648192","56.04")</f>
        <v>56.04</v>
      </c>
      <c r="AF24" s="661" t="s">
        <v>5591</v>
      </c>
      <c r="AG24" s="663"/>
      <c r="AH24" s="655"/>
      <c r="AI24" s="665"/>
      <c r="AJ24" s="626" t="s">
        <v>156</v>
      </c>
      <c r="AK24" s="626" t="s">
        <v>5592</v>
      </c>
      <c r="AL24" s="688"/>
      <c r="AM24" s="665"/>
      <c r="AN24" s="97" t="s">
        <v>5593</v>
      </c>
      <c r="AO24" s="665"/>
      <c r="AP24" s="665"/>
      <c r="AQ24" s="665"/>
      <c r="AR24" s="665"/>
      <c r="AS24" s="665"/>
      <c r="AT24" s="665"/>
      <c r="AU24" s="626" t="s">
        <v>1405</v>
      </c>
      <c r="AV24" s="626" t="s">
        <v>5594</v>
      </c>
      <c r="AW24" s="665"/>
      <c r="AX24" s="655"/>
      <c r="AY24" s="669"/>
      <c r="AZ24" s="669"/>
      <c r="BA24" s="669"/>
      <c r="BB24" s="723" t="s">
        <v>5595</v>
      </c>
      <c r="BC24" s="669"/>
      <c r="BD24" s="655"/>
      <c r="BE24" s="673"/>
      <c r="BF24" s="673"/>
      <c r="BG24" s="673"/>
      <c r="BH24" s="673"/>
      <c r="BI24" s="637" t="s">
        <v>5596</v>
      </c>
      <c r="BJ24" s="673"/>
      <c r="BK24" s="637" t="s">
        <v>5597</v>
      </c>
      <c r="BL24" s="655"/>
      <c r="BM24" s="642" t="s">
        <v>5598</v>
      </c>
      <c r="BN24" s="675"/>
      <c r="BO24" s="675"/>
      <c r="BP24" s="675"/>
      <c r="BQ24" s="675"/>
      <c r="BR24" s="676" t="s">
        <v>5599</v>
      </c>
      <c r="BS24" s="675"/>
      <c r="BT24" s="742" t="str">
        <f>HYPERLINK("https://twitter.com/Qbe_Root/status/1400138849058275330", "1:53.21")</f>
        <v>1:53.21</v>
      </c>
      <c r="BU24" s="642" t="s">
        <v>2291</v>
      </c>
      <c r="BV24" s="655"/>
      <c r="BW24" s="678"/>
      <c r="BX24" s="678"/>
      <c r="BY24" s="678"/>
      <c r="BZ24" s="678"/>
      <c r="CA24" s="697" t="s">
        <v>5600</v>
      </c>
      <c r="CB24" s="678"/>
      <c r="CC24" s="678"/>
      <c r="CD24" s="678"/>
      <c r="CE24" s="678"/>
      <c r="CF24" s="678"/>
      <c r="CG24" s="678"/>
    </row>
    <row r="25">
      <c r="A25" s="542" t="s">
        <v>2379</v>
      </c>
      <c r="B25" s="130" t="s">
        <v>2083</v>
      </c>
      <c r="C25" s="131" t="s">
        <v>819</v>
      </c>
      <c r="D25" s="132" t="s">
        <v>819</v>
      </c>
      <c r="E25" s="133" t="s">
        <v>819</v>
      </c>
      <c r="F25" s="134" t="s">
        <v>819</v>
      </c>
      <c r="G25" s="130" t="s">
        <v>215</v>
      </c>
      <c r="H25" s="612"/>
      <c r="I25" s="654"/>
      <c r="J25" s="654"/>
      <c r="K25" s="654"/>
      <c r="L25" s="612" t="s">
        <v>5601</v>
      </c>
      <c r="M25" s="654"/>
      <c r="N25" s="612" t="s">
        <v>5602</v>
      </c>
      <c r="O25" s="612"/>
      <c r="P25" s="655"/>
      <c r="Q25" s="658"/>
      <c r="R25" s="658"/>
      <c r="S25" s="658"/>
      <c r="T25" s="658"/>
      <c r="U25" s="658"/>
      <c r="V25" s="616" t="s">
        <v>5603</v>
      </c>
      <c r="W25" s="655"/>
      <c r="X25" s="663"/>
      <c r="Y25" s="663"/>
      <c r="Z25" s="621" t="s">
        <v>5263</v>
      </c>
      <c r="AA25" s="621" t="s">
        <v>5604</v>
      </c>
      <c r="AB25" s="621" t="s">
        <v>5605</v>
      </c>
      <c r="AC25" s="621" t="s">
        <v>5606</v>
      </c>
      <c r="AD25" s="663"/>
      <c r="AE25" s="621" t="s">
        <v>2260</v>
      </c>
      <c r="AF25" s="663"/>
      <c r="AG25" s="621" t="s">
        <v>5607</v>
      </c>
      <c r="AH25" s="655"/>
      <c r="AI25" s="665"/>
      <c r="AJ25" s="665"/>
      <c r="AK25" s="665"/>
      <c r="AL25" s="665"/>
      <c r="AM25" s="665"/>
      <c r="AN25" s="626" t="s">
        <v>5608</v>
      </c>
      <c r="AO25" s="665"/>
      <c r="AP25" s="665"/>
      <c r="AQ25" s="665"/>
      <c r="AR25" s="665"/>
      <c r="AS25" s="665"/>
      <c r="AT25" s="665"/>
      <c r="AU25" s="626" t="s">
        <v>212</v>
      </c>
      <c r="AV25" s="665"/>
      <c r="AW25" s="626" t="s">
        <v>5609</v>
      </c>
      <c r="AX25" s="655"/>
      <c r="AY25" s="669"/>
      <c r="AZ25" s="669"/>
      <c r="BA25" s="669"/>
      <c r="BB25" s="668" t="s">
        <v>5610</v>
      </c>
      <c r="BC25" s="669"/>
      <c r="BD25" s="655"/>
      <c r="BE25" s="673"/>
      <c r="BF25" s="673"/>
      <c r="BG25" s="673"/>
      <c r="BH25" s="673"/>
      <c r="BI25" s="673"/>
      <c r="BJ25" s="637" t="s">
        <v>5611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5612</v>
      </c>
      <c r="B26" s="63" t="s">
        <v>1578</v>
      </c>
      <c r="C26" s="64" t="s">
        <v>819</v>
      </c>
      <c r="D26" s="65" t="s">
        <v>819</v>
      </c>
      <c r="E26" s="66" t="s">
        <v>819</v>
      </c>
      <c r="F26" s="67" t="s">
        <v>819</v>
      </c>
      <c r="G26" s="63" t="s">
        <v>3800</v>
      </c>
      <c r="H26" s="654"/>
      <c r="I26" s="654"/>
      <c r="J26" s="612" t="s">
        <v>5613</v>
      </c>
      <c r="K26" s="654"/>
      <c r="L26" s="654"/>
      <c r="M26" s="654"/>
      <c r="N26" s="654"/>
      <c r="O26" s="612" t="s">
        <v>5614</v>
      </c>
      <c r="P26" s="655"/>
      <c r="Q26" s="658"/>
      <c r="R26" s="658"/>
      <c r="S26" s="658"/>
      <c r="T26" s="658"/>
      <c r="U26" s="658"/>
      <c r="V26" s="616" t="s">
        <v>5615</v>
      </c>
      <c r="W26" s="655"/>
      <c r="X26" s="663"/>
      <c r="Y26" s="663"/>
      <c r="Z26" s="663"/>
      <c r="AA26" s="724"/>
      <c r="AB26" s="663"/>
      <c r="AC26" s="663"/>
      <c r="AD26" s="663"/>
      <c r="AE26" s="621" t="s">
        <v>2916</v>
      </c>
      <c r="AF26" s="621" t="s">
        <v>5616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5617</v>
      </c>
      <c r="BC26" s="669"/>
      <c r="BD26" s="655"/>
      <c r="BE26" s="673"/>
      <c r="BF26" s="673"/>
      <c r="BG26" s="673"/>
      <c r="BH26" s="673"/>
      <c r="BI26" s="673"/>
      <c r="BJ26" s="673"/>
      <c r="BK26" s="637" t="s">
        <v>5618</v>
      </c>
      <c r="BL26" s="655"/>
      <c r="BM26" s="675"/>
      <c r="BN26" s="675"/>
      <c r="BO26" s="675"/>
      <c r="BP26" s="642" t="s">
        <v>5619</v>
      </c>
      <c r="BQ26" s="675"/>
      <c r="BR26" s="675"/>
      <c r="BS26" s="675"/>
      <c r="BT26" s="676" t="s">
        <v>5620</v>
      </c>
      <c r="BU26" s="642" t="s">
        <v>5621</v>
      </c>
      <c r="BV26" s="655"/>
      <c r="BW26" s="646" t="s">
        <v>5622</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4381</v>
      </c>
      <c r="I27" s="654"/>
      <c r="J27" s="654"/>
      <c r="K27" s="654"/>
      <c r="L27" s="612" t="s">
        <v>5623</v>
      </c>
      <c r="M27" s="654"/>
      <c r="N27" s="612" t="s">
        <v>5624</v>
      </c>
      <c r="O27" s="654"/>
      <c r="P27" s="655"/>
      <c r="Q27" s="616" t="s">
        <v>5551</v>
      </c>
      <c r="R27" s="658"/>
      <c r="S27" s="658"/>
      <c r="T27" s="658"/>
      <c r="U27" s="680" t="s">
        <v>5225</v>
      </c>
      <c r="V27" s="616" t="s">
        <v>5625</v>
      </c>
      <c r="W27" s="655"/>
      <c r="X27" s="663"/>
      <c r="Y27" s="663"/>
      <c r="Z27" s="621" t="s">
        <v>3142</v>
      </c>
      <c r="AA27" s="724"/>
      <c r="AB27" s="621" t="s">
        <v>1105</v>
      </c>
      <c r="AC27" s="621" t="s">
        <v>5626</v>
      </c>
      <c r="AD27" s="663"/>
      <c r="AE27" s="621" t="s">
        <v>5627</v>
      </c>
      <c r="AF27" s="663"/>
      <c r="AG27" s="621" t="s">
        <v>5628</v>
      </c>
      <c r="AH27" s="655"/>
      <c r="AI27" s="626" t="s">
        <v>5629</v>
      </c>
      <c r="AJ27" s="626" t="s">
        <v>5630</v>
      </c>
      <c r="AK27" s="626" t="s">
        <v>1373</v>
      </c>
      <c r="AL27" s="626"/>
      <c r="AM27" s="665"/>
      <c r="AN27" s="665"/>
      <c r="AO27" s="665"/>
      <c r="AP27" s="665"/>
      <c r="AQ27" s="626" t="s">
        <v>5631</v>
      </c>
      <c r="AR27" s="688"/>
      <c r="AS27" s="626" t="s">
        <v>5632</v>
      </c>
      <c r="AT27" s="626"/>
      <c r="AU27" s="665"/>
      <c r="AV27" s="665"/>
      <c r="AW27" s="626" t="s">
        <v>5633</v>
      </c>
      <c r="AX27" s="655"/>
      <c r="AY27" s="668"/>
      <c r="AZ27" s="668" t="s">
        <v>5634</v>
      </c>
      <c r="BA27" s="669"/>
      <c r="BB27" s="723" t="s">
        <v>5635</v>
      </c>
      <c r="BC27" s="669"/>
      <c r="BD27" s="655"/>
      <c r="BE27" s="637" t="s">
        <v>5636</v>
      </c>
      <c r="BF27" s="673"/>
      <c r="BG27" s="673"/>
      <c r="BH27" s="673"/>
      <c r="BI27" s="673"/>
      <c r="BJ27" s="637" t="s">
        <v>5637</v>
      </c>
      <c r="BK27" s="637" t="s">
        <v>5638</v>
      </c>
      <c r="BL27" s="655"/>
      <c r="BM27" s="675"/>
      <c r="BN27" s="675"/>
      <c r="BO27" s="675"/>
      <c r="BP27" s="642" t="s">
        <v>1647</v>
      </c>
      <c r="BQ27" s="676" t="s">
        <v>5639</v>
      </c>
      <c r="BR27" s="675"/>
      <c r="BS27" s="675"/>
      <c r="BT27" s="642" t="s">
        <v>5640</v>
      </c>
      <c r="BU27" s="642" t="s">
        <v>5641</v>
      </c>
      <c r="BV27" s="655"/>
      <c r="BW27" s="647"/>
      <c r="BX27" s="678"/>
      <c r="BY27" s="678"/>
      <c r="BZ27" s="678"/>
      <c r="CA27" s="678"/>
      <c r="CB27" s="678"/>
      <c r="CC27" s="678"/>
      <c r="CD27" s="678"/>
      <c r="CE27" s="678"/>
      <c r="CF27" s="678"/>
      <c r="CG27" s="678"/>
    </row>
    <row r="28">
      <c r="A28" s="726" t="s">
        <v>5642</v>
      </c>
      <c r="B28" s="63" t="s">
        <v>4787</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5644</v>
      </c>
      <c r="O30" s="654"/>
      <c r="P30" s="655"/>
      <c r="Q30" s="658"/>
      <c r="R30" s="658"/>
      <c r="S30" s="658"/>
      <c r="T30" s="658"/>
      <c r="U30" s="680"/>
      <c r="V30" s="616" t="s">
        <v>5645</v>
      </c>
      <c r="W30" s="655"/>
      <c r="X30" s="663"/>
      <c r="Y30" s="663"/>
      <c r="Z30" s="661" t="s">
        <v>4355</v>
      </c>
      <c r="AA30" s="724"/>
      <c r="AB30" s="621" t="s">
        <v>409</v>
      </c>
      <c r="AC30" s="663"/>
      <c r="AD30" s="663"/>
      <c r="AE30" s="663"/>
      <c r="AF30" s="621" t="s">
        <v>5646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5647</v>
      </c>
      <c r="BC30" s="669"/>
      <c r="BD30" s="655"/>
      <c r="BE30" s="673"/>
      <c r="BF30" s="673"/>
      <c r="BG30" s="673"/>
      <c r="BH30" s="673"/>
      <c r="BI30" s="673"/>
      <c r="BJ30" s="673"/>
      <c r="BK30" s="673"/>
      <c r="BL30" s="655"/>
      <c r="BM30" s="642" t="s">
        <v>3535</v>
      </c>
      <c r="BN30" s="675"/>
      <c r="BO30" s="675"/>
      <c r="BP30" s="675"/>
      <c r="BQ30" s="675"/>
      <c r="BR30" s="675"/>
      <c r="BS30" s="675"/>
      <c r="BT30" s="675"/>
      <c r="BU30" s="676" t="s">
        <v>5648</v>
      </c>
      <c r="BV30" s="655"/>
      <c r="BW30" s="678"/>
      <c r="BX30" s="678"/>
      <c r="BY30" s="678"/>
      <c r="BZ30" s="678"/>
      <c r="CA30" s="678"/>
      <c r="CB30" s="678"/>
      <c r="CC30" s="678"/>
      <c r="CD30" s="678"/>
      <c r="CE30" s="678"/>
      <c r="CF30" s="678"/>
      <c r="CG30" s="678"/>
    </row>
    <row r="31">
      <c r="A31" s="542" t="s">
        <v>4821</v>
      </c>
      <c r="B31" s="130" t="s">
        <v>215</v>
      </c>
      <c r="C31" s="131" t="s">
        <v>820</v>
      </c>
      <c r="D31" s="132" t="s">
        <v>819</v>
      </c>
      <c r="E31" s="133" t="s">
        <v>820</v>
      </c>
      <c r="F31" s="134" t="s">
        <v>617</v>
      </c>
      <c r="G31" s="130" t="s">
        <v>321</v>
      </c>
      <c r="H31" s="612" t="s">
        <v>536</v>
      </c>
      <c r="I31" s="654"/>
      <c r="J31" s="654"/>
      <c r="K31" s="654"/>
      <c r="L31" s="654"/>
      <c r="M31" s="654"/>
      <c r="N31" s="612" t="s">
        <v>5649</v>
      </c>
      <c r="O31" s="654"/>
      <c r="P31" s="655"/>
      <c r="Q31" s="616" t="s">
        <v>5650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5651</v>
      </c>
      <c r="BP31" s="675"/>
      <c r="BQ31" s="675"/>
      <c r="BR31" s="675"/>
      <c r="BS31" s="644" t="s">
        <v>5652</v>
      </c>
      <c r="BT31" s="675"/>
      <c r="BU31" s="642" t="s">
        <v>5653</v>
      </c>
      <c r="BV31" s="655"/>
      <c r="BW31" s="678"/>
      <c r="BX31" s="678"/>
      <c r="BY31" s="678"/>
      <c r="BZ31" s="678"/>
      <c r="CA31" s="678"/>
      <c r="CB31" s="678"/>
      <c r="CC31" s="678"/>
      <c r="CD31" s="678"/>
      <c r="CE31" s="678"/>
      <c r="CF31" s="722" t="s">
        <v>5654</v>
      </c>
      <c r="CG31" s="678"/>
    </row>
    <row r="32" ht="17.25" customHeight="1">
      <c r="A32" s="726" t="s">
        <v>1973</v>
      </c>
      <c r="B32" s="63" t="s">
        <v>425</v>
      </c>
      <c r="C32" s="64" t="s">
        <v>819</v>
      </c>
      <c r="D32" s="65" t="s">
        <v>819</v>
      </c>
      <c r="E32" s="66" t="s">
        <v>819</v>
      </c>
      <c r="F32" s="67" t="s">
        <v>819</v>
      </c>
      <c r="G32" s="63" t="s">
        <v>616</v>
      </c>
      <c r="H32" s="654"/>
      <c r="I32" s="654"/>
      <c r="J32" s="654"/>
      <c r="K32" s="654"/>
      <c r="L32" s="747" t="s">
        <v>5655</v>
      </c>
      <c r="M32" s="679" t="s">
        <v>2024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5656</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5657</v>
      </c>
      <c r="AA33" s="724"/>
      <c r="AB33" s="621" t="s">
        <v>5658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5659</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5660</v>
      </c>
      <c r="AJ34" s="626" t="s">
        <v>5661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2929</v>
      </c>
      <c r="B35" s="130" t="s">
        <v>321</v>
      </c>
      <c r="C35" s="131" t="s">
        <v>819</v>
      </c>
      <c r="D35" s="132" t="s">
        <v>819</v>
      </c>
      <c r="E35" s="133" t="s">
        <v>819</v>
      </c>
      <c r="F35" s="134" t="s">
        <v>819</v>
      </c>
      <c r="G35" s="130" t="s">
        <v>616</v>
      </c>
      <c r="H35" s="654"/>
      <c r="I35" s="654"/>
      <c r="J35" s="654"/>
      <c r="K35" s="654"/>
      <c r="L35" s="654"/>
      <c r="M35" s="654"/>
      <c r="N35" s="612" t="s">
        <v>5662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5663</v>
      </c>
      <c r="BC35" s="669"/>
      <c r="BD35" s="655"/>
      <c r="BE35" s="673"/>
      <c r="BF35" s="673"/>
      <c r="BG35" s="673"/>
      <c r="BH35" s="673"/>
      <c r="BI35" s="673"/>
      <c r="BJ35" s="673"/>
      <c r="BK35" s="673"/>
      <c r="BL35" s="655"/>
      <c r="BM35" s="675"/>
      <c r="BN35" s="675"/>
      <c r="BO35" s="675"/>
      <c r="BP35" s="675"/>
      <c r="BQ35" s="675"/>
      <c r="BR35" s="675"/>
      <c r="BS35" s="675"/>
      <c r="BT35" s="675"/>
      <c r="BU35" s="642" t="s">
        <v>5664</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4944</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5666</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4842</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5667</v>
      </c>
      <c r="BT40" s="675"/>
      <c r="BU40" s="675"/>
      <c r="BV40" s="655"/>
      <c r="BW40" s="678"/>
      <c r="BX40" s="678"/>
      <c r="BY40" s="678"/>
      <c r="BZ40" s="678"/>
      <c r="CA40" s="678"/>
      <c r="CB40" s="678"/>
      <c r="CC40" s="678"/>
      <c r="CD40" s="678"/>
      <c r="CE40" s="678"/>
      <c r="CF40" s="677" t="s">
        <v>3785</v>
      </c>
      <c r="CG40" s="678"/>
    </row>
    <row r="41">
      <c r="A41" s="542" t="s">
        <v>5668</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5669</v>
      </c>
      <c r="D1" s="750" t="s">
        <v>5670</v>
      </c>
      <c r="E1" s="751" t="s">
        <v>5671</v>
      </c>
      <c r="F1" s="751" t="s">
        <v>318</v>
      </c>
      <c r="G1" s="751" t="s">
        <v>5672</v>
      </c>
      <c r="H1" s="751" t="s">
        <v>1388</v>
      </c>
      <c r="I1" s="750" t="s">
        <v>5205</v>
      </c>
      <c r="J1" s="750" t="s">
        <v>5673</v>
      </c>
      <c r="K1" s="751" t="s">
        <v>972</v>
      </c>
      <c r="L1" s="750" t="s">
        <v>5182</v>
      </c>
      <c r="M1" s="751" t="s">
        <v>5674</v>
      </c>
      <c r="N1" s="751" t="s">
        <v>5675</v>
      </c>
      <c r="O1" s="751" t="s">
        <v>5584</v>
      </c>
      <c r="P1" s="752" t="s">
        <v>5676</v>
      </c>
      <c r="Q1" s="750" t="s">
        <v>1686</v>
      </c>
      <c r="R1" s="751" t="s">
        <v>5569</v>
      </c>
      <c r="S1" s="750" t="s">
        <v>1240</v>
      </c>
      <c r="T1" s="751" t="s">
        <v>5152</v>
      </c>
      <c r="U1" s="751" t="s">
        <v>1264</v>
      </c>
      <c r="V1" s="751" t="s">
        <v>5677</v>
      </c>
      <c r="W1" s="751" t="s">
        <v>5678</v>
      </c>
      <c r="X1" s="751" t="s">
        <v>3293</v>
      </c>
      <c r="Y1" s="751" t="s">
        <v>1313</v>
      </c>
      <c r="Z1" s="751" t="s">
        <v>517</v>
      </c>
      <c r="AA1" s="750" t="s">
        <v>5679</v>
      </c>
      <c r="AB1" s="751" t="s">
        <v>5680</v>
      </c>
      <c r="AC1" s="751" t="s">
        <v>3075</v>
      </c>
      <c r="AD1" s="751" t="s">
        <v>2167</v>
      </c>
      <c r="AE1" s="751" t="s">
        <v>5681</v>
      </c>
      <c r="AF1" s="751" t="s">
        <v>5682</v>
      </c>
      <c r="AG1" s="751" t="s">
        <v>5683</v>
      </c>
      <c r="AH1" s="751" t="s">
        <v>5684</v>
      </c>
      <c r="AI1" s="752" t="s">
        <v>5537</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5685</v>
      </c>
      <c r="E2" s="755" t="s">
        <v>5686</v>
      </c>
      <c r="F2" s="755" t="s">
        <v>5687</v>
      </c>
      <c r="G2" s="755" t="s">
        <v>5688</v>
      </c>
      <c r="H2" s="755" t="s">
        <v>5689</v>
      </c>
      <c r="I2" s="755" t="s">
        <v>5361</v>
      </c>
      <c r="J2" s="755" t="s">
        <v>5690</v>
      </c>
      <c r="K2" s="755" t="s">
        <v>4979</v>
      </c>
      <c r="L2" s="755" t="s">
        <v>5691</v>
      </c>
      <c r="M2" s="755" t="s">
        <v>5692</v>
      </c>
      <c r="N2" s="755" t="s">
        <v>5693</v>
      </c>
      <c r="O2" s="755" t="s">
        <v>5694</v>
      </c>
      <c r="P2" s="755" t="s">
        <v>5695</v>
      </c>
      <c r="Q2" s="755" t="s">
        <v>5062</v>
      </c>
      <c r="R2" s="755" t="s">
        <v>3407</v>
      </c>
      <c r="S2" s="755" t="s">
        <v>2120</v>
      </c>
      <c r="T2" s="755" t="s">
        <v>2120</v>
      </c>
      <c r="U2" s="755" t="s">
        <v>99</v>
      </c>
      <c r="V2" s="755" t="s">
        <v>3764</v>
      </c>
      <c r="W2" s="755" t="s">
        <v>3783</v>
      </c>
      <c r="X2" s="755" t="s">
        <v>4823</v>
      </c>
      <c r="Y2" s="755" t="s">
        <v>4998</v>
      </c>
      <c r="Z2" s="755" t="s">
        <v>100</v>
      </c>
      <c r="AA2" s="755" t="s">
        <v>3466</v>
      </c>
      <c r="AB2" s="755" t="s">
        <v>3466</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1155</v>
      </c>
      <c r="F3" s="757" t="s">
        <v>903</v>
      </c>
      <c r="G3" s="757" t="s">
        <v>2030</v>
      </c>
      <c r="H3" s="757" t="s">
        <v>1315</v>
      </c>
      <c r="I3" s="757" t="s">
        <v>216</v>
      </c>
      <c r="J3" s="757" t="s">
        <v>5698</v>
      </c>
      <c r="K3" s="757" t="s">
        <v>3488</v>
      </c>
      <c r="L3" s="757" t="s">
        <v>3884</v>
      </c>
      <c r="M3" s="757" t="s">
        <v>5695</v>
      </c>
      <c r="N3" s="757" t="s">
        <v>1243</v>
      </c>
      <c r="O3" s="757" t="s">
        <v>3676</v>
      </c>
      <c r="P3" s="757" t="s">
        <v>3764</v>
      </c>
      <c r="Q3" s="757" t="s">
        <v>3783</v>
      </c>
      <c r="R3" s="757" t="s">
        <v>4353</v>
      </c>
      <c r="S3" s="757" t="s">
        <v>4819</v>
      </c>
      <c r="T3" s="757" t="s">
        <v>3466</v>
      </c>
      <c r="U3" s="757" t="s">
        <v>321</v>
      </c>
      <c r="V3" s="757" t="s">
        <v>677</v>
      </c>
      <c r="W3" s="757" t="s">
        <v>322</v>
      </c>
      <c r="X3" s="757" t="s">
        <v>425</v>
      </c>
      <c r="Y3" s="757" t="s">
        <v>677</v>
      </c>
      <c r="Z3" s="757" t="s">
        <v>322</v>
      </c>
      <c r="AA3" s="757" t="s">
        <v>677</v>
      </c>
      <c r="AB3" s="757" t="s">
        <v>322</v>
      </c>
      <c r="AC3" s="757" t="s">
        <v>320</v>
      </c>
      <c r="AD3" s="757" t="s">
        <v>4819</v>
      </c>
      <c r="AE3" s="757" t="s">
        <v>321</v>
      </c>
      <c r="AF3" s="757" t="s">
        <v>4819</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2169</v>
      </c>
      <c r="G4" s="761" t="s">
        <v>2662</v>
      </c>
      <c r="H4" s="761" t="s">
        <v>1315</v>
      </c>
      <c r="I4" s="761" t="s">
        <v>2782</v>
      </c>
      <c r="J4" s="761" t="s">
        <v>3783</v>
      </c>
      <c r="K4" s="761" t="s">
        <v>3488</v>
      </c>
      <c r="L4" s="761" t="s">
        <v>4482</v>
      </c>
      <c r="M4" s="761" t="s">
        <v>2030</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2121</v>
      </c>
      <c r="N7" s="770" t="s">
        <v>3597</v>
      </c>
      <c r="O7" s="768" t="s">
        <v>2230</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5711</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1293</v>
      </c>
      <c r="F9" s="770" t="s">
        <v>986</v>
      </c>
      <c r="G9" s="770" t="s">
        <v>986</v>
      </c>
      <c r="H9" s="770"/>
      <c r="I9" s="770" t="s">
        <v>644</v>
      </c>
      <c r="J9" s="770" t="s">
        <v>1421</v>
      </c>
      <c r="K9" s="770"/>
      <c r="L9" s="770" t="s">
        <v>5714</v>
      </c>
      <c r="M9" s="770"/>
      <c r="N9" s="770"/>
      <c r="O9" s="770" t="s">
        <v>5715</v>
      </c>
      <c r="P9" s="770"/>
      <c r="Q9" s="770"/>
      <c r="R9" s="770"/>
      <c r="S9" s="770"/>
      <c r="T9" s="770" t="s">
        <v>927</v>
      </c>
      <c r="U9" s="768" t="s">
        <v>986</v>
      </c>
      <c r="V9" s="770"/>
      <c r="W9" s="770"/>
      <c r="X9" s="774"/>
      <c r="Y9" s="770"/>
      <c r="Z9" s="770"/>
      <c r="AA9" s="770"/>
      <c r="AB9" s="770"/>
      <c r="AC9" s="779" t="s">
        <v>2708</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1144</v>
      </c>
      <c r="D10" s="781"/>
      <c r="E10" s="770"/>
      <c r="F10" s="781"/>
      <c r="G10" s="770"/>
      <c r="H10" s="768" t="s">
        <v>1144</v>
      </c>
      <c r="I10" s="781"/>
      <c r="J10" s="770"/>
      <c r="K10" s="770"/>
      <c r="L10" s="770"/>
      <c r="M10" s="768" t="s">
        <v>5717</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4654</v>
      </c>
      <c r="D11" s="768" t="s">
        <v>4654</v>
      </c>
      <c r="E11" s="768" t="s">
        <v>1886</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5718</v>
      </c>
      <c r="B12" s="766" t="s">
        <v>5719</v>
      </c>
      <c r="C12" s="767" t="s">
        <v>3728</v>
      </c>
      <c r="D12" s="768" t="s">
        <v>3728</v>
      </c>
      <c r="E12" s="768" t="s">
        <v>3226</v>
      </c>
      <c r="F12" s="770" t="s">
        <v>2085</v>
      </c>
      <c r="G12" s="770"/>
      <c r="H12" s="782"/>
      <c r="I12" s="770" t="s">
        <v>5720</v>
      </c>
      <c r="J12" s="770" t="s">
        <v>5721</v>
      </c>
      <c r="K12" s="770"/>
      <c r="L12" s="770"/>
      <c r="M12" s="768" t="s">
        <v>5722</v>
      </c>
      <c r="N12" s="768" t="s">
        <v>3598</v>
      </c>
      <c r="O12" s="768" t="s">
        <v>3079</v>
      </c>
      <c r="P12" s="770" t="s">
        <v>1769</v>
      </c>
      <c r="Q12" s="770" t="s">
        <v>2085</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5723</v>
      </c>
      <c r="C13" s="767" t="s">
        <v>105</v>
      </c>
      <c r="D13" s="768" t="s">
        <v>105</v>
      </c>
      <c r="E13" s="768" t="s">
        <v>825</v>
      </c>
      <c r="F13" s="768" t="s">
        <v>5724</v>
      </c>
      <c r="G13" s="770" t="s">
        <v>1445</v>
      </c>
      <c r="H13" s="768" t="s">
        <v>5725</v>
      </c>
      <c r="I13" s="770" t="s">
        <v>998</v>
      </c>
      <c r="J13" s="770" t="s">
        <v>3113</v>
      </c>
      <c r="K13" s="771" t="s">
        <v>977</v>
      </c>
      <c r="L13" s="768" t="s">
        <v>758</v>
      </c>
      <c r="M13" s="768" t="s">
        <v>2122</v>
      </c>
      <c r="N13" s="770"/>
      <c r="O13" s="768" t="s">
        <v>2231</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5719</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5726</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5723</v>
      </c>
      <c r="C15" s="767" t="s">
        <v>4960</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2934</v>
      </c>
      <c r="O15" s="769" t="s">
        <v>1819</v>
      </c>
      <c r="P15" s="770" t="s">
        <v>2278</v>
      </c>
      <c r="Q15" s="772"/>
      <c r="R15" s="770"/>
      <c r="S15" s="768" t="s">
        <v>4960</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4536</v>
      </c>
      <c r="D16" s="768" t="s">
        <v>4536</v>
      </c>
      <c r="E16" s="768" t="s">
        <v>1944</v>
      </c>
      <c r="F16" s="768" t="s">
        <v>5523</v>
      </c>
      <c r="G16" s="770" t="s">
        <v>5727</v>
      </c>
      <c r="H16" s="770"/>
      <c r="I16" s="770"/>
      <c r="J16" s="770"/>
      <c r="K16" s="770"/>
      <c r="L16" s="768" t="s">
        <v>5523</v>
      </c>
      <c r="M16" s="768" t="s">
        <v>5728</v>
      </c>
      <c r="N16" s="770"/>
      <c r="O16" s="768" t="s">
        <v>1113</v>
      </c>
      <c r="P16" s="770"/>
      <c r="Q16" s="770"/>
      <c r="R16" s="779" t="s">
        <v>5523</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5729</v>
      </c>
      <c r="B17" s="778" t="s">
        <v>5730</v>
      </c>
      <c r="C17" s="767" t="s">
        <v>5731</v>
      </c>
      <c r="D17" s="786" t="s">
        <v>5731</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2122</v>
      </c>
      <c r="O17" s="770"/>
      <c r="P17" s="770"/>
      <c r="Q17" s="770"/>
      <c r="R17" s="770"/>
      <c r="S17" s="770"/>
      <c r="T17" s="770"/>
      <c r="U17" s="774"/>
      <c r="V17" s="770"/>
      <c r="W17" s="770"/>
      <c r="X17" s="774"/>
      <c r="Y17" s="770"/>
      <c r="Z17" s="770"/>
      <c r="AA17" s="770"/>
      <c r="AB17" s="770"/>
      <c r="AC17" s="770"/>
      <c r="AD17" s="770"/>
      <c r="AE17" s="770"/>
      <c r="AF17" s="770"/>
      <c r="AG17" s="770"/>
      <c r="AH17" s="786" t="s">
        <v>5732</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5733</v>
      </c>
      <c r="B18" s="766" t="s">
        <v>5734</v>
      </c>
      <c r="C18" s="767" t="s">
        <v>5735</v>
      </c>
      <c r="D18" s="786" t="str">
        <f>HYPERLINK("https://youtu.be/lEkVmE5mZ2Y","44.89")</f>
        <v>44.89</v>
      </c>
      <c r="E18" s="786" t="s">
        <v>5736</v>
      </c>
      <c r="F18" s="786" t="s">
        <v>5735</v>
      </c>
      <c r="G18" s="770"/>
      <c r="H18" s="770"/>
      <c r="I18" s="770" t="s">
        <v>3178</v>
      </c>
      <c r="J18" s="786" t="str">
        <f>HYPERLINK("https://www.youtube.com/watch?v=2TATjRbAkgw","46.87")</f>
        <v>46.87</v>
      </c>
      <c r="K18" s="770"/>
      <c r="L18" s="770"/>
      <c r="M18" s="770" t="s">
        <v>5082</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5737</v>
      </c>
      <c r="C19" s="767" t="s">
        <v>5738</v>
      </c>
      <c r="D19" s="768" t="s">
        <v>5738</v>
      </c>
      <c r="E19" s="768" t="s">
        <v>5192</v>
      </c>
      <c r="F19" s="770"/>
      <c r="G19" s="770"/>
      <c r="H19" s="770"/>
      <c r="I19" s="770"/>
      <c r="J19" s="770"/>
      <c r="K19" s="770"/>
      <c r="L19" s="770"/>
      <c r="M19" s="770"/>
      <c r="N19" s="768" t="s">
        <v>3036</v>
      </c>
      <c r="O19" s="770"/>
      <c r="P19" s="770"/>
      <c r="Q19" s="770"/>
      <c r="R19" s="770"/>
      <c r="S19" s="770"/>
      <c r="T19" s="770"/>
      <c r="U19" s="774"/>
      <c r="V19" s="770"/>
      <c r="W19" s="770"/>
      <c r="X19" s="774"/>
      <c r="Y19" s="770"/>
      <c r="Z19" s="770"/>
      <c r="AA19" s="770"/>
      <c r="AB19" s="770"/>
      <c r="AC19" s="770"/>
      <c r="AD19" s="770"/>
      <c r="AE19" s="768" t="s">
        <v>2711</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5739</v>
      </c>
      <c r="C20" s="767" t="s">
        <v>5740</v>
      </c>
      <c r="D20" s="768" t="s">
        <v>5740</v>
      </c>
      <c r="E20" s="768" t="s">
        <v>805</v>
      </c>
      <c r="F20" s="768" t="s">
        <v>328</v>
      </c>
      <c r="G20" s="768" t="s">
        <v>2021</v>
      </c>
      <c r="H20" s="768" t="s">
        <v>5741</v>
      </c>
      <c r="I20" s="768" t="str">
        <f>HYPERLINK("https://clips.twitch.tv/EnergeticBeautifulMallardRalpherZ","42.96")</f>
        <v>42.96</v>
      </c>
      <c r="J20" s="770" t="s">
        <v>875</v>
      </c>
      <c r="K20" s="771" t="s">
        <v>4953</v>
      </c>
      <c r="L20" s="770"/>
      <c r="M20" s="787" t="s">
        <v>2123</v>
      </c>
      <c r="N20" s="770" t="s">
        <v>1359</v>
      </c>
      <c r="O20" s="770"/>
      <c r="P20" s="770" t="s">
        <v>5742</v>
      </c>
      <c r="Q20" s="770" t="s">
        <v>5743</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5744</v>
      </c>
      <c r="B21" s="778" t="s">
        <v>5703</v>
      </c>
      <c r="C21" s="767" t="s">
        <v>1774</v>
      </c>
      <c r="D21" s="788" t="s">
        <v>1774</v>
      </c>
      <c r="E21" s="770"/>
      <c r="F21" s="788" t="s">
        <v>2110</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5745</v>
      </c>
      <c r="B22" s="766" t="s">
        <v>5746</v>
      </c>
      <c r="C22" s="767" t="s">
        <v>5747</v>
      </c>
      <c r="D22" s="791" t="s">
        <v>5748</v>
      </c>
      <c r="E22" s="791" t="s">
        <v>5747</v>
      </c>
      <c r="F22" s="789"/>
      <c r="G22" s="789"/>
      <c r="H22" s="789"/>
      <c r="I22" s="789"/>
      <c r="J22" s="789"/>
      <c r="K22" s="789"/>
      <c r="L22" s="789"/>
      <c r="M22" s="792" t="s">
        <v>5749</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5750</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5751</v>
      </c>
      <c r="B24" s="766" t="s">
        <v>5752</v>
      </c>
      <c r="C24" s="767" t="s">
        <v>546</v>
      </c>
      <c r="D24" s="786" t="str">
        <f>HYPERLINK("https://youtu.be/Ke7Ydg0njos","1:12.18")</f>
        <v>1:12.18</v>
      </c>
      <c r="E24" s="770"/>
      <c r="F24" s="770"/>
      <c r="G24" s="770"/>
      <c r="H24" s="770"/>
      <c r="I24" s="770"/>
      <c r="J24" s="786" t="s">
        <v>5753</v>
      </c>
      <c r="K24" s="770"/>
      <c r="L24" s="770"/>
      <c r="M24" s="770"/>
      <c r="N24" s="770"/>
      <c r="O24" s="770"/>
      <c r="P24" s="770"/>
      <c r="Q24" s="770" t="s">
        <v>5754</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5755</v>
      </c>
      <c r="C25" s="767" t="s">
        <v>5756</v>
      </c>
      <c r="D25" s="786" t="str">
        <f>HYPERLINK("https://youtu.be/Rcz3E5J0bbw","1:11.25")</f>
        <v>1:11.25</v>
      </c>
      <c r="E25" s="786" t="s">
        <v>5756</v>
      </c>
      <c r="F25" s="770"/>
      <c r="G25" s="770"/>
      <c r="H25" s="770"/>
      <c r="I25" s="770"/>
      <c r="J25" s="770"/>
      <c r="K25" s="770"/>
      <c r="L25" s="770"/>
      <c r="M25" s="770"/>
      <c r="N25" s="770"/>
      <c r="O25" s="770"/>
      <c r="P25" s="770"/>
      <c r="Q25" s="770" t="s">
        <v>5757</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5758</v>
      </c>
      <c r="C26" s="767" t="s">
        <v>5759</v>
      </c>
      <c r="D26" s="786" t="s">
        <v>5760</v>
      </c>
      <c r="E26" s="786" t="s">
        <v>5759</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5761</v>
      </c>
      <c r="C27" s="767" t="s">
        <v>5301</v>
      </c>
      <c r="D27" s="768" t="s">
        <v>5301</v>
      </c>
      <c r="E27" s="770"/>
      <c r="F27" s="770"/>
      <c r="G27" s="770"/>
      <c r="H27" s="768" t="s">
        <v>1397</v>
      </c>
      <c r="I27" s="770"/>
      <c r="J27" s="770"/>
      <c r="K27" s="771" t="s">
        <v>980</v>
      </c>
      <c r="L27" s="768" t="s">
        <v>5501</v>
      </c>
      <c r="M27" s="768" t="s">
        <v>2125</v>
      </c>
      <c r="N27" s="770"/>
      <c r="O27" s="770"/>
      <c r="P27" s="770"/>
      <c r="Q27" s="770" t="s">
        <v>5762</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5763</v>
      </c>
      <c r="C28" s="767" t="s">
        <v>4947</v>
      </c>
      <c r="D28" s="768" t="s">
        <v>4947</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5764</v>
      </c>
      <c r="C29" s="767" t="s">
        <v>2052</v>
      </c>
      <c r="D29" s="786" t="s">
        <v>2052</v>
      </c>
      <c r="E29" s="770"/>
      <c r="F29" s="770"/>
      <c r="G29" s="770"/>
      <c r="H29" s="770"/>
      <c r="I29" s="770"/>
      <c r="J29" s="770"/>
      <c r="K29" s="770"/>
      <c r="L29" s="770"/>
      <c r="M29" s="770"/>
      <c r="N29" s="786" t="s">
        <v>5765</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5766</v>
      </c>
      <c r="B30" s="783" t="s">
        <v>5767</v>
      </c>
      <c r="C30" s="767" t="s">
        <v>1008</v>
      </c>
      <c r="D30" s="768" t="str">
        <f>HYPERLINK("https://clips.twitch.tv/EntertainingEnchantingDumplingsUncleNox","40.79")</f>
        <v>40.79</v>
      </c>
      <c r="E30" s="768" t="s">
        <v>1008</v>
      </c>
      <c r="F30" s="770" t="s">
        <v>642</v>
      </c>
      <c r="G30" s="770"/>
      <c r="H30" s="770"/>
      <c r="I30" s="770" t="s">
        <v>5768</v>
      </c>
      <c r="J30" s="770" t="s">
        <v>5765</v>
      </c>
      <c r="K30" s="770"/>
      <c r="L30" s="770"/>
      <c r="M30" s="770"/>
      <c r="N30" s="768" t="s">
        <v>5769</v>
      </c>
      <c r="O30" s="770"/>
      <c r="P30" s="770"/>
      <c r="Q30" s="770"/>
      <c r="R30" s="770"/>
      <c r="S30" s="770"/>
      <c r="T30" s="770"/>
      <c r="U30" s="774"/>
      <c r="V30" s="770"/>
      <c r="W30" s="770"/>
      <c r="X30" s="785" t="s">
        <v>5770</v>
      </c>
      <c r="Y30" s="770"/>
      <c r="Z30" s="770"/>
      <c r="AA30" s="770"/>
      <c r="AB30" s="770"/>
      <c r="AC30" s="770"/>
      <c r="AD30" s="770"/>
      <c r="AE30" s="770" t="s">
        <v>2000</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5771</v>
      </c>
      <c r="C31" s="767" t="s">
        <v>1619</v>
      </c>
      <c r="D31" s="786" t="str">
        <f>HYPERLINK("https://clips.twitch.tv/ThirstyBlushingSandstormBrainSlug","40.19")</f>
        <v>40.19</v>
      </c>
      <c r="E31" s="770"/>
      <c r="F31" s="786" t="s">
        <v>1619</v>
      </c>
      <c r="G31" s="770"/>
      <c r="H31" s="770"/>
      <c r="I31" s="770" t="s">
        <v>1174</v>
      </c>
      <c r="J31" s="770" t="s">
        <v>4442</v>
      </c>
      <c r="K31" s="770"/>
      <c r="L31" s="770"/>
      <c r="M31" s="786" t="s">
        <v>2431</v>
      </c>
      <c r="N31" s="786" t="s">
        <v>4593</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5772</v>
      </c>
      <c r="C32" s="767" t="s">
        <v>1656</v>
      </c>
      <c r="D32" s="786" t="s">
        <v>1656</v>
      </c>
      <c r="E32" s="770"/>
      <c r="F32" s="770"/>
      <c r="G32" s="770"/>
      <c r="H32" s="770"/>
      <c r="I32" s="770"/>
      <c r="J32" s="770"/>
      <c r="K32" s="770"/>
      <c r="L32" s="770"/>
      <c r="M32" s="770"/>
      <c r="N32" s="786" t="s">
        <v>5773</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5774</v>
      </c>
      <c r="C33" s="767" t="s">
        <v>1619</v>
      </c>
      <c r="D33" s="786" t="s">
        <v>1694</v>
      </c>
      <c r="E33" s="770"/>
      <c r="F33" s="786" t="s">
        <v>1619</v>
      </c>
      <c r="G33" s="770"/>
      <c r="H33" s="770"/>
      <c r="I33" s="770"/>
      <c r="J33" s="770"/>
      <c r="K33" s="770"/>
      <c r="L33" s="770"/>
      <c r="M33" s="770"/>
      <c r="N33" s="786" t="s">
        <v>2411</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5775</v>
      </c>
      <c r="C34" s="767" t="s">
        <v>1694</v>
      </c>
      <c r="D34" s="794" t="str">
        <f>HYPERLINK("https://youtu.be/R9drqtLlI48","40.69")</f>
        <v>40.69</v>
      </c>
      <c r="E34" s="786" t="s">
        <v>1694</v>
      </c>
      <c r="F34" s="772" t="s">
        <v>5776</v>
      </c>
      <c r="G34" s="770"/>
      <c r="H34" s="772"/>
      <c r="I34" s="772"/>
      <c r="J34" s="770"/>
      <c r="K34" s="770"/>
      <c r="L34" s="770"/>
      <c r="M34" s="770"/>
      <c r="N34" s="794" t="s">
        <v>1656</v>
      </c>
      <c r="O34" s="770"/>
      <c r="P34" s="772"/>
      <c r="Q34" s="770" t="s">
        <v>2010</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5777</v>
      </c>
      <c r="C35" s="767" t="s">
        <v>1619</v>
      </c>
      <c r="D35" s="786" t="s">
        <v>1936</v>
      </c>
      <c r="E35" s="772"/>
      <c r="F35" s="786" t="s">
        <v>1619</v>
      </c>
      <c r="G35" s="772" t="s">
        <v>5778</v>
      </c>
      <c r="H35" s="770"/>
      <c r="I35" s="770"/>
      <c r="J35" s="772"/>
      <c r="K35" s="772"/>
      <c r="L35" s="772"/>
      <c r="M35" s="772"/>
      <c r="N35" s="786" t="s">
        <v>5779</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5780</v>
      </c>
      <c r="C36" s="767" t="s">
        <v>1096</v>
      </c>
      <c r="D36" s="768" t="str">
        <f>HYPERLINK("https://clips.twitch.tv/ScrumptiousColdMoonPeanutButterJellyTime","40.22")</f>
        <v>40.22</v>
      </c>
      <c r="E36" s="768" t="s">
        <v>1096</v>
      </c>
      <c r="F36" s="768" t="s">
        <v>5779</v>
      </c>
      <c r="G36" s="770"/>
      <c r="H36" s="795"/>
      <c r="I36" s="770" t="s">
        <v>5781</v>
      </c>
      <c r="J36" s="770"/>
      <c r="K36" s="770"/>
      <c r="L36" s="770"/>
      <c r="M36" s="770"/>
      <c r="N36" s="768" t="s">
        <v>5778</v>
      </c>
      <c r="O36" s="770"/>
      <c r="P36" s="770" t="s">
        <v>4588</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5782</v>
      </c>
      <c r="C37" s="767" t="s">
        <v>2895</v>
      </c>
      <c r="D37" s="768" t="s">
        <v>2895</v>
      </c>
      <c r="E37" s="768" t="s">
        <v>828</v>
      </c>
      <c r="F37" s="770"/>
      <c r="G37" s="770"/>
      <c r="H37" s="768" t="s">
        <v>1323</v>
      </c>
      <c r="I37" s="768" t="s">
        <v>1323</v>
      </c>
      <c r="J37" s="770"/>
      <c r="K37" s="771" t="s">
        <v>981</v>
      </c>
      <c r="L37" s="768" t="s">
        <v>2895</v>
      </c>
      <c r="M37" s="768" t="s">
        <v>5783</v>
      </c>
      <c r="N37" s="768" t="s">
        <v>1980</v>
      </c>
      <c r="O37" s="770"/>
      <c r="P37" s="770"/>
      <c r="Q37" s="768" t="str">
        <f>HYPERLINK("https://clips.twitch.tv/AggressiveBigTeaNononoCat","40.26")</f>
        <v>40.26</v>
      </c>
      <c r="R37" s="770"/>
      <c r="S37" s="770"/>
      <c r="T37" s="770"/>
      <c r="U37" s="774"/>
      <c r="V37" s="768" t="s">
        <v>2701</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5784</v>
      </c>
      <c r="C38" s="767" t="s">
        <v>3033</v>
      </c>
      <c r="D38" s="768" t="s">
        <v>3033</v>
      </c>
      <c r="E38" s="768" t="s">
        <v>2072</v>
      </c>
      <c r="F38" s="770"/>
      <c r="G38" s="770"/>
      <c r="H38" s="770"/>
      <c r="I38" s="770"/>
      <c r="J38" s="770"/>
      <c r="K38" s="770"/>
      <c r="L38" s="770"/>
      <c r="M38" s="768" t="s">
        <v>2811</v>
      </c>
      <c r="N38" s="768" t="s">
        <v>410</v>
      </c>
      <c r="O38" s="770"/>
      <c r="P38" s="770"/>
      <c r="Q38" s="770"/>
      <c r="R38" s="770"/>
      <c r="S38" s="770"/>
      <c r="T38" s="770"/>
      <c r="U38" s="774"/>
      <c r="V38" s="770"/>
      <c r="W38" s="770"/>
      <c r="X38" s="785" t="s">
        <v>5529</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5785</v>
      </c>
      <c r="C39" s="767" t="s">
        <v>1573</v>
      </c>
      <c r="D39" s="768" t="s">
        <v>5786</v>
      </c>
      <c r="E39" s="768" t="s">
        <v>2287</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5729</v>
      </c>
      <c r="B40" s="778" t="s">
        <v>5730</v>
      </c>
      <c r="C40" s="767" t="s">
        <v>5086</v>
      </c>
      <c r="D40" s="786" t="str">
        <f>HYPERLINK("https://clips.twitch.tv/StylishVivaciousAirGuitarNotLikeThis","50.47")</f>
        <v>50.47</v>
      </c>
      <c r="E40" s="786" t="s">
        <v>5086</v>
      </c>
      <c r="F40" s="770" t="s">
        <v>372</v>
      </c>
      <c r="G40" s="770" t="s">
        <v>436</v>
      </c>
      <c r="H40" s="770"/>
      <c r="I40" s="786" t="s">
        <v>5086</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5787</v>
      </c>
      <c r="C41" s="767" t="s">
        <v>5788</v>
      </c>
      <c r="D41" s="770"/>
      <c r="E41" s="770"/>
      <c r="F41" s="770"/>
      <c r="G41" s="770"/>
      <c r="H41" s="770"/>
      <c r="I41" s="786" t="s">
        <v>5788</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5789</v>
      </c>
      <c r="C42" s="767" t="s">
        <v>5790</v>
      </c>
      <c r="D42" s="770"/>
      <c r="E42" s="770"/>
      <c r="F42" s="770"/>
      <c r="G42" s="770"/>
      <c r="H42" s="770"/>
      <c r="I42" s="786" t="s">
        <v>5790</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5791</v>
      </c>
      <c r="C43" s="767" t="s">
        <v>5792</v>
      </c>
      <c r="D43" s="770"/>
      <c r="E43" s="770"/>
      <c r="F43" s="770"/>
      <c r="G43" s="770"/>
      <c r="H43" s="770"/>
      <c r="I43" s="786" t="s">
        <v>5792</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5793</v>
      </c>
      <c r="B44" s="766" t="s">
        <v>5794</v>
      </c>
      <c r="C44" s="767" t="s">
        <v>2235</v>
      </c>
      <c r="D44" s="768" t="s">
        <v>2791</v>
      </c>
      <c r="E44" s="770"/>
      <c r="F44" s="770"/>
      <c r="G44" s="770"/>
      <c r="H44" s="782"/>
      <c r="I44" s="768" t="str">
        <f>HYPERLINK("https://youtu.be/WdBDZlWcLa8","16.95")</f>
        <v>16.95</v>
      </c>
      <c r="J44" s="768" t="str">
        <f>HYPERLINK("https://youtu.be/FwtG-kRM0SE","17.64")</f>
        <v>17.64</v>
      </c>
      <c r="K44" s="770"/>
      <c r="L44" s="770"/>
      <c r="M44" s="770"/>
      <c r="N44" s="770"/>
      <c r="O44" s="768" t="s">
        <v>2235</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5795</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1981</v>
      </c>
      <c r="O45" s="770"/>
      <c r="P45" s="770" t="s">
        <v>2546</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5796</v>
      </c>
      <c r="B46" s="766" t="s">
        <v>5703</v>
      </c>
      <c r="C46" s="767"/>
      <c r="D46" s="797" t="s">
        <v>5797</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5798</v>
      </c>
      <c r="B49" s="802" t="s">
        <v>5799</v>
      </c>
      <c r="C49" s="767" t="s">
        <v>2497</v>
      </c>
      <c r="D49" s="768" t="s">
        <v>2497</v>
      </c>
      <c r="E49" s="768" t="s">
        <v>833</v>
      </c>
      <c r="F49" s="768" t="s">
        <v>339</v>
      </c>
      <c r="G49" s="768" t="str">
        <f>HYPERLINK("https://clips.twitch.tv/AltruisticBrightClipsdadWholeWheat","51.57")</f>
        <v>51.57</v>
      </c>
      <c r="H49" s="803"/>
      <c r="I49" s="803" t="s">
        <v>4866</v>
      </c>
      <c r="J49" s="804" t="s">
        <v>2305</v>
      </c>
      <c r="K49" s="771" t="s">
        <v>1021</v>
      </c>
      <c r="L49" s="803"/>
      <c r="M49" s="768" t="s">
        <v>1234</v>
      </c>
      <c r="N49" s="785" t="s">
        <v>3366</v>
      </c>
      <c r="O49" s="803"/>
      <c r="P49" s="803" t="s">
        <v>2888</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5800</v>
      </c>
      <c r="C50" s="767" t="s">
        <v>1996</v>
      </c>
      <c r="D50" s="768" t="s">
        <v>1996</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5801</v>
      </c>
      <c r="C51" s="808"/>
      <c r="D51" s="782"/>
      <c r="E51" s="803"/>
      <c r="F51" s="803"/>
      <c r="G51" s="803"/>
      <c r="H51" s="803"/>
      <c r="I51" s="803"/>
      <c r="J51" s="804" t="s">
        <v>2562</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5802</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5799</v>
      </c>
      <c r="C53" s="767" t="s">
        <v>2772</v>
      </c>
      <c r="D53" s="768" t="s">
        <v>3955</v>
      </c>
      <c r="E53" s="768" t="s">
        <v>2772</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5800</v>
      </c>
      <c r="C54" s="767" t="s">
        <v>5803</v>
      </c>
      <c r="D54" s="768" t="s">
        <v>5803</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5801</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5802</v>
      </c>
      <c r="C56" s="767" t="s">
        <v>3357</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5804</v>
      </c>
      <c r="B57" s="802" t="s">
        <v>5805</v>
      </c>
      <c r="C57" s="767" t="str">
        <f>HYPERLINK("https://youtu.be/WV5J-Ci9wPU","16.74")</f>
        <v>16.74</v>
      </c>
      <c r="D57" s="785" t="s">
        <v>3788</v>
      </c>
      <c r="E57" s="803"/>
      <c r="F57" s="804" t="s">
        <v>4411</v>
      </c>
      <c r="G57" s="803"/>
      <c r="H57" s="803"/>
      <c r="I57" s="803"/>
      <c r="J57" s="803" t="s">
        <v>5806</v>
      </c>
      <c r="K57" s="803"/>
      <c r="L57" s="803"/>
      <c r="M57" s="803"/>
      <c r="N57" s="768" t="s">
        <v>130</v>
      </c>
      <c r="O57" s="803"/>
      <c r="P57" s="803"/>
      <c r="Q57" s="803" t="s">
        <v>2606</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5807</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5808</v>
      </c>
      <c r="C59" s="767" t="s">
        <v>5809</v>
      </c>
      <c r="D59" s="768" t="s">
        <v>4033</v>
      </c>
      <c r="E59" s="803"/>
      <c r="F59" s="768" t="s">
        <v>4033</v>
      </c>
      <c r="G59" s="803"/>
      <c r="H59" s="803"/>
      <c r="I59" s="803"/>
      <c r="J59" s="803"/>
      <c r="K59" s="803"/>
      <c r="L59" s="768" t="s">
        <v>5809</v>
      </c>
      <c r="M59" s="782"/>
      <c r="N59" s="803"/>
      <c r="O59" s="803"/>
      <c r="P59" s="803"/>
      <c r="Q59" s="803"/>
      <c r="R59" s="803"/>
      <c r="S59" s="803"/>
      <c r="T59" s="785" t="s">
        <v>5810</v>
      </c>
      <c r="U59" s="768" t="s">
        <v>2772</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5811</v>
      </c>
      <c r="B60" s="802" t="s">
        <v>5812</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2563</v>
      </c>
      <c r="Q60" s="769" t="str">
        <f>HYPERLINK("https://clips.twitch.tv/ThankfulSpoopyHerdWOOP","16.58")</f>
        <v>16.58</v>
      </c>
      <c r="R60" s="803"/>
      <c r="S60" s="803"/>
      <c r="T60" s="803"/>
      <c r="U60" s="803"/>
      <c r="V60" s="803"/>
      <c r="W60" s="803"/>
      <c r="X60" s="785" t="s">
        <v>5813</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5814</v>
      </c>
      <c r="C61" s="767" t="str">
        <f>HYPERLINK("https://youtu.be/fZ3PjrGMczo", "14.91")</f>
        <v>14.91</v>
      </c>
      <c r="D61" s="768" t="s">
        <v>2175</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5815</v>
      </c>
      <c r="C62" s="767" t="s">
        <v>5280</v>
      </c>
      <c r="D62" s="768" t="s">
        <v>5280</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5816</v>
      </c>
      <c r="C63" s="767" t="s">
        <v>693</v>
      </c>
      <c r="D63" s="785" t="s">
        <v>438</v>
      </c>
      <c r="E63" s="768" t="s">
        <v>234</v>
      </c>
      <c r="F63" s="768" t="s">
        <v>4716</v>
      </c>
      <c r="G63" s="785" t="s">
        <v>5817</v>
      </c>
      <c r="H63" s="768" t="s">
        <v>1401</v>
      </c>
      <c r="I63" s="804" t="s">
        <v>632</v>
      </c>
      <c r="J63" s="803" t="s">
        <v>125</v>
      </c>
      <c r="K63" s="771" t="s">
        <v>3084</v>
      </c>
      <c r="L63" s="803"/>
      <c r="M63" s="791" t="s">
        <v>2128</v>
      </c>
      <c r="N63" s="768" t="s">
        <v>3604</v>
      </c>
      <c r="O63" s="768" t="s">
        <v>4367</v>
      </c>
      <c r="P63" s="803"/>
      <c r="Q63" s="803" t="s">
        <v>1166</v>
      </c>
      <c r="R63" s="803"/>
      <c r="S63" s="768" t="s">
        <v>693</v>
      </c>
      <c r="T63" s="803"/>
      <c r="U63" s="803"/>
      <c r="V63" s="804" t="s">
        <v>2175</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5818</v>
      </c>
      <c r="B64" s="802" t="s">
        <v>5819</v>
      </c>
      <c r="C64" s="767" t="s">
        <v>2390</v>
      </c>
      <c r="D64" s="768" t="s">
        <v>2390</v>
      </c>
      <c r="E64" s="768" t="s">
        <v>5820</v>
      </c>
      <c r="F64" s="803"/>
      <c r="G64" s="803"/>
      <c r="H64" s="803"/>
      <c r="I64" s="803" t="s">
        <v>5821</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5822</v>
      </c>
      <c r="C65" s="767" t="s">
        <v>120</v>
      </c>
      <c r="D65" s="768" t="s">
        <v>120</v>
      </c>
      <c r="E65" s="768" t="s">
        <v>5180</v>
      </c>
      <c r="F65" s="768" t="s">
        <v>341</v>
      </c>
      <c r="G65" s="768" t="s">
        <v>439</v>
      </c>
      <c r="H65" s="768" t="s">
        <v>3509</v>
      </c>
      <c r="I65" s="803" t="s">
        <v>633</v>
      </c>
      <c r="J65" s="803" t="s">
        <v>5823</v>
      </c>
      <c r="K65" s="771" t="s">
        <v>991</v>
      </c>
      <c r="L65" s="803"/>
      <c r="M65" s="768" t="s">
        <v>2105</v>
      </c>
      <c r="N65" s="803"/>
      <c r="O65" s="768" t="s">
        <v>2241</v>
      </c>
      <c r="P65" s="803"/>
      <c r="Q65" s="803" t="s">
        <v>5824</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5825</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3012</v>
      </c>
      <c r="R66" s="803"/>
      <c r="S66" s="803"/>
      <c r="T66" s="803"/>
      <c r="U66" s="803"/>
      <c r="V66" s="768" t="s">
        <v>2972</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5819</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5826</v>
      </c>
      <c r="C68" s="767" t="s">
        <v>884</v>
      </c>
      <c r="D68" s="768" t="s">
        <v>884</v>
      </c>
      <c r="E68" s="768" t="s">
        <v>5827</v>
      </c>
      <c r="F68" s="804" t="s">
        <v>5828</v>
      </c>
      <c r="G68" s="804"/>
      <c r="H68" s="803"/>
      <c r="I68" s="803"/>
      <c r="J68" s="807"/>
      <c r="K68" s="803"/>
      <c r="L68" s="803"/>
      <c r="M68" s="768" t="s">
        <v>5829</v>
      </c>
      <c r="N68" s="803"/>
      <c r="O68" s="785" t="s">
        <v>5830</v>
      </c>
      <c r="P68" s="803"/>
      <c r="Q68" s="803"/>
      <c r="R68" s="785" t="s">
        <v>5831</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5832</v>
      </c>
      <c r="C69" s="767" t="s">
        <v>5833</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5729</v>
      </c>
      <c r="B70" s="810" t="s">
        <v>5730</v>
      </c>
      <c r="C70" s="767" t="s">
        <v>5834</v>
      </c>
      <c r="D70" s="768" t="s">
        <v>127</v>
      </c>
      <c r="E70" s="803"/>
      <c r="F70" s="769" t="str">
        <f>HYPERLINK("https://www.youtube.com/watch?v=8BrDAvD-IV4","1:01.54")</f>
        <v>1:01.54</v>
      </c>
      <c r="G70" s="804" t="s">
        <v>3960</v>
      </c>
      <c r="H70" s="803"/>
      <c r="I70" s="803"/>
      <c r="J70" s="768" t="s">
        <v>5835</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5745</v>
      </c>
      <c r="B71" s="802" t="s">
        <v>5836</v>
      </c>
      <c r="C71" s="767" t="s">
        <v>5837</v>
      </c>
      <c r="D71" s="768" t="s">
        <v>5837</v>
      </c>
      <c r="E71" s="804"/>
      <c r="F71" s="803"/>
      <c r="G71" s="815"/>
      <c r="H71" s="803"/>
      <c r="I71" s="803"/>
      <c r="J71" s="807"/>
      <c r="K71" s="803"/>
      <c r="L71" s="803"/>
      <c r="M71" s="768" t="s">
        <v>5838</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5839</v>
      </c>
      <c r="C72" s="767" t="s">
        <v>5840</v>
      </c>
      <c r="D72" s="768" t="s">
        <v>5840</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2176</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5841</v>
      </c>
      <c r="C73" s="767" t="s">
        <v>237</v>
      </c>
      <c r="D73" s="768" t="s">
        <v>3303</v>
      </c>
      <c r="E73" s="803"/>
      <c r="F73" s="782"/>
      <c r="G73" s="803"/>
      <c r="H73" s="768" t="s">
        <v>1403</v>
      </c>
      <c r="I73" s="803" t="s">
        <v>2042</v>
      </c>
      <c r="J73" s="769" t="str">
        <f>HYPERLINK("https://youtu.be/vycxuqUj3Q4","56.44")</f>
        <v>56.44</v>
      </c>
      <c r="K73" s="768" t="s">
        <v>5842</v>
      </c>
      <c r="L73" s="768" t="s">
        <v>237</v>
      </c>
      <c r="M73" s="768" t="s">
        <v>2129</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5843</v>
      </c>
      <c r="B74" s="802" t="s">
        <v>5844</v>
      </c>
      <c r="C74" s="767" t="s">
        <v>5845</v>
      </c>
      <c r="D74" s="768" t="s">
        <v>5846</v>
      </c>
      <c r="E74" s="768" t="s">
        <v>5847</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5845</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5848</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5849</v>
      </c>
      <c r="C76" s="767" t="s">
        <v>5055</v>
      </c>
      <c r="D76" s="768" t="s">
        <v>5850</v>
      </c>
      <c r="E76" s="768" t="s">
        <v>838</v>
      </c>
      <c r="F76" s="768" t="s">
        <v>345</v>
      </c>
      <c r="G76" s="768" t="s">
        <v>345</v>
      </c>
      <c r="H76" s="768" t="s">
        <v>767</v>
      </c>
      <c r="I76" s="803" t="s">
        <v>1050</v>
      </c>
      <c r="J76" s="768" t="s">
        <v>5055</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5793</v>
      </c>
      <c r="B77" s="802" t="s">
        <v>5851</v>
      </c>
      <c r="C77" s="767" t="s">
        <v>4226</v>
      </c>
      <c r="D77" s="768" t="s">
        <v>4226</v>
      </c>
      <c r="E77" s="768" t="s">
        <v>1629</v>
      </c>
      <c r="F77" s="803" t="s">
        <v>2484</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5852</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5853</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5854</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5855</v>
      </c>
      <c r="C80" s="767" t="str">
        <f>HYPERLINK("https://clips.twitch.tv/TameArbitraryBurritoYouDontSay","15.00")</f>
        <v>15.00</v>
      </c>
      <c r="D80" s="768" t="s">
        <v>125</v>
      </c>
      <c r="E80" s="768" t="s">
        <v>635</v>
      </c>
      <c r="F80" s="768" t="s">
        <v>5856</v>
      </c>
      <c r="G80" s="785" t="s">
        <v>441</v>
      </c>
      <c r="H80" s="768" t="s">
        <v>441</v>
      </c>
      <c r="I80" s="803"/>
      <c r="J80" s="803"/>
      <c r="K80" s="771" t="s">
        <v>5857</v>
      </c>
      <c r="L80" s="803"/>
      <c r="M80" s="791" t="s">
        <v>2131</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5796</v>
      </c>
      <c r="B81" s="802" t="s">
        <v>5858</v>
      </c>
      <c r="C81" s="767" t="s">
        <v>1502</v>
      </c>
      <c r="D81" s="768" t="s">
        <v>1502</v>
      </c>
      <c r="E81" s="803"/>
      <c r="F81" s="803"/>
      <c r="G81" s="803"/>
      <c r="H81" s="803"/>
      <c r="I81" s="769" t="str">
        <f>HYPERLINK("https://youtu.be/VjOXmvP4h2s","46.37")</f>
        <v>46.37</v>
      </c>
      <c r="J81" s="803" t="s">
        <v>5859</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5861</v>
      </c>
      <c r="D84" s="820" t="s">
        <v>5862</v>
      </c>
      <c r="E84" s="820" t="s">
        <v>5861</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446</v>
      </c>
      <c r="H85" s="820" t="s">
        <v>1405</v>
      </c>
      <c r="I85" s="820" t="s">
        <v>2976</v>
      </c>
      <c r="J85" s="821" t="s">
        <v>1632</v>
      </c>
      <c r="K85" s="771" t="s">
        <v>999</v>
      </c>
      <c r="L85" s="821"/>
      <c r="M85" s="820" t="s">
        <v>1704</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1281</v>
      </c>
      <c r="D86" s="825"/>
      <c r="E86" s="820" t="s">
        <v>1281</v>
      </c>
      <c r="F86" s="821"/>
      <c r="G86" s="820" t="s">
        <v>4033</v>
      </c>
      <c r="H86" s="821"/>
      <c r="I86" s="827"/>
      <c r="J86" s="821"/>
      <c r="K86" s="821"/>
      <c r="L86" s="820" t="s">
        <v>2846</v>
      </c>
      <c r="M86" s="820" t="s">
        <v>5863</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5864</v>
      </c>
      <c r="B87" s="828" t="s">
        <v>5730</v>
      </c>
      <c r="C87" s="767" t="s">
        <v>5865</v>
      </c>
      <c r="D87" s="825"/>
      <c r="E87" s="820" t="s">
        <v>849</v>
      </c>
      <c r="F87" s="821"/>
      <c r="G87" s="820" t="s">
        <v>3015</v>
      </c>
      <c r="H87" s="821"/>
      <c r="I87" s="827" t="s">
        <v>3627</v>
      </c>
      <c r="J87" s="821"/>
      <c r="K87" s="821"/>
      <c r="L87" s="821"/>
      <c r="M87" s="821"/>
      <c r="N87" s="826" t="s">
        <v>1833</v>
      </c>
      <c r="O87" s="821"/>
      <c r="P87" s="821"/>
      <c r="Q87" s="821"/>
      <c r="R87" s="821"/>
      <c r="S87" s="820" t="s">
        <v>5865</v>
      </c>
      <c r="T87" s="821"/>
      <c r="U87" s="821"/>
      <c r="V87" s="821"/>
      <c r="W87" s="821"/>
      <c r="X87" s="821"/>
      <c r="Y87" s="820" t="s">
        <v>5866</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5804</v>
      </c>
      <c r="B88" s="829" t="s">
        <v>5867</v>
      </c>
      <c r="C88" s="767" t="s">
        <v>770</v>
      </c>
      <c r="D88" s="825"/>
      <c r="E88" s="821"/>
      <c r="F88" s="821"/>
      <c r="G88" s="820" t="s">
        <v>447</v>
      </c>
      <c r="H88" s="821"/>
      <c r="I88" s="821" t="s">
        <v>5212</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5868</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5811</v>
      </c>
      <c r="B90" s="829" t="s">
        <v>5869</v>
      </c>
      <c r="C90" s="767" t="s">
        <v>844</v>
      </c>
      <c r="D90" s="825"/>
      <c r="E90" s="820" t="s">
        <v>844</v>
      </c>
      <c r="F90" s="821"/>
      <c r="G90" s="821"/>
      <c r="H90" s="821"/>
      <c r="I90" s="821"/>
      <c r="J90" s="821"/>
      <c r="K90" s="771" t="s">
        <v>1001</v>
      </c>
      <c r="L90" s="821"/>
      <c r="M90" s="822" t="s">
        <v>2132</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5818</v>
      </c>
      <c r="B91" s="829" t="s">
        <v>5867</v>
      </c>
      <c r="C91" s="832" t="s">
        <v>1002</v>
      </c>
      <c r="D91" s="825"/>
      <c r="E91" s="821"/>
      <c r="F91" s="821"/>
      <c r="G91" s="826" t="s">
        <v>449</v>
      </c>
      <c r="H91" s="821"/>
      <c r="I91" s="821" t="s">
        <v>5870</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5871</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5867</v>
      </c>
      <c r="C93" s="767" t="s">
        <v>5872</v>
      </c>
      <c r="D93" s="820" t="s">
        <v>2553</v>
      </c>
      <c r="E93" s="820" t="s">
        <v>3791</v>
      </c>
      <c r="F93" s="821"/>
      <c r="G93" s="821"/>
      <c r="H93" s="821"/>
      <c r="I93" s="821"/>
      <c r="J93" s="822" t="str">
        <f>HYPERLINK("https://youtu.be/fN_8rgua0Xs","36.26")</f>
        <v>36.26</v>
      </c>
      <c r="K93" s="821"/>
      <c r="L93" s="820" t="s">
        <v>5872</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5871</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5867</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5871</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5843</v>
      </c>
      <c r="B97" s="829" t="s">
        <v>5730</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5871</v>
      </c>
      <c r="C98" s="767" t="s">
        <v>2049</v>
      </c>
      <c r="D98" s="825"/>
      <c r="E98" s="821"/>
      <c r="F98" s="821"/>
      <c r="G98" s="820" t="s">
        <v>451</v>
      </c>
      <c r="H98" s="821"/>
      <c r="I98" s="821" t="s">
        <v>5873</v>
      </c>
      <c r="J98" s="821"/>
      <c r="K98" s="771" t="s">
        <v>1884</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5793</v>
      </c>
      <c r="B99" s="829" t="s">
        <v>5794</v>
      </c>
      <c r="C99" s="767" t="s">
        <v>5874</v>
      </c>
      <c r="D99" s="820" t="s">
        <v>5874</v>
      </c>
      <c r="E99" s="820" t="s">
        <v>316</v>
      </c>
      <c r="F99" s="836" t="s">
        <v>2794</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5795</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5796</v>
      </c>
      <c r="B101" s="829" t="s">
        <v>5875</v>
      </c>
      <c r="C101" s="767" t="s">
        <v>2202</v>
      </c>
      <c r="D101" s="825"/>
      <c r="E101" s="820" t="s">
        <v>2202</v>
      </c>
      <c r="F101" s="821"/>
      <c r="G101" s="821"/>
      <c r="H101" s="821"/>
      <c r="I101" s="821"/>
      <c r="J101" s="821" t="s">
        <v>4133</v>
      </c>
      <c r="K101" s="821"/>
      <c r="L101" s="821"/>
      <c r="M101" s="820" t="s">
        <v>5876</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5877</v>
      </c>
      <c r="C102" s="767" t="s">
        <v>2771</v>
      </c>
      <c r="D102" s="825"/>
      <c r="E102" s="820" t="s">
        <v>2771</v>
      </c>
      <c r="F102" s="827"/>
      <c r="G102" s="820" t="s">
        <v>392</v>
      </c>
      <c r="H102" s="821"/>
      <c r="I102" s="825"/>
      <c r="J102" s="821"/>
      <c r="K102" s="821"/>
      <c r="L102" s="821"/>
      <c r="M102" s="771" t="s">
        <v>417</v>
      </c>
      <c r="N102" s="820" t="s">
        <v>2627</v>
      </c>
      <c r="O102" s="821"/>
      <c r="P102" s="821" t="s">
        <v>5479</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5878</v>
      </c>
      <c r="C103" s="767" t="s">
        <v>5879</v>
      </c>
      <c r="D103" s="820" t="s">
        <v>5879</v>
      </c>
      <c r="E103" s="826" t="s">
        <v>209</v>
      </c>
      <c r="F103" s="820" t="s">
        <v>356</v>
      </c>
      <c r="G103" s="821"/>
      <c r="H103" s="820" t="s">
        <v>3088</v>
      </c>
      <c r="I103" s="820" t="s">
        <v>1410</v>
      </c>
      <c r="J103" s="821"/>
      <c r="K103" s="771" t="s">
        <v>5880</v>
      </c>
      <c r="L103" s="820" t="s">
        <v>5881</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5882</v>
      </c>
      <c r="C104" s="767" t="s">
        <v>5883</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5884</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5885</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2053</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5886</v>
      </c>
      <c r="B109" s="840"/>
      <c r="C109" s="767" t="s">
        <v>5887</v>
      </c>
      <c r="D109" s="820" t="s">
        <v>5887</v>
      </c>
      <c r="E109" s="821"/>
      <c r="F109" s="836"/>
      <c r="G109" s="820" t="s">
        <v>5887</v>
      </c>
      <c r="H109" s="821"/>
      <c r="I109" s="821"/>
      <c r="J109" s="821"/>
      <c r="K109" s="821"/>
      <c r="L109" s="821"/>
      <c r="M109" s="821"/>
      <c r="N109" s="821"/>
      <c r="O109" s="826" t="s">
        <v>5888</v>
      </c>
      <c r="P109" s="821"/>
      <c r="Q109" s="821"/>
      <c r="R109" s="821"/>
      <c r="S109" s="821"/>
      <c r="T109" s="826" t="s">
        <v>5889</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1283</v>
      </c>
      <c r="D110" s="825"/>
      <c r="E110" s="821"/>
      <c r="F110" s="826"/>
      <c r="G110" s="821"/>
      <c r="H110" s="820" t="s">
        <v>1408</v>
      </c>
      <c r="I110" s="821"/>
      <c r="J110" s="821"/>
      <c r="K110" s="771" t="s">
        <v>1989</v>
      </c>
      <c r="L110" s="821"/>
      <c r="M110" s="820" t="s">
        <v>2133</v>
      </c>
      <c r="N110" s="820" t="s">
        <v>3615</v>
      </c>
      <c r="O110" s="820" t="s">
        <v>2255</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2134</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2796</v>
      </c>
      <c r="F112" s="820" t="s">
        <v>255</v>
      </c>
      <c r="G112" s="820" t="s">
        <v>458</v>
      </c>
      <c r="H112" s="820" t="s">
        <v>1410</v>
      </c>
      <c r="I112" s="821" t="s">
        <v>645</v>
      </c>
      <c r="J112" s="821" t="s">
        <v>3124</v>
      </c>
      <c r="K112" s="771" t="s">
        <v>1011</v>
      </c>
      <c r="L112" s="821"/>
      <c r="M112" s="820" t="s">
        <v>2135</v>
      </c>
      <c r="N112" s="826" t="s">
        <v>177</v>
      </c>
      <c r="O112" s="821"/>
      <c r="P112" s="821" t="s">
        <v>5890</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5891</v>
      </c>
      <c r="D113" s="820" t="s">
        <v>5891</v>
      </c>
      <c r="E113" s="820" t="s">
        <v>810</v>
      </c>
      <c r="F113" s="820" t="s">
        <v>5892</v>
      </c>
      <c r="G113" s="820" t="s">
        <v>1104</v>
      </c>
      <c r="H113" s="821"/>
      <c r="I113" s="821"/>
      <c r="J113" s="825"/>
      <c r="K113" s="821"/>
      <c r="L113" s="821"/>
      <c r="M113" s="820" t="s">
        <v>5893</v>
      </c>
      <c r="N113" s="821"/>
      <c r="O113" s="821"/>
      <c r="P113" s="821"/>
      <c r="Q113" s="821"/>
      <c r="R113" s="821"/>
      <c r="S113" s="821"/>
      <c r="T113" s="821"/>
      <c r="U113" s="821"/>
      <c r="V113" s="821"/>
      <c r="W113" s="821"/>
      <c r="X113" s="821"/>
      <c r="Y113" s="821"/>
      <c r="Z113" s="821"/>
      <c r="AA113" s="821"/>
      <c r="AB113" s="821"/>
      <c r="AC113" s="821"/>
      <c r="AD113" s="820" t="s">
        <v>5894</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5729</v>
      </c>
      <c r="B114" s="842" t="s">
        <v>5895</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5896</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5811</v>
      </c>
      <c r="B116" s="847" t="s">
        <v>5897</v>
      </c>
      <c r="C116" s="767" t="s">
        <v>5898</v>
      </c>
      <c r="D116" s="825"/>
      <c r="E116" s="821"/>
      <c r="F116" s="821"/>
      <c r="G116" s="821"/>
      <c r="H116" s="821"/>
      <c r="I116" s="825"/>
      <c r="J116" s="821"/>
      <c r="K116" s="821"/>
      <c r="L116" s="821"/>
      <c r="M116" s="820" t="s">
        <v>4145</v>
      </c>
      <c r="N116" s="820" t="s">
        <v>5082</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5899</v>
      </c>
      <c r="C117" s="767" t="s">
        <v>5005</v>
      </c>
      <c r="D117" s="825"/>
      <c r="E117" s="820" t="s">
        <v>5900</v>
      </c>
      <c r="F117" s="821"/>
      <c r="G117" s="821"/>
      <c r="H117" s="821"/>
      <c r="I117" s="821"/>
      <c r="J117" s="825"/>
      <c r="K117" s="821"/>
      <c r="L117" s="821"/>
      <c r="M117" s="821"/>
      <c r="N117" s="848" t="s">
        <v>2469</v>
      </c>
      <c r="O117" s="821"/>
      <c r="P117" s="821"/>
      <c r="Q117" s="821"/>
      <c r="R117" s="821"/>
      <c r="S117" s="821"/>
      <c r="T117" s="820" t="s">
        <v>5005</v>
      </c>
      <c r="U117" s="821"/>
      <c r="V117" s="821"/>
      <c r="W117" s="821"/>
      <c r="X117" s="820" t="s">
        <v>2518</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5901</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5902</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5903</v>
      </c>
      <c r="C119" s="767" t="s">
        <v>144</v>
      </c>
      <c r="D119" s="820" t="s">
        <v>144</v>
      </c>
      <c r="E119" s="821"/>
      <c r="F119" s="820" t="s">
        <v>5904</v>
      </c>
      <c r="G119" s="820" t="s">
        <v>459</v>
      </c>
      <c r="H119" s="820" t="s">
        <v>1411</v>
      </c>
      <c r="I119" s="826"/>
      <c r="J119" s="825"/>
      <c r="K119" s="821"/>
      <c r="L119" s="821"/>
      <c r="M119" s="820" t="s">
        <v>2136</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2143</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5733</v>
      </c>
      <c r="B120" s="847" t="s">
        <v>5905</v>
      </c>
      <c r="C120" s="767" t="s">
        <v>5906</v>
      </c>
      <c r="D120" s="825"/>
      <c r="E120" s="820" t="s">
        <v>5907</v>
      </c>
      <c r="F120" s="821"/>
      <c r="G120" s="821"/>
      <c r="H120" s="820" t="s">
        <v>5906</v>
      </c>
      <c r="I120" s="821"/>
      <c r="J120" s="822" t="str">
        <f>HYPERLINK("https://youtu.be/wzsts4r5VHY","56.24")</f>
        <v>56.24</v>
      </c>
      <c r="K120" s="821"/>
      <c r="L120" s="821"/>
      <c r="M120" s="821"/>
      <c r="N120" s="820" t="s">
        <v>3157</v>
      </c>
      <c r="O120" s="820" t="s">
        <v>2258</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5908</v>
      </c>
      <c r="C121" s="767" t="s">
        <v>5909</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5745</v>
      </c>
      <c r="B122" s="847" t="s">
        <v>5910</v>
      </c>
      <c r="C122" s="767" t="s">
        <v>3768</v>
      </c>
      <c r="D122" s="825"/>
      <c r="E122" s="820" t="s">
        <v>3768</v>
      </c>
      <c r="F122" s="821"/>
      <c r="G122" s="821"/>
      <c r="H122" s="845"/>
      <c r="I122" s="821"/>
      <c r="J122" s="821"/>
      <c r="K122" s="821"/>
      <c r="L122" s="821"/>
      <c r="M122" s="821"/>
      <c r="N122" s="826" t="s">
        <v>2570</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5911</v>
      </c>
      <c r="C123" s="767" t="s">
        <v>5743</v>
      </c>
      <c r="D123" s="825"/>
      <c r="E123" s="820" t="s">
        <v>5743</v>
      </c>
      <c r="F123" s="821"/>
      <c r="G123" s="826" t="s">
        <v>461</v>
      </c>
      <c r="H123" s="820" t="s">
        <v>5912</v>
      </c>
      <c r="I123" s="821"/>
      <c r="J123" s="821"/>
      <c r="K123" s="771" t="s">
        <v>5913</v>
      </c>
      <c r="L123" s="821"/>
      <c r="M123" s="771" t="s">
        <v>2137</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5751</v>
      </c>
      <c r="B124" s="847" t="s">
        <v>5914</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5915</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5712</v>
      </c>
      <c r="B126" s="842" t="s">
        <v>5914</v>
      </c>
      <c r="C126" s="767" t="s">
        <v>557</v>
      </c>
      <c r="D126" s="820" t="s">
        <v>557</v>
      </c>
      <c r="E126" s="820" t="s">
        <v>1890</v>
      </c>
      <c r="F126" s="820" t="s">
        <v>5916</v>
      </c>
      <c r="G126" s="821"/>
      <c r="H126" s="821"/>
      <c r="I126" s="821"/>
      <c r="J126" s="821" t="s">
        <v>2954</v>
      </c>
      <c r="K126" s="821"/>
      <c r="L126" s="821"/>
      <c r="M126" s="820" t="s">
        <v>2041</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5915</v>
      </c>
      <c r="C127" s="767" t="s">
        <v>5917</v>
      </c>
      <c r="D127" s="820" t="s">
        <v>5917</v>
      </c>
      <c r="E127" s="820" t="s">
        <v>857</v>
      </c>
      <c r="F127" s="820" t="s">
        <v>5917</v>
      </c>
      <c r="G127" s="821"/>
      <c r="H127" s="820" t="s">
        <v>1414</v>
      </c>
      <c r="I127" s="822" t="str">
        <f>HYPERLINK("https://youtu.be/NPrbRwZDn1I","27.54")</f>
        <v>27.54</v>
      </c>
      <c r="J127" s="822" t="str">
        <f>HYPERLINK("https://youtu.be/gwRV1gD1ndo","27.79")</f>
        <v>27.79</v>
      </c>
      <c r="K127" s="771" t="s">
        <v>282</v>
      </c>
      <c r="L127" s="821"/>
      <c r="M127" s="791" t="s">
        <v>2138</v>
      </c>
      <c r="N127" s="820" t="s">
        <v>2572</v>
      </c>
      <c r="O127" s="820" t="s">
        <v>1573</v>
      </c>
      <c r="P127" s="821" t="s">
        <v>5918</v>
      </c>
      <c r="Q127" s="821" t="s">
        <v>182</v>
      </c>
      <c r="R127" s="821"/>
      <c r="S127" s="836" t="s">
        <v>5919</v>
      </c>
      <c r="T127" s="821"/>
      <c r="U127" s="821"/>
      <c r="V127" s="821"/>
      <c r="W127" s="821"/>
      <c r="X127" s="826" t="s">
        <v>2135</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5920</v>
      </c>
      <c r="B128" s="850" t="s">
        <v>5921</v>
      </c>
      <c r="C128" s="767" t="s">
        <v>5922</v>
      </c>
      <c r="D128" s="820" t="s">
        <v>5922</v>
      </c>
      <c r="E128" s="836"/>
      <c r="F128" s="821"/>
      <c r="G128" s="820" t="s">
        <v>5923</v>
      </c>
      <c r="H128" s="851"/>
      <c r="I128" s="836" t="s">
        <v>5924</v>
      </c>
      <c r="J128" s="836" t="s">
        <v>5925</v>
      </c>
      <c r="K128" s="771" t="s">
        <v>1016</v>
      </c>
      <c r="L128" s="821" t="s">
        <v>5926</v>
      </c>
      <c r="M128" s="821"/>
      <c r="N128" s="821"/>
      <c r="O128" s="821"/>
      <c r="P128" s="821" t="s">
        <v>3848</v>
      </c>
      <c r="Q128" s="821"/>
      <c r="R128" s="821"/>
      <c r="S128" s="821"/>
      <c r="T128" s="821"/>
      <c r="U128" s="821"/>
      <c r="V128" s="821"/>
      <c r="W128" s="821"/>
      <c r="X128" s="821"/>
      <c r="Y128" s="821"/>
      <c r="Z128" s="821"/>
      <c r="AA128" s="821"/>
      <c r="AB128" s="821"/>
      <c r="AC128" s="821"/>
      <c r="AD128" s="821"/>
      <c r="AE128" s="820" t="s">
        <v>5209</v>
      </c>
      <c r="AF128" s="821"/>
      <c r="AG128" s="821"/>
      <c r="AH128" s="821"/>
      <c r="AI128" s="836" t="s">
        <v>5927</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5928</v>
      </c>
      <c r="C129" s="767" t="s">
        <v>5929</v>
      </c>
      <c r="D129" s="825"/>
      <c r="E129" s="820" t="s">
        <v>858</v>
      </c>
      <c r="F129" s="849"/>
      <c r="G129" s="821"/>
      <c r="H129" s="820" t="s">
        <v>5929</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5930</v>
      </c>
      <c r="C130" s="767" t="s">
        <v>5541</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5931</v>
      </c>
      <c r="C131" s="767" t="s">
        <v>647</v>
      </c>
      <c r="D131" s="825"/>
      <c r="E131" s="821"/>
      <c r="F131" s="820" t="s">
        <v>5932</v>
      </c>
      <c r="G131" s="821"/>
      <c r="H131" s="820" t="s">
        <v>1415</v>
      </c>
      <c r="I131" s="849"/>
      <c r="J131" s="821"/>
      <c r="K131" s="821"/>
      <c r="L131" s="821"/>
      <c r="M131" s="820" t="s">
        <v>2139</v>
      </c>
      <c r="N131" s="821"/>
      <c r="O131" s="820" t="s">
        <v>2261</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5933</v>
      </c>
      <c r="B132" s="850" t="s">
        <v>5921</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5928</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5930</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5931</v>
      </c>
      <c r="C135" s="767" t="s">
        <v>5013</v>
      </c>
      <c r="D135" s="849"/>
      <c r="E135" s="849"/>
      <c r="F135" s="820" t="s">
        <v>4448</v>
      </c>
      <c r="G135" s="821"/>
      <c r="H135" s="821"/>
      <c r="I135" s="820" t="s">
        <v>5013</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5934</v>
      </c>
      <c r="B136" s="850" t="s">
        <v>5935</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5936</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5937</v>
      </c>
      <c r="B138" s="850" t="s">
        <v>5938</v>
      </c>
      <c r="C138" s="767" t="s">
        <v>2651</v>
      </c>
      <c r="D138" s="849"/>
      <c r="E138" s="849"/>
      <c r="F138" s="820" t="s">
        <v>1473</v>
      </c>
      <c r="G138" s="821"/>
      <c r="H138" s="821"/>
      <c r="I138" s="820" t="s">
        <v>5939</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5940</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5941</v>
      </c>
      <c r="C140" s="767" t="s">
        <v>505</v>
      </c>
      <c r="D140" s="849"/>
      <c r="E140" s="849"/>
      <c r="F140" s="821"/>
      <c r="G140" s="821"/>
      <c r="H140" s="821"/>
      <c r="I140" s="820" t="s">
        <v>5942</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5943</v>
      </c>
      <c r="C141" s="767" t="s">
        <v>5011</v>
      </c>
      <c r="D141" s="849"/>
      <c r="E141" s="849"/>
      <c r="F141" s="820" t="s">
        <v>5944</v>
      </c>
      <c r="G141" s="821"/>
      <c r="H141" s="820"/>
      <c r="I141" s="821"/>
      <c r="J141" s="821"/>
      <c r="K141" s="821"/>
      <c r="L141" s="849"/>
      <c r="M141" s="821"/>
      <c r="N141" s="821"/>
      <c r="O141" s="821"/>
      <c r="P141" s="821"/>
      <c r="Q141" s="821"/>
      <c r="R141" s="820" t="s">
        <v>5011</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5729</v>
      </c>
      <c r="B142" s="850"/>
      <c r="C142" s="767" t="s">
        <v>781</v>
      </c>
      <c r="D142" s="820" t="s">
        <v>5945</v>
      </c>
      <c r="E142" s="820" t="s">
        <v>5946</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5793</v>
      </c>
      <c r="B143" s="852" t="s">
        <v>5947</v>
      </c>
      <c r="C143" s="767" t="s">
        <v>2262</v>
      </c>
      <c r="D143" s="825"/>
      <c r="E143" s="820" t="s">
        <v>2262</v>
      </c>
      <c r="F143" s="821"/>
      <c r="G143" s="821"/>
      <c r="H143" s="820" t="s">
        <v>2262</v>
      </c>
      <c r="I143" s="821"/>
      <c r="J143" s="821"/>
      <c r="K143" s="821"/>
      <c r="L143" s="821"/>
      <c r="M143" s="820" t="s">
        <v>3994</v>
      </c>
      <c r="N143" s="836" t="s">
        <v>2417</v>
      </c>
      <c r="O143" s="820" t="s">
        <v>2262</v>
      </c>
      <c r="P143" s="821"/>
      <c r="Q143" s="821"/>
      <c r="R143" s="821"/>
      <c r="S143" s="821"/>
      <c r="T143" s="821"/>
      <c r="U143" s="820" t="s">
        <v>2262</v>
      </c>
      <c r="V143" s="821"/>
      <c r="W143" s="821"/>
      <c r="X143" s="821"/>
      <c r="Y143" s="821"/>
      <c r="Z143" s="821"/>
      <c r="AA143" s="821"/>
      <c r="AB143" s="820" t="s">
        <v>5948</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5949</v>
      </c>
      <c r="C144" s="767" t="s">
        <v>1461</v>
      </c>
      <c r="D144" s="820" t="s">
        <v>5950</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5796</v>
      </c>
      <c r="B145" s="840"/>
      <c r="C145" s="767" t="s">
        <v>5951</v>
      </c>
      <c r="D145" s="825"/>
      <c r="E145" s="821"/>
      <c r="F145" s="821"/>
      <c r="G145" s="826" t="s">
        <v>464</v>
      </c>
      <c r="H145" s="821"/>
      <c r="I145" s="820" t="s">
        <v>5951</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5952</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5953</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5954</v>
      </c>
      <c r="B149" s="857" t="s">
        <v>5955</v>
      </c>
      <c r="C149" s="767" t="s">
        <v>5956</v>
      </c>
      <c r="D149" s="768" t="s">
        <v>5956</v>
      </c>
      <c r="E149" s="768" t="s">
        <v>5957</v>
      </c>
      <c r="F149" s="768" t="s">
        <v>5958</v>
      </c>
      <c r="G149" s="768" t="s">
        <v>5958</v>
      </c>
      <c r="H149" s="803"/>
      <c r="I149" s="803"/>
      <c r="J149" s="804"/>
      <c r="K149" s="803"/>
      <c r="L149" s="803"/>
      <c r="M149" s="768" t="s">
        <v>717</v>
      </c>
      <c r="N149" s="803"/>
      <c r="O149" s="768" t="s">
        <v>5959</v>
      </c>
      <c r="P149" s="803"/>
      <c r="Q149" s="803"/>
      <c r="R149" s="803"/>
      <c r="S149" s="803"/>
      <c r="T149" s="803"/>
      <c r="U149" s="803"/>
      <c r="V149" s="803"/>
      <c r="W149" s="803"/>
      <c r="X149" s="803"/>
      <c r="Y149" s="785" t="s">
        <v>5960</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5961</v>
      </c>
      <c r="C150" s="767" t="s">
        <v>5962</v>
      </c>
      <c r="D150" s="768" t="s">
        <v>5962</v>
      </c>
      <c r="E150" s="803"/>
      <c r="F150" s="803"/>
      <c r="G150" s="803"/>
      <c r="H150" s="803"/>
      <c r="I150" s="803"/>
      <c r="J150" s="804"/>
      <c r="K150" s="803"/>
      <c r="L150" s="768" t="s">
        <v>5962</v>
      </c>
      <c r="M150" s="779"/>
      <c r="N150" s="803"/>
      <c r="O150" s="803"/>
      <c r="P150" s="803"/>
      <c r="Q150" s="803"/>
      <c r="R150" s="803"/>
      <c r="S150" s="803"/>
      <c r="T150" s="768" t="s">
        <v>5956</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5963</v>
      </c>
      <c r="B151" s="857" t="s">
        <v>5703</v>
      </c>
      <c r="C151" s="767" t="s">
        <v>5964</v>
      </c>
      <c r="D151" s="768" t="s">
        <v>5964</v>
      </c>
      <c r="E151" s="803"/>
      <c r="F151" s="803"/>
      <c r="G151" s="768" t="s">
        <v>4750</v>
      </c>
      <c r="H151" s="803"/>
      <c r="I151" s="803"/>
      <c r="J151" s="804"/>
      <c r="K151" s="803"/>
      <c r="L151" s="768" t="s">
        <v>2034</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5965</v>
      </c>
      <c r="B152" s="861" t="s">
        <v>5703</v>
      </c>
      <c r="C152" s="767" t="s">
        <v>5966</v>
      </c>
      <c r="D152" s="768" t="s">
        <v>311</v>
      </c>
      <c r="E152" s="768" t="s">
        <v>5966</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5704</v>
      </c>
      <c r="B153" s="862" t="s">
        <v>5967</v>
      </c>
      <c r="C153" s="767" t="s">
        <v>2642</v>
      </c>
      <c r="D153" s="807"/>
      <c r="E153" s="803"/>
      <c r="F153" s="803"/>
      <c r="G153" s="779"/>
      <c r="H153" s="785"/>
      <c r="I153" s="803"/>
      <c r="J153" s="804"/>
      <c r="K153" s="768" t="s">
        <v>2642</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5968</v>
      </c>
      <c r="C154" s="767" t="s">
        <v>3823</v>
      </c>
      <c r="D154" s="768" t="s">
        <v>3823</v>
      </c>
      <c r="E154" s="768" t="s">
        <v>862</v>
      </c>
      <c r="F154" s="803"/>
      <c r="G154" s="803"/>
      <c r="H154" s="768" t="s">
        <v>1597</v>
      </c>
      <c r="I154" s="803"/>
      <c r="J154" s="804" t="s">
        <v>1303</v>
      </c>
      <c r="K154" s="771" t="s">
        <v>1021</v>
      </c>
      <c r="L154" s="803"/>
      <c r="M154" s="768" t="s">
        <v>2142</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5712</v>
      </c>
      <c r="B155" s="864" t="s">
        <v>5969</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5970</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5971</v>
      </c>
      <c r="C156" s="767" t="s">
        <v>5972</v>
      </c>
      <c r="D156" s="768" t="s">
        <v>5972</v>
      </c>
      <c r="E156" s="768" t="s">
        <v>863</v>
      </c>
      <c r="F156" s="768" t="s">
        <v>4627</v>
      </c>
      <c r="G156" s="768" t="s">
        <v>863</v>
      </c>
      <c r="H156" s="768" t="s">
        <v>1419</v>
      </c>
      <c r="I156" s="803" t="s">
        <v>4696</v>
      </c>
      <c r="J156" s="803" t="s">
        <v>1197</v>
      </c>
      <c r="K156" s="771" t="s">
        <v>2883</v>
      </c>
      <c r="L156" s="803"/>
      <c r="M156" s="768" t="s">
        <v>2143</v>
      </c>
      <c r="N156" s="768" t="s">
        <v>3621</v>
      </c>
      <c r="O156" s="803"/>
      <c r="P156" s="803" t="s">
        <v>5973</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2254</v>
      </c>
      <c r="D157" s="769" t="str">
        <f>HYPERLINK("https://youtu.be/mULl021u2oE","33.61")</f>
        <v>33.61</v>
      </c>
      <c r="E157" s="803"/>
      <c r="F157" s="768" t="s">
        <v>5975</v>
      </c>
      <c r="G157" s="803"/>
      <c r="H157" s="803"/>
      <c r="I157" s="803" t="s">
        <v>2525</v>
      </c>
      <c r="J157" s="803" t="s">
        <v>2630</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5976</v>
      </c>
      <c r="B158" s="864" t="s">
        <v>5812</v>
      </c>
      <c r="C158" s="767" t="s">
        <v>5977</v>
      </c>
      <c r="D158" s="807"/>
      <c r="E158" s="768" t="s">
        <v>5977</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5978</v>
      </c>
      <c r="C159" s="767" t="s">
        <v>5979</v>
      </c>
      <c r="D159" s="768" t="s">
        <v>5979</v>
      </c>
      <c r="E159" s="803"/>
      <c r="F159" s="804"/>
      <c r="G159" s="803"/>
      <c r="H159" s="803"/>
      <c r="I159" s="804"/>
      <c r="J159" s="803"/>
      <c r="K159" s="803"/>
      <c r="L159" s="803"/>
      <c r="M159" s="768" t="s">
        <v>5980</v>
      </c>
      <c r="N159" s="803"/>
      <c r="O159" s="803"/>
      <c r="P159" s="803"/>
      <c r="Q159" s="803"/>
      <c r="R159" s="803"/>
      <c r="S159" s="803"/>
      <c r="T159" s="785" t="s">
        <v>2607</v>
      </c>
      <c r="U159" s="803"/>
      <c r="V159" s="803"/>
      <c r="W159" s="803"/>
      <c r="X159" s="803"/>
      <c r="Y159" s="803"/>
      <c r="Z159" s="803"/>
      <c r="AA159" s="803"/>
      <c r="AB159" s="803"/>
      <c r="AC159" s="803"/>
      <c r="AD159" s="768" t="s">
        <v>2398</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5981</v>
      </c>
      <c r="B160" s="864" t="s">
        <v>5812</v>
      </c>
      <c r="C160" s="767" t="s">
        <v>5982</v>
      </c>
      <c r="D160" s="807"/>
      <c r="E160" s="768" t="s">
        <v>5982</v>
      </c>
      <c r="F160" s="804"/>
      <c r="G160" s="782"/>
      <c r="H160" s="803"/>
      <c r="I160" s="804"/>
      <c r="J160" s="803"/>
      <c r="K160" s="768" t="s">
        <v>5983</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5978</v>
      </c>
      <c r="C161" s="767" t="s">
        <v>5984</v>
      </c>
      <c r="D161" s="768" t="s">
        <v>5984</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5984</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5729</v>
      </c>
      <c r="B162" s="864" t="s">
        <v>5703</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5985</v>
      </c>
      <c r="L162" s="803"/>
      <c r="M162" s="771" t="s">
        <v>2147</v>
      </c>
      <c r="N162" s="768" t="s">
        <v>2347</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5718</v>
      </c>
      <c r="B163" s="862" t="s">
        <v>5986</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5987</v>
      </c>
      <c r="C164" s="767" t="s">
        <v>5988</v>
      </c>
      <c r="D164" s="807"/>
      <c r="E164" s="803"/>
      <c r="F164" s="803"/>
      <c r="G164" s="803"/>
      <c r="H164" s="803"/>
      <c r="I164" s="779"/>
      <c r="J164" s="804"/>
      <c r="K164" s="803"/>
      <c r="L164" s="803"/>
      <c r="M164" s="768" t="s">
        <v>2144</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5989</v>
      </c>
      <c r="C165" s="767" t="s">
        <v>414</v>
      </c>
      <c r="D165" s="807"/>
      <c r="E165" s="768" t="s">
        <v>414</v>
      </c>
      <c r="F165" s="803"/>
      <c r="G165" s="803"/>
      <c r="H165" s="803"/>
      <c r="I165" s="768" t="str">
        <f>HYPERLINK("https://clips.twitch.tv/WealthyNiceSalamanderOpieOP","24.62")</f>
        <v>24.62</v>
      </c>
      <c r="J165" s="804" t="s">
        <v>5990</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2509</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5991</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5712</v>
      </c>
      <c r="B167" s="864" t="s">
        <v>5986</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5987</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5989</v>
      </c>
      <c r="C169" s="767" t="s">
        <v>2140</v>
      </c>
      <c r="D169" s="807"/>
      <c r="E169" s="768" t="s">
        <v>2140</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5991</v>
      </c>
      <c r="C170" s="767" t="s">
        <v>5957</v>
      </c>
      <c r="D170" s="807"/>
      <c r="E170" s="803"/>
      <c r="F170" s="803"/>
      <c r="G170" s="782"/>
      <c r="H170" s="803"/>
      <c r="I170" s="803"/>
      <c r="J170" s="803"/>
      <c r="K170" s="803"/>
      <c r="L170" s="768" t="s">
        <v>5957</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5818</v>
      </c>
      <c r="B171" s="869" t="s">
        <v>5992</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5993</v>
      </c>
      <c r="C172" s="767" t="s">
        <v>864</v>
      </c>
      <c r="D172" s="807"/>
      <c r="E172" s="768" t="s">
        <v>864</v>
      </c>
      <c r="F172" s="803"/>
      <c r="G172" s="768" t="str">
        <f>HYPERLINK("https://clips.twitch.tv/FamousDarkDadKappa","52.10")</f>
        <v>52.10</v>
      </c>
      <c r="H172" s="803"/>
      <c r="I172" s="803"/>
      <c r="J172" s="804" t="s">
        <v>3501</v>
      </c>
      <c r="K172" s="803"/>
      <c r="L172" s="768" t="s">
        <v>4273</v>
      </c>
      <c r="M172" s="768" t="s">
        <v>2012</v>
      </c>
      <c r="N172" s="768" t="s">
        <v>3623</v>
      </c>
      <c r="O172" s="803"/>
      <c r="P172" s="803" t="s">
        <v>5994</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5995</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5996</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5712</v>
      </c>
      <c r="B175" s="864" t="s">
        <v>5992</v>
      </c>
      <c r="C175" s="767" t="s">
        <v>5997</v>
      </c>
      <c r="D175" s="785"/>
      <c r="E175" s="779" t="s">
        <v>5014</v>
      </c>
      <c r="F175" s="803"/>
      <c r="G175" s="804"/>
      <c r="H175" s="803"/>
      <c r="I175" s="803"/>
      <c r="J175" s="803"/>
      <c r="K175" s="768" t="s">
        <v>4847</v>
      </c>
      <c r="L175" s="803"/>
      <c r="M175" s="779"/>
      <c r="N175" s="803"/>
      <c r="O175" s="803"/>
      <c r="P175" s="803"/>
      <c r="Q175" s="803"/>
      <c r="R175" s="803"/>
      <c r="S175" s="803"/>
      <c r="T175" s="803"/>
      <c r="U175" s="803"/>
      <c r="V175" s="803"/>
      <c r="W175" s="803"/>
      <c r="X175" s="768" t="s">
        <v>5997</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5993</v>
      </c>
      <c r="C176" s="767" t="s">
        <v>1718</v>
      </c>
      <c r="D176" s="785" t="s">
        <v>2767</v>
      </c>
      <c r="E176" s="768" t="s">
        <v>1718</v>
      </c>
      <c r="F176" s="803"/>
      <c r="G176" s="804" t="s">
        <v>2767</v>
      </c>
      <c r="H176" s="803"/>
      <c r="I176" s="803" t="s">
        <v>5998</v>
      </c>
      <c r="J176" s="803" t="s">
        <v>5999</v>
      </c>
      <c r="K176" s="803"/>
      <c r="L176" s="803"/>
      <c r="M176" s="768" t="s">
        <v>6000</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5995</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5996</v>
      </c>
      <c r="C178" s="767" t="s">
        <v>1148</v>
      </c>
      <c r="D178" s="768" t="s">
        <v>1148</v>
      </c>
      <c r="E178" s="803"/>
      <c r="F178" s="768" t="s">
        <v>6001</v>
      </c>
      <c r="G178" s="807"/>
      <c r="H178" s="768" t="s">
        <v>3780</v>
      </c>
      <c r="I178" s="803" t="s">
        <v>653</v>
      </c>
      <c r="J178" s="803" t="s">
        <v>6002</v>
      </c>
      <c r="K178" s="768" t="s">
        <v>6003</v>
      </c>
      <c r="L178" s="803"/>
      <c r="M178" s="803"/>
      <c r="N178" s="768" t="s">
        <v>2837</v>
      </c>
      <c r="O178" s="803"/>
      <c r="P178" s="803"/>
      <c r="Q178" s="803"/>
      <c r="R178" s="785" t="s">
        <v>2453</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5976</v>
      </c>
      <c r="B179" s="864" t="s">
        <v>5703</v>
      </c>
      <c r="C179" s="767" t="s">
        <v>148</v>
      </c>
      <c r="D179" s="768" t="s">
        <v>148</v>
      </c>
      <c r="E179" s="768" t="s">
        <v>6004</v>
      </c>
      <c r="F179" s="803"/>
      <c r="G179" s="768" t="s">
        <v>6005</v>
      </c>
      <c r="H179" s="803"/>
      <c r="I179" s="803"/>
      <c r="J179" s="807"/>
      <c r="K179" s="803"/>
      <c r="L179" s="803"/>
      <c r="M179" s="768" t="s">
        <v>777</v>
      </c>
      <c r="N179" s="803"/>
      <c r="O179" s="803"/>
      <c r="P179" s="803"/>
      <c r="Q179" s="803"/>
      <c r="R179" s="803"/>
      <c r="S179" s="803"/>
      <c r="T179" s="768" t="s">
        <v>6006</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6007</v>
      </c>
      <c r="B180" s="870" t="s">
        <v>5703</v>
      </c>
      <c r="C180" s="767" t="s">
        <v>6008</v>
      </c>
      <c r="D180" s="768" t="s">
        <v>6008</v>
      </c>
      <c r="E180" s="768" t="s">
        <v>6009</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5729</v>
      </c>
      <c r="B181" s="864" t="s">
        <v>5703</v>
      </c>
      <c r="C181" s="767" t="s">
        <v>597</v>
      </c>
      <c r="D181" s="768" t="s">
        <v>597</v>
      </c>
      <c r="E181" s="768" t="s">
        <v>597</v>
      </c>
      <c r="F181" s="803"/>
      <c r="G181" s="785" t="s">
        <v>6010</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6011</v>
      </c>
      <c r="B182" s="862" t="s">
        <v>6012</v>
      </c>
      <c r="C182" s="767" t="s">
        <v>6013</v>
      </c>
      <c r="D182" s="768" t="s">
        <v>6013</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5716</v>
      </c>
      <c r="B183" s="864" t="s">
        <v>5703</v>
      </c>
      <c r="C183" s="767" t="s">
        <v>6014</v>
      </c>
      <c r="D183" s="768" t="s">
        <v>6014</v>
      </c>
      <c r="E183" s="803"/>
      <c r="F183" s="803"/>
      <c r="G183" s="804" t="s">
        <v>600</v>
      </c>
      <c r="H183" s="782"/>
      <c r="I183" s="803"/>
      <c r="J183" s="803"/>
      <c r="K183" s="803"/>
      <c r="L183" s="803"/>
      <c r="M183" s="768" t="s">
        <v>2061</v>
      </c>
      <c r="N183" s="803"/>
      <c r="O183" s="768" t="s">
        <v>6015</v>
      </c>
      <c r="P183" s="803"/>
      <c r="Q183" s="803"/>
      <c r="R183" s="768" t="s">
        <v>6016</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5793</v>
      </c>
      <c r="B184" s="862" t="s">
        <v>5851</v>
      </c>
      <c r="C184" s="767" t="s">
        <v>1653</v>
      </c>
      <c r="D184" s="807"/>
      <c r="E184" s="768" t="s">
        <v>1653</v>
      </c>
      <c r="F184" s="803"/>
      <c r="G184" s="803"/>
      <c r="H184" s="768" t="s">
        <v>6017</v>
      </c>
      <c r="I184" s="803"/>
      <c r="J184" s="803" t="s">
        <v>6018</v>
      </c>
      <c r="K184" s="803"/>
      <c r="L184" s="803"/>
      <c r="M184" s="768" t="s">
        <v>6019</v>
      </c>
      <c r="N184" s="785" t="s">
        <v>3625</v>
      </c>
      <c r="O184" s="768" t="s">
        <v>6020</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6021</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5796</v>
      </c>
      <c r="B186" s="862" t="s">
        <v>6022</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6023</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6024</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5702</v>
      </c>
      <c r="B189" s="876"/>
      <c r="C189" s="767" t="s">
        <v>281</v>
      </c>
      <c r="D189" s="825"/>
      <c r="E189" s="820" t="s">
        <v>122</v>
      </c>
      <c r="F189" s="820" t="s">
        <v>549</v>
      </c>
      <c r="G189" s="820" t="s">
        <v>480</v>
      </c>
      <c r="H189" s="820" t="s">
        <v>1424</v>
      </c>
      <c r="I189" s="821" t="s">
        <v>6025</v>
      </c>
      <c r="J189" s="836" t="s">
        <v>5842</v>
      </c>
      <c r="K189" s="771" t="s">
        <v>3558</v>
      </c>
      <c r="L189" s="821"/>
      <c r="M189" s="820" t="s">
        <v>2148</v>
      </c>
      <c r="N189" s="820" t="s">
        <v>4652</v>
      </c>
      <c r="O189" s="821"/>
      <c r="P189" s="821" t="s">
        <v>2704</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5804</v>
      </c>
      <c r="B190" s="877" t="s">
        <v>6026</v>
      </c>
      <c r="C190" s="767" t="s">
        <v>857</v>
      </c>
      <c r="D190" s="820" t="s">
        <v>857</v>
      </c>
      <c r="E190" s="820" t="s">
        <v>1925</v>
      </c>
      <c r="F190" s="820" t="s">
        <v>4654</v>
      </c>
      <c r="G190" s="820" t="s">
        <v>481</v>
      </c>
      <c r="H190" s="820" t="s">
        <v>1810</v>
      </c>
      <c r="I190" s="820" t="s">
        <v>4802</v>
      </c>
      <c r="J190" s="821" t="s">
        <v>255</v>
      </c>
      <c r="K190" s="821"/>
      <c r="L190" s="821"/>
      <c r="M190" s="820" t="s">
        <v>2149</v>
      </c>
      <c r="N190" s="820" t="s">
        <v>5479</v>
      </c>
      <c r="O190" s="821"/>
      <c r="P190" s="821" t="s">
        <v>5916</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5811</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6027</v>
      </c>
      <c r="K191" s="821"/>
      <c r="L191" s="821"/>
      <c r="M191" s="820" t="s">
        <v>2150</v>
      </c>
      <c r="N191" s="820" t="s">
        <v>3630</v>
      </c>
      <c r="O191" s="821"/>
      <c r="P191" s="821" t="s">
        <v>6028</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5818</v>
      </c>
      <c r="B192" s="877" t="s">
        <v>6029</v>
      </c>
      <c r="C192" s="767" t="s">
        <v>6030</v>
      </c>
      <c r="D192" s="825"/>
      <c r="E192" s="820" t="s">
        <v>6031</v>
      </c>
      <c r="F192" s="820" t="s">
        <v>384</v>
      </c>
      <c r="G192" s="826" t="s">
        <v>483</v>
      </c>
      <c r="H192" s="821"/>
      <c r="I192" s="821"/>
      <c r="J192" s="821"/>
      <c r="K192" s="771" t="s">
        <v>1035</v>
      </c>
      <c r="L192" s="820" t="s">
        <v>6030</v>
      </c>
      <c r="M192" s="821"/>
      <c r="N192" s="821"/>
      <c r="O192" s="821"/>
      <c r="P192" s="821" t="s">
        <v>6032</v>
      </c>
      <c r="Q192" s="821"/>
      <c r="R192" s="821"/>
      <c r="S192" s="821"/>
      <c r="T192" s="821"/>
      <c r="U192" s="821"/>
      <c r="V192" s="821"/>
      <c r="W192" s="821"/>
      <c r="X192" s="821"/>
      <c r="Y192" s="821"/>
      <c r="Z192" s="821"/>
      <c r="AA192" s="821"/>
      <c r="AB192" s="821"/>
      <c r="AC192" s="821"/>
      <c r="AD192" s="821"/>
      <c r="AE192" s="821"/>
      <c r="AF192" s="820" t="s">
        <v>6033</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6034</v>
      </c>
      <c r="C193" s="767" t="s">
        <v>6035</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6035</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6036</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5712</v>
      </c>
      <c r="B195" s="883" t="s">
        <v>6029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6037</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6034</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6036</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5716</v>
      </c>
      <c r="B198" s="883" t="s">
        <v>5703</v>
      </c>
      <c r="C198" s="767" t="s">
        <v>6038</v>
      </c>
      <c r="E198" s="820" t="s">
        <v>6038</v>
      </c>
      <c r="F198" s="821"/>
      <c r="H198" s="821"/>
      <c r="I198" s="821"/>
      <c r="J198" s="821"/>
      <c r="K198" s="821"/>
      <c r="L198" s="821"/>
      <c r="M198" s="820" t="s">
        <v>2417</v>
      </c>
      <c r="N198" s="821"/>
      <c r="P198" s="821"/>
      <c r="Q198" s="821"/>
      <c r="R198" s="820" t="s">
        <v>2262</v>
      </c>
      <c r="S198" s="821"/>
      <c r="T198" s="821"/>
      <c r="U198" s="821"/>
      <c r="V198" s="821"/>
      <c r="W198" s="821"/>
      <c r="X198" s="821"/>
      <c r="Y198" s="826" t="s">
        <v>6039</v>
      </c>
      <c r="Z198" s="821"/>
      <c r="AA198" s="821"/>
      <c r="AB198" s="821"/>
      <c r="AC198" s="821"/>
      <c r="AD198" s="821"/>
      <c r="AE198" s="821"/>
      <c r="AF198" s="820" t="s">
        <v>6040</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6041</v>
      </c>
      <c r="C199" s="767" t="s">
        <v>391</v>
      </c>
      <c r="D199" s="820" t="s">
        <v>391</v>
      </c>
      <c r="E199" s="845"/>
      <c r="F199" s="821"/>
      <c r="G199" s="820" t="s">
        <v>6042</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6043</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5745</v>
      </c>
      <c r="B200" s="877" t="s">
        <v>5805</v>
      </c>
      <c r="C200" s="767" t="s">
        <v>6044</v>
      </c>
      <c r="D200" s="825"/>
      <c r="E200" s="821"/>
      <c r="F200" s="821"/>
      <c r="G200" s="821"/>
      <c r="H200" s="821"/>
      <c r="I200" s="821" t="s">
        <v>6045</v>
      </c>
      <c r="J200" s="821" t="s">
        <v>3396</v>
      </c>
      <c r="K200" s="820" t="s">
        <v>6044</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5751</v>
      </c>
      <c r="B201" s="877" t="s">
        <v>6046</v>
      </c>
      <c r="C201" s="767" t="s">
        <v>6047</v>
      </c>
      <c r="D201" s="825"/>
      <c r="E201" s="820" t="s">
        <v>6047</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6048</v>
      </c>
      <c r="C202" s="767" t="s">
        <v>2714</v>
      </c>
      <c r="D202" s="825"/>
      <c r="E202" s="851" t="s">
        <v>878</v>
      </c>
      <c r="F202" s="821"/>
      <c r="G202" s="821"/>
      <c r="H202" s="820" t="s">
        <v>1428</v>
      </c>
      <c r="I202" s="821" t="s">
        <v>4845</v>
      </c>
      <c r="J202" s="821" t="s">
        <v>3032</v>
      </c>
      <c r="K202" s="771" t="s">
        <v>4835</v>
      </c>
      <c r="L202" s="820" t="s">
        <v>2714</v>
      </c>
      <c r="M202" s="820" t="s">
        <v>2152</v>
      </c>
      <c r="N202" s="821"/>
      <c r="O202" s="820" t="s">
        <v>2279</v>
      </c>
      <c r="P202" s="821" t="s">
        <v>5073</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6049</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5712</v>
      </c>
      <c r="B204" s="885" t="s">
        <v>6050</v>
      </c>
      <c r="C204" s="767" t="s">
        <v>4991</v>
      </c>
      <c r="D204" s="825"/>
      <c r="E204" s="820" t="s">
        <v>4991</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6051</v>
      </c>
      <c r="C205" s="767" t="s">
        <v>2831</v>
      </c>
      <c r="D205" s="820" t="s">
        <v>2831</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6052</v>
      </c>
      <c r="C206" s="767" t="s">
        <v>3812</v>
      </c>
      <c r="D206" s="825"/>
      <c r="E206" s="820" t="s">
        <v>3812</v>
      </c>
      <c r="F206" s="821"/>
      <c r="G206" s="821"/>
      <c r="H206" s="845"/>
      <c r="I206" s="821" t="s">
        <v>2107</v>
      </c>
      <c r="J206" s="821" t="s">
        <v>6053</v>
      </c>
      <c r="K206" s="821"/>
      <c r="L206" s="821"/>
      <c r="M206" s="822" t="s">
        <v>305</v>
      </c>
      <c r="N206" s="820" t="s">
        <v>3012</v>
      </c>
      <c r="O206" s="821"/>
      <c r="P206" s="821" t="s">
        <v>2898</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6054</v>
      </c>
      <c r="C207" s="767" t="s">
        <v>6055</v>
      </c>
      <c r="D207" s="825"/>
      <c r="E207" s="821"/>
      <c r="F207" s="820" t="s">
        <v>138</v>
      </c>
      <c r="G207" s="820" t="s">
        <v>1604</v>
      </c>
      <c r="H207" s="820" t="s">
        <v>1429</v>
      </c>
      <c r="I207" s="821"/>
      <c r="J207" s="821"/>
      <c r="K207" s="771" t="s">
        <v>6056</v>
      </c>
      <c r="L207" s="821"/>
      <c r="M207" s="821"/>
      <c r="N207" s="821"/>
      <c r="O207" s="821"/>
      <c r="P207" s="821"/>
      <c r="Q207" s="821" t="s">
        <v>6057</v>
      </c>
      <c r="R207" s="821"/>
      <c r="S207" s="820" t="s">
        <v>6055</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5716</v>
      </c>
      <c r="B208" s="885" t="s">
        <v>6058</v>
      </c>
      <c r="C208" s="767" t="s">
        <v>6059</v>
      </c>
      <c r="D208" s="820" t="s">
        <v>6059</v>
      </c>
      <c r="E208" s="820" t="s">
        <v>6060</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2428</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6061</v>
      </c>
      <c r="C209" s="767" t="s">
        <v>6062</v>
      </c>
      <c r="D209" s="820" t="s">
        <v>6062</v>
      </c>
      <c r="E209" s="820" t="s">
        <v>4443</v>
      </c>
      <c r="F209" s="821"/>
      <c r="G209" s="820" t="s">
        <v>303</v>
      </c>
      <c r="H209" s="821"/>
      <c r="I209" s="821"/>
      <c r="J209" s="821"/>
      <c r="K209" s="820" t="s">
        <v>1561</v>
      </c>
      <c r="L209" s="821"/>
      <c r="M209" s="820" t="s">
        <v>1916</v>
      </c>
      <c r="N209" s="821"/>
      <c r="O209" s="849" t="s">
        <v>406</v>
      </c>
      <c r="P209" s="821"/>
      <c r="Q209" s="821"/>
      <c r="R209" s="820" t="s">
        <v>6014</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5729</v>
      </c>
      <c r="B210" s="887" t="s">
        <v>5730</v>
      </c>
      <c r="C210" s="767" t="s">
        <v>882</v>
      </c>
      <c r="D210" s="825"/>
      <c r="E210" s="820" t="s">
        <v>882</v>
      </c>
      <c r="F210" s="821"/>
      <c r="G210" s="826" t="s">
        <v>6063</v>
      </c>
      <c r="H210" s="821"/>
      <c r="I210" s="821" t="s">
        <v>1727</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5793</v>
      </c>
      <c r="B211" s="877" t="s">
        <v>5851</v>
      </c>
      <c r="C211" s="767" t="s">
        <v>2252</v>
      </c>
      <c r="D211" s="820" t="s">
        <v>2252</v>
      </c>
      <c r="E211" s="886"/>
      <c r="F211" s="821"/>
      <c r="G211" s="821"/>
      <c r="H211" s="820" t="s">
        <v>3714</v>
      </c>
      <c r="I211" s="886"/>
      <c r="J211" s="821" t="s">
        <v>1087</v>
      </c>
      <c r="K211" s="821"/>
      <c r="L211" s="886"/>
      <c r="M211" s="821"/>
      <c r="N211" s="820" t="s">
        <v>1851</v>
      </c>
      <c r="O211" s="821"/>
      <c r="P211" s="821" t="s">
        <v>4232</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5853</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6064</v>
      </c>
      <c r="C213" s="767" t="s">
        <v>446</v>
      </c>
      <c r="D213" s="820" t="s">
        <v>446</v>
      </c>
      <c r="E213" s="820" t="s">
        <v>6065</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5855</v>
      </c>
      <c r="C214" s="767" t="s">
        <v>175</v>
      </c>
      <c r="D214" s="820" t="s">
        <v>175</v>
      </c>
      <c r="E214" s="821"/>
      <c r="F214" s="821"/>
      <c r="G214" s="820" t="s">
        <v>287</v>
      </c>
      <c r="H214" s="820" t="s">
        <v>1430</v>
      </c>
      <c r="I214" s="820" t="s">
        <v>175</v>
      </c>
      <c r="J214" s="821"/>
      <c r="K214" s="821"/>
      <c r="L214" s="821"/>
      <c r="M214" s="820" t="s">
        <v>2153</v>
      </c>
      <c r="N214" s="820" t="s">
        <v>2240</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6066</v>
      </c>
      <c r="B215" s="877" t="s">
        <v>5703</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6067</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6068</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5703</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6069</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5702</v>
      </c>
      <c r="B220" s="892" t="s">
        <v>6070</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6071</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6072</v>
      </c>
      <c r="C222" s="767" t="s">
        <v>3802</v>
      </c>
      <c r="D222" s="825"/>
      <c r="E222" s="821"/>
      <c r="F222" s="821"/>
      <c r="G222" s="821"/>
      <c r="H222" s="821"/>
      <c r="I222" s="821" t="s">
        <v>2814</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6073</v>
      </c>
      <c r="C223" s="895" t="str">
        <f>HYPERLINK("https://youtu.be/kMOGrk3P1Fc","45.34")</f>
        <v>45.34</v>
      </c>
      <c r="D223" s="825"/>
      <c r="E223" s="820" t="s">
        <v>3178</v>
      </c>
      <c r="F223" s="821"/>
      <c r="G223" s="821"/>
      <c r="H223" s="821"/>
      <c r="I223" s="822" t="str">
        <f>HYPERLINK("https://youtu.be/kMOGrk3P1Fc","45.34")</f>
        <v>45.34</v>
      </c>
      <c r="J223" s="821"/>
      <c r="K223" s="821"/>
      <c r="L223" s="821"/>
      <c r="M223" s="822" t="s">
        <v>6074</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6075</v>
      </c>
      <c r="C224" s="767" t="s">
        <v>796</v>
      </c>
      <c r="D224" s="820" t="s">
        <v>796</v>
      </c>
      <c r="E224" s="826" t="s">
        <v>6076</v>
      </c>
      <c r="F224" s="821"/>
      <c r="G224" s="826" t="s">
        <v>6077</v>
      </c>
      <c r="H224" s="820" t="s">
        <v>5429</v>
      </c>
      <c r="I224" s="825"/>
      <c r="J224" s="821"/>
      <c r="K224" s="771" t="s">
        <v>3452</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6078</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6079</v>
      </c>
      <c r="C226" s="767" t="s">
        <v>393</v>
      </c>
      <c r="D226" s="820" t="s">
        <v>393</v>
      </c>
      <c r="E226" s="821"/>
      <c r="F226" s="821"/>
      <c r="G226" s="821"/>
      <c r="H226" s="820" t="s">
        <v>4331</v>
      </c>
      <c r="I226" s="825"/>
      <c r="J226" s="821"/>
      <c r="K226" s="821"/>
      <c r="L226" s="821"/>
      <c r="M226" s="821"/>
      <c r="N226" s="821"/>
      <c r="O226" s="821"/>
      <c r="P226" s="821"/>
      <c r="Q226" s="821"/>
      <c r="R226" s="826" t="s">
        <v>6080</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6081</v>
      </c>
      <c r="C227" s="767" t="s">
        <v>4010</v>
      </c>
      <c r="D227" s="820" t="s">
        <v>4010</v>
      </c>
      <c r="E227" s="821"/>
      <c r="F227" s="821"/>
      <c r="G227" s="821"/>
      <c r="H227" s="771" t="s">
        <v>1432</v>
      </c>
      <c r="I227" s="825"/>
      <c r="J227" s="821"/>
      <c r="K227" s="821"/>
      <c r="L227" s="821"/>
      <c r="M227" s="820" t="s">
        <v>2154</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5811</v>
      </c>
      <c r="B228" s="892" t="s">
        <v>6082</v>
      </c>
      <c r="C228" s="767" t="s">
        <v>2686</v>
      </c>
      <c r="D228" s="825"/>
      <c r="E228" s="820" t="s">
        <v>2359</v>
      </c>
      <c r="F228" s="820" t="s">
        <v>2686</v>
      </c>
      <c r="G228" s="821"/>
      <c r="H228" s="821"/>
      <c r="I228" s="822" t="str">
        <f>HYPERLINK("https://youtu.be/_GZXmZdCc5s","31.80")</f>
        <v>31.80</v>
      </c>
      <c r="J228" s="822" t="str">
        <f>HYPERLINK("https://youtu.be/kUsh0nBBuMY","32.45")</f>
        <v>32.45</v>
      </c>
      <c r="K228" s="821"/>
      <c r="L228" s="821"/>
      <c r="M228" s="820" t="s">
        <v>6083</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6084</v>
      </c>
      <c r="C229" s="767" t="s">
        <v>236</v>
      </c>
      <c r="D229" s="825"/>
      <c r="E229" s="821"/>
      <c r="F229" s="821"/>
      <c r="G229" s="821"/>
      <c r="H229" s="821"/>
      <c r="I229" s="821"/>
      <c r="J229" s="836"/>
      <c r="K229" s="821"/>
      <c r="L229" s="820" t="s">
        <v>236</v>
      </c>
      <c r="M229" s="821"/>
      <c r="N229" s="821"/>
      <c r="O229" s="821"/>
      <c r="P229" s="804" t="s">
        <v>3012</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6085</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6086</v>
      </c>
      <c r="C231" s="767" t="s">
        <v>3124</v>
      </c>
      <c r="D231" s="820" t="s">
        <v>3124</v>
      </c>
      <c r="E231" s="820" t="s">
        <v>6087</v>
      </c>
      <c r="F231" s="820" t="s">
        <v>6088</v>
      </c>
      <c r="G231" s="826" t="s">
        <v>440</v>
      </c>
      <c r="H231" s="820" t="s">
        <v>773</v>
      </c>
      <c r="I231" s="821" t="s">
        <v>2811</v>
      </c>
      <c r="J231" s="836" t="s">
        <v>6089</v>
      </c>
      <c r="K231" s="771" t="s">
        <v>1041</v>
      </c>
      <c r="L231" s="821"/>
      <c r="M231" s="820" t="s">
        <v>2155</v>
      </c>
      <c r="N231" s="821"/>
      <c r="O231" s="821"/>
      <c r="P231" s="804" t="s">
        <v>6090</v>
      </c>
      <c r="Q231" s="836" t="s">
        <v>3012</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5733</v>
      </c>
      <c r="B232" s="892" t="s">
        <v>6091</v>
      </c>
      <c r="C232" s="767" t="s">
        <v>6092</v>
      </c>
      <c r="D232" s="820" t="s">
        <v>6093</v>
      </c>
      <c r="E232" s="821"/>
      <c r="F232" s="836" t="s">
        <v>6094</v>
      </c>
      <c r="G232" s="820" t="str">
        <f>HYPERLINK("https://clips.twitch.tv/ArbitrarySuccessfulGarageSuperVinlin","46.83")</f>
        <v>46.83</v>
      </c>
      <c r="H232" s="821"/>
      <c r="I232" s="822" t="str">
        <f>HYPERLINK("https://youtu.be/fNmQmNF7N9I","46.93")</f>
        <v>46.93</v>
      </c>
      <c r="J232" s="821"/>
      <c r="K232" s="896"/>
      <c r="L232" s="820" t="s">
        <v>2814</v>
      </c>
      <c r="M232" s="820" t="s">
        <v>6095</v>
      </c>
      <c r="N232" s="821"/>
      <c r="O232" s="836" t="s">
        <v>2878</v>
      </c>
      <c r="P232" s="821" t="s">
        <v>6096</v>
      </c>
      <c r="Q232" s="821"/>
      <c r="R232" s="826" t="s">
        <v>4605</v>
      </c>
      <c r="S232" s="821"/>
      <c r="T232" s="821"/>
      <c r="U232" s="821"/>
      <c r="V232" s="821"/>
      <c r="W232" s="820" t="s">
        <v>6092</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6097</v>
      </c>
      <c r="C233" s="767" t="s">
        <v>1479</v>
      </c>
      <c r="D233" s="820" t="s">
        <v>3482</v>
      </c>
      <c r="E233" s="821"/>
      <c r="F233" s="836" t="s">
        <v>1904</v>
      </c>
      <c r="G233" s="820" t="str">
        <f>HYPERLINK("https://clips.twitch.tv/AltruisticResoluteWolverineRlyTho","45.70")</f>
        <v>45.70</v>
      </c>
      <c r="H233" s="820" t="s">
        <v>2711</v>
      </c>
      <c r="I233" s="822" t="str">
        <f>HYPERLINK(" https://youtu.be/dsDcBzsPA5s","45.74")</f>
        <v>45.74</v>
      </c>
      <c r="J233" s="836" t="s">
        <v>1368</v>
      </c>
      <c r="K233" s="821"/>
      <c r="L233" s="827" t="s">
        <v>5013</v>
      </c>
      <c r="M233" s="820" t="s">
        <v>6098</v>
      </c>
      <c r="N233" s="820" t="s">
        <v>3047</v>
      </c>
      <c r="O233" s="836" t="s">
        <v>2907</v>
      </c>
      <c r="P233" s="821" t="s">
        <v>6080</v>
      </c>
      <c r="Q233" s="821"/>
      <c r="R233" s="826" t="s">
        <v>1873</v>
      </c>
      <c r="S233" s="821"/>
      <c r="T233" s="821"/>
      <c r="U233" s="821"/>
      <c r="V233" s="821"/>
      <c r="W233" s="820" t="s">
        <v>1479</v>
      </c>
      <c r="X233" s="821"/>
      <c r="Y233" s="821"/>
      <c r="Z233" s="821"/>
      <c r="AA233" s="821"/>
      <c r="AB233" s="821"/>
      <c r="AC233" s="821"/>
      <c r="AD233" s="821"/>
      <c r="AE233" s="821"/>
      <c r="AF233" s="826" t="s">
        <v>6099</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6100</v>
      </c>
      <c r="C234" s="767" t="s">
        <v>183</v>
      </c>
      <c r="D234" s="820" t="s">
        <v>183</v>
      </c>
      <c r="E234" s="821"/>
      <c r="F234" s="848" t="s">
        <v>5180</v>
      </c>
      <c r="G234" s="836" t="s">
        <v>490</v>
      </c>
      <c r="H234" s="820" t="s">
        <v>1258</v>
      </c>
      <c r="I234" s="822" t="str">
        <f>HYPERLINK("https://youtu.be/9O9oqhlyCxY","45.20")</f>
        <v>45.20</v>
      </c>
      <c r="J234" s="804" t="s">
        <v>6101</v>
      </c>
      <c r="K234" s="771" t="s">
        <v>1042</v>
      </c>
      <c r="L234" s="836" t="s">
        <v>293</v>
      </c>
      <c r="M234" s="820" t="s">
        <v>2156</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6102</v>
      </c>
      <c r="B235" s="897"/>
      <c r="C235" s="767" t="s">
        <v>4510</v>
      </c>
      <c r="D235" s="820" t="s">
        <v>2048</v>
      </c>
      <c r="E235" s="820" t="s">
        <v>4375</v>
      </c>
      <c r="F235" s="821"/>
      <c r="G235" s="836" t="s">
        <v>6103</v>
      </c>
      <c r="H235" s="820" t="s">
        <v>2706</v>
      </c>
      <c r="I235" s="849"/>
      <c r="J235" s="821"/>
      <c r="K235" s="821"/>
      <c r="L235" s="820" t="s">
        <v>4510</v>
      </c>
      <c r="M235" s="820" t="s">
        <v>196</v>
      </c>
      <c r="N235" s="821"/>
      <c r="O235" s="821"/>
      <c r="P235" s="821"/>
      <c r="Q235" s="821"/>
      <c r="R235" s="820" t="s">
        <v>3714</v>
      </c>
      <c r="S235" s="821"/>
      <c r="T235" s="826" t="s">
        <v>6104</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5843</v>
      </c>
      <c r="B236" s="898" t="s">
        <v>6105</v>
      </c>
      <c r="C236" s="767" t="s">
        <v>296</v>
      </c>
      <c r="D236" s="820" t="s">
        <v>6106</v>
      </c>
      <c r="E236" s="820" t="s">
        <v>6107</v>
      </c>
      <c r="F236" s="821"/>
      <c r="G236" s="826" t="s">
        <v>493</v>
      </c>
      <c r="H236" s="820" t="s">
        <v>1308</v>
      </c>
      <c r="I236" s="820" t="s">
        <v>6108</v>
      </c>
      <c r="J236" s="821"/>
      <c r="K236" s="771" t="s">
        <v>2776</v>
      </c>
      <c r="L236" s="820" t="s">
        <v>296</v>
      </c>
      <c r="M236" s="820" t="s">
        <v>2158</v>
      </c>
      <c r="N236" s="821"/>
      <c r="O236" s="821"/>
      <c r="P236" s="821"/>
      <c r="Q236" s="821"/>
      <c r="R236" s="821"/>
      <c r="S236" s="821"/>
      <c r="T236" s="821"/>
      <c r="U236" s="821"/>
      <c r="V236" s="821"/>
      <c r="W236" s="821"/>
      <c r="X236" s="821"/>
      <c r="Y236" s="821"/>
      <c r="Z236" s="820" t="s">
        <v>6109</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5793</v>
      </c>
      <c r="B237" s="892" t="s">
        <v>6110</v>
      </c>
      <c r="C237" s="767" t="s">
        <v>3018</v>
      </c>
      <c r="D237" s="820" t="s">
        <v>3018</v>
      </c>
      <c r="E237" s="826" t="s">
        <v>2846</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6111</v>
      </c>
      <c r="C238" s="767" t="s">
        <v>6112</v>
      </c>
      <c r="D238" s="820" t="s">
        <v>1801</v>
      </c>
      <c r="E238" s="820" t="s">
        <v>3338</v>
      </c>
      <c r="F238" s="821"/>
      <c r="G238" s="821"/>
      <c r="H238" s="845"/>
      <c r="I238" s="821"/>
      <c r="J238" s="821"/>
      <c r="K238" s="821"/>
      <c r="L238" s="820" t="s">
        <v>6112</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6113</v>
      </c>
      <c r="C239" s="767" t="s">
        <v>1136</v>
      </c>
      <c r="D239" s="820" t="s">
        <v>136</v>
      </c>
      <c r="E239" s="826" t="s">
        <v>355</v>
      </c>
      <c r="F239" s="820" t="s">
        <v>958</v>
      </c>
      <c r="G239" s="821"/>
      <c r="H239" s="820" t="s">
        <v>4792</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5796</v>
      </c>
      <c r="B240" s="892" t="s">
        <v>5703</v>
      </c>
      <c r="C240" s="767" t="s">
        <v>6114</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5885</v>
      </c>
      <c r="B241" s="892" t="s">
        <v>6115</v>
      </c>
      <c r="C241" s="767" t="s">
        <v>2231</v>
      </c>
      <c r="D241" s="825"/>
      <c r="E241" s="821"/>
      <c r="F241" s="821"/>
      <c r="G241" s="821"/>
      <c r="H241" s="821"/>
      <c r="I241" s="820" t="s">
        <v>6116</v>
      </c>
      <c r="J241" s="822" t="str">
        <f>HYPERLINK("https://youtu.be/iPAXLOnqzFM","41.13")</f>
        <v>41.13</v>
      </c>
      <c r="K241" s="821"/>
      <c r="L241" s="821"/>
      <c r="M241" s="821"/>
      <c r="N241" s="821"/>
      <c r="O241" s="820" t="s">
        <v>2231</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6117</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5703</v>
      </c>
      <c r="C243" s="767" t="s">
        <v>1140</v>
      </c>
      <c r="D243" s="825"/>
      <c r="E243" s="821"/>
      <c r="F243" s="821"/>
      <c r="G243" s="820" t="s">
        <v>6118</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6119</v>
      </c>
      <c r="C245" s="767" t="s">
        <v>6120</v>
      </c>
      <c r="D245" s="820" t="s">
        <v>6120</v>
      </c>
      <c r="E245" s="820" t="s">
        <v>6121</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6122</v>
      </c>
      <c r="C246" s="767" t="s">
        <v>199</v>
      </c>
      <c r="D246" s="820" t="s">
        <v>199</v>
      </c>
      <c r="E246" s="820" t="s">
        <v>897</v>
      </c>
      <c r="F246" s="836" t="s">
        <v>6123</v>
      </c>
      <c r="G246" s="826" t="s">
        <v>4182</v>
      </c>
      <c r="H246" s="820" t="s">
        <v>1438</v>
      </c>
      <c r="I246" s="822" t="str">
        <f>HYPERLINK("https://youtu.be/ZpzmhXUsVhA","1:19.38")</f>
        <v>1:19.38</v>
      </c>
      <c r="J246" s="836" t="s">
        <v>6124</v>
      </c>
      <c r="K246" s="821"/>
      <c r="L246" s="821"/>
      <c r="M246" s="771" t="s">
        <v>2163</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6125</v>
      </c>
      <c r="B247" s="906" t="s">
        <v>6119</v>
      </c>
      <c r="C247" s="767" t="s">
        <v>4300</v>
      </c>
      <c r="D247" s="820" t="s">
        <v>4874</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6122</v>
      </c>
      <c r="C248" s="767" t="s">
        <v>3361</v>
      </c>
      <c r="D248" s="820" t="s">
        <v>3361</v>
      </c>
      <c r="E248" s="820" t="s">
        <v>4236</v>
      </c>
      <c r="F248" s="836"/>
      <c r="G248" s="826"/>
      <c r="H248" s="845"/>
      <c r="I248" s="846"/>
      <c r="J248" s="836"/>
      <c r="K248" s="821"/>
      <c r="L248" s="821"/>
      <c r="M248" s="771" t="s">
        <v>6126</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6127</v>
      </c>
      <c r="B249" s="907" t="s">
        <v>6128</v>
      </c>
      <c r="C249" s="767" t="s">
        <v>1609</v>
      </c>
      <c r="D249" s="820" t="s">
        <v>1609</v>
      </c>
      <c r="E249" s="820" t="s">
        <v>898</v>
      </c>
      <c r="F249" s="836"/>
      <c r="G249" s="836"/>
      <c r="H249" s="821"/>
      <c r="I249" s="821"/>
      <c r="J249" s="821"/>
      <c r="K249" s="821"/>
      <c r="L249" s="836"/>
      <c r="M249" s="821"/>
      <c r="N249" s="821"/>
      <c r="O249" s="836" t="s">
        <v>2293</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6129</v>
      </c>
      <c r="C250" s="767" t="s">
        <v>200</v>
      </c>
      <c r="D250" s="820" t="s">
        <v>200</v>
      </c>
      <c r="E250" s="849"/>
      <c r="F250" s="836" t="s">
        <v>410</v>
      </c>
      <c r="G250" s="820" t="s">
        <v>504</v>
      </c>
      <c r="H250" s="820" t="s">
        <v>1439</v>
      </c>
      <c r="I250" s="821"/>
      <c r="J250" s="821"/>
      <c r="K250" s="821"/>
      <c r="L250" s="826" t="s">
        <v>1095</v>
      </c>
      <c r="M250" s="791" t="s">
        <v>2164</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6130</v>
      </c>
      <c r="B251" s="908" t="s">
        <v>6131</v>
      </c>
      <c r="C251" s="767" t="s">
        <v>5893</v>
      </c>
      <c r="D251" s="820" t="s">
        <v>5893</v>
      </c>
      <c r="E251" s="821"/>
      <c r="F251" s="821"/>
      <c r="G251" s="821"/>
      <c r="H251" s="821"/>
      <c r="I251" s="820" t="s">
        <v>6042</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6132</v>
      </c>
      <c r="C252" s="767" t="s">
        <v>6133</v>
      </c>
      <c r="D252" s="820" t="s">
        <v>6134</v>
      </c>
      <c r="E252" s="821"/>
      <c r="F252" s="821"/>
      <c r="G252" s="821"/>
      <c r="H252" s="821"/>
      <c r="I252" s="820" t="s">
        <v>6133</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6135</v>
      </c>
      <c r="B253" s="911" t="s">
        <v>6136</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2903</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6137</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6138</v>
      </c>
      <c r="C255" s="767" t="s">
        <v>836</v>
      </c>
      <c r="D255" s="913"/>
      <c r="E255" s="820" t="s">
        <v>2972</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6139</v>
      </c>
      <c r="B256" s="903" t="s">
        <v>5805</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6140</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6141</v>
      </c>
      <c r="B258" s="903" t="s">
        <v>6142</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6143</v>
      </c>
      <c r="C259" s="767"/>
      <c r="D259" s="849"/>
      <c r="E259" s="821"/>
      <c r="F259" s="821"/>
      <c r="G259" s="821"/>
      <c r="H259" s="821"/>
      <c r="I259" s="821" t="s">
        <v>2262</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6144</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6145</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5712</v>
      </c>
      <c r="B262" s="907"/>
      <c r="C262" s="767" t="s">
        <v>2080</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6146</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5712</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6147</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5712</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5716</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6148</v>
      </c>
      <c r="B268" s="903" t="s">
        <v>6149</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6150</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5712</v>
      </c>
      <c r="B270" s="907"/>
      <c r="C270" s="767" t="s">
        <v>2898</v>
      </c>
      <c r="D270" s="820" t="s">
        <v>2898</v>
      </c>
      <c r="E270" s="821"/>
      <c r="F270" s="821"/>
      <c r="G270" s="821"/>
      <c r="H270" s="821"/>
      <c r="I270" s="821" t="s">
        <v>6151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6152</v>
      </c>
      <c r="B271" s="916"/>
      <c r="C271" s="767"/>
      <c r="D271" s="825"/>
      <c r="E271" s="821"/>
      <c r="F271" s="821"/>
      <c r="G271" s="845"/>
      <c r="H271" s="821"/>
      <c r="I271" s="821"/>
      <c r="J271" s="821" t="s">
        <v>6153</v>
      </c>
      <c r="K271" s="821"/>
      <c r="L271" s="821"/>
      <c r="M271" s="791" t="s">
        <v>2166</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5120</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6154</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6155</v>
      </c>
      <c r="B274" s="907" t="s">
        <v>6156</v>
      </c>
      <c r="C274" s="767" t="s">
        <v>2904</v>
      </c>
      <c r="D274" s="851" t="s">
        <v>3158</v>
      </c>
      <c r="E274" s="821"/>
      <c r="F274" s="917" t="s">
        <v>1449</v>
      </c>
      <c r="G274" s="821"/>
      <c r="H274" s="821"/>
      <c r="I274" s="820" t="s">
        <v>2904</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6157</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6158</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6159</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6160</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6161</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6162</v>
      </c>
      <c r="B280" s="903" t="s">
        <v>5705</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6163</v>
      </c>
      <c r="C281" s="767"/>
      <c r="D281" s="825"/>
      <c r="E281" s="821"/>
      <c r="F281" s="821"/>
      <c r="G281" s="845"/>
      <c r="H281" s="821"/>
      <c r="I281" s="846"/>
      <c r="J281" s="821" t="s">
        <v>6164</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5805</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5805</v>
      </c>
      <c r="C283" s="767" t="s">
        <v>6165</v>
      </c>
      <c r="D283" s="825"/>
      <c r="E283" s="821"/>
      <c r="F283" s="821"/>
      <c r="G283" s="821"/>
      <c r="H283" s="821"/>
      <c r="I283" s="820" t="s">
        <v>6165</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6166</v>
      </c>
      <c r="B284" s="908" t="s">
        <v>5705</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6167</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6168</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6169</v>
      </c>
      <c r="B287" s="908" t="s">
        <v>5794</v>
      </c>
      <c r="C287" s="767" t="s">
        <v>2653</v>
      </c>
      <c r="D287" s="820" t="s">
        <v>2653</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5795</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6170</v>
      </c>
      <c r="B289" s="908" t="s">
        <v>5705</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6171</v>
      </c>
      <c r="C290" s="767" t="s">
        <v>6172</v>
      </c>
      <c r="D290" s="820" t="s">
        <v>6172</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2045</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6173</v>
      </c>
      <c r="B291" s="908" t="s">
        <v>6174</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6175</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6176</v>
      </c>
      <c r="C293" s="767" t="s">
        <v>6177</v>
      </c>
      <c r="D293" s="820" t="s">
        <v>6177</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6178</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6179</v>
      </c>
      <c r="C295" s="767" t="s">
        <v>6180</v>
      </c>
      <c r="D295" s="820" t="s">
        <v>6180</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6181</v>
      </c>
      <c r="C296" s="767" t="s">
        <v>6182</v>
      </c>
      <c r="D296" s="820" t="s">
        <v>6182</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6183</v>
      </c>
      <c r="C297" s="767" t="s">
        <v>6184</v>
      </c>
      <c r="D297" s="825"/>
      <c r="E297" s="821"/>
      <c r="F297" s="821"/>
      <c r="G297" s="821"/>
      <c r="H297" s="821"/>
      <c r="I297" s="821"/>
      <c r="J297" s="821"/>
      <c r="K297" s="821"/>
      <c r="L297" s="820" t="s">
        <v>6184</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6185</v>
      </c>
      <c r="B298" s="908" t="s">
        <v>5705</v>
      </c>
      <c r="C298" s="767" t="s">
        <v>6186</v>
      </c>
      <c r="D298" s="825"/>
      <c r="E298" s="821"/>
      <c r="F298" s="821"/>
      <c r="G298" s="821"/>
      <c r="H298" s="821"/>
      <c r="I298" s="821"/>
      <c r="J298" s="821"/>
      <c r="K298" s="820" t="s">
        <v>2460</v>
      </c>
      <c r="L298" s="821"/>
      <c r="M298" s="821"/>
      <c r="N298" s="821"/>
      <c r="O298" s="821"/>
      <c r="P298" s="821"/>
      <c r="Q298" s="821"/>
      <c r="R298" s="821"/>
      <c r="S298" s="821"/>
      <c r="T298" s="821"/>
      <c r="U298" s="821"/>
      <c r="V298" s="821"/>
      <c r="W298" s="821"/>
      <c r="X298" s="821"/>
      <c r="Y298" s="821"/>
      <c r="Z298" s="821"/>
      <c r="AA298" s="821"/>
      <c r="AB298" s="821"/>
      <c r="AC298" s="820" t="s">
        <v>6186</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6187</v>
      </c>
      <c r="B299" s="908" t="s">
        <v>6188</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6189</v>
      </c>
      <c r="C300" s="767" t="s">
        <v>6190</v>
      </c>
      <c r="D300" s="820" t="s">
        <v>6190</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6191</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6192</v>
      </c>
      <c r="C302" s="767" t="s">
        <v>6193</v>
      </c>
      <c r="D302" s="820" t="s">
        <v>6193</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6194</v>
      </c>
      <c r="B303" s="903" t="s">
        <v>6195</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6196</v>
      </c>
      <c r="C304" s="767" t="s">
        <v>6197</v>
      </c>
      <c r="D304" s="820" t="s">
        <v>6197</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6198</v>
      </c>
      <c r="B305" s="908" t="s">
        <v>5705</v>
      </c>
      <c r="C305" s="767" t="s">
        <v>6199</v>
      </c>
      <c r="D305" s="845"/>
      <c r="E305" s="920"/>
      <c r="F305" s="820" t="s">
        <v>6199</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1" t="s">
        <v>6201</v>
      </c>
      <c r="W1" s="922" t="s">
        <v>6202</v>
      </c>
      <c r="AK1" s="923" t="s">
        <v>6203</v>
      </c>
      <c r="BE1" s="924" t="s">
        <v>6204</v>
      </c>
      <c r="BO1" s="925" t="s">
        <v>6205</v>
      </c>
      <c r="BT1" s="926" t="s">
        <v>6206</v>
      </c>
      <c r="CC1" s="921" t="s">
        <v>6207</v>
      </c>
      <c r="CK1" s="927" t="s">
        <v>6208</v>
      </c>
      <c r="CN1" s="928" t="s">
        <v>6209</v>
      </c>
      <c r="CR1" s="929" t="s">
        <v>6210</v>
      </c>
    </row>
    <row r="2">
      <c r="H2" s="930" t="s">
        <v>6211</v>
      </c>
      <c r="I2" s="930" t="s">
        <v>6212</v>
      </c>
      <c r="J2" s="930" t="s">
        <v>6213</v>
      </c>
      <c r="K2" s="930" t="s">
        <v>6214</v>
      </c>
      <c r="L2" s="930" t="s">
        <v>6215</v>
      </c>
      <c r="M2" s="930" t="s">
        <v>6216</v>
      </c>
      <c r="N2" s="930" t="s">
        <v>6217</v>
      </c>
      <c r="O2" s="930" t="s">
        <v>6218</v>
      </c>
      <c r="P2" s="930" t="s">
        <v>6219</v>
      </c>
      <c r="Q2" s="930" t="s">
        <v>6220</v>
      </c>
      <c r="R2" s="930" t="s">
        <v>6221</v>
      </c>
      <c r="S2" s="930" t="s">
        <v>6222</v>
      </c>
      <c r="T2" s="930" t="s">
        <v>6223</v>
      </c>
      <c r="U2" s="930" t="s">
        <v>6224</v>
      </c>
      <c r="V2" s="930" t="s">
        <v>6225</v>
      </c>
      <c r="W2" s="931" t="s">
        <v>6226</v>
      </c>
      <c r="X2" s="931" t="s">
        <v>6227</v>
      </c>
      <c r="Y2" s="931" t="s">
        <v>6228</v>
      </c>
      <c r="Z2" s="931" t="s">
        <v>6229</v>
      </c>
      <c r="AA2" s="931" t="s">
        <v>6230</v>
      </c>
      <c r="AB2" s="931" t="s">
        <v>6231</v>
      </c>
      <c r="AC2" s="931" t="s">
        <v>6232</v>
      </c>
      <c r="AD2" s="931" t="s">
        <v>6233</v>
      </c>
      <c r="AE2" s="931" t="s">
        <v>6234</v>
      </c>
      <c r="AF2" s="931" t="s">
        <v>6235</v>
      </c>
      <c r="AG2" s="931" t="s">
        <v>6236</v>
      </c>
      <c r="AH2" s="931" t="s">
        <v>6237</v>
      </c>
      <c r="AI2" s="931" t="s">
        <v>6238</v>
      </c>
      <c r="AJ2" s="931" t="s">
        <v>6239</v>
      </c>
      <c r="AK2" s="932" t="s">
        <v>6240</v>
      </c>
      <c r="AL2" s="932" t="s">
        <v>6241</v>
      </c>
      <c r="AM2" s="932" t="s">
        <v>6242</v>
      </c>
      <c r="AN2" s="932" t="s">
        <v>6243</v>
      </c>
      <c r="AO2" s="932" t="s">
        <v>6244</v>
      </c>
      <c r="AP2" s="932" t="s">
        <v>6245</v>
      </c>
      <c r="AQ2" s="932" t="s">
        <v>6246</v>
      </c>
      <c r="AR2" s="932" t="s">
        <v>6247</v>
      </c>
      <c r="AS2" s="932" t="s">
        <v>6248</v>
      </c>
      <c r="AT2" s="932" t="s">
        <v>6249</v>
      </c>
      <c r="AU2" s="932" t="s">
        <v>6250</v>
      </c>
      <c r="AV2" s="932" t="s">
        <v>6251</v>
      </c>
      <c r="AW2" s="932" t="s">
        <v>6252</v>
      </c>
      <c r="AX2" s="932" t="s">
        <v>6253</v>
      </c>
      <c r="AY2" s="932" t="s">
        <v>6254</v>
      </c>
      <c r="AZ2" s="932" t="s">
        <v>6255</v>
      </c>
      <c r="BA2" s="932" t="s">
        <v>6256</v>
      </c>
      <c r="BB2" s="932" t="s">
        <v>6257</v>
      </c>
      <c r="BC2" s="932" t="s">
        <v>6258</v>
      </c>
      <c r="BD2" s="932" t="s">
        <v>6259</v>
      </c>
      <c r="BE2" s="933" t="s">
        <v>6260</v>
      </c>
      <c r="BF2" s="933" t="s">
        <v>6261</v>
      </c>
      <c r="BG2" s="933" t="s">
        <v>6262</v>
      </c>
      <c r="BH2" s="933" t="s">
        <v>6263</v>
      </c>
      <c r="BI2" s="933" t="s">
        <v>6264</v>
      </c>
      <c r="BJ2" s="933" t="s">
        <v>6265</v>
      </c>
      <c r="BK2" s="933" t="s">
        <v>6266</v>
      </c>
      <c r="BL2" s="933" t="s">
        <v>6267</v>
      </c>
      <c r="BM2" s="933" t="s">
        <v>6268</v>
      </c>
      <c r="BN2" s="933" t="s">
        <v>6269</v>
      </c>
      <c r="BO2" s="934" t="s">
        <v>6270</v>
      </c>
      <c r="BP2" s="934" t="s">
        <v>6271</v>
      </c>
      <c r="BQ2" s="934" t="s">
        <v>6272</v>
      </c>
      <c r="BR2" s="934" t="s">
        <v>6273</v>
      </c>
      <c r="BS2" s="934" t="s">
        <v>6274</v>
      </c>
      <c r="BT2" s="935" t="s">
        <v>6275</v>
      </c>
      <c r="BU2" s="935" t="s">
        <v>6276</v>
      </c>
      <c r="BV2" s="935" t="s">
        <v>6277</v>
      </c>
      <c r="BW2" s="935" t="s">
        <v>6278</v>
      </c>
      <c r="BX2" s="935" t="s">
        <v>6279</v>
      </c>
      <c r="BY2" s="935" t="s">
        <v>6280</v>
      </c>
      <c r="BZ2" s="935" t="s">
        <v>6281</v>
      </c>
      <c r="CA2" s="935" t="s">
        <v>6282</v>
      </c>
      <c r="CB2" s="935" t="s">
        <v>6283</v>
      </c>
      <c r="CC2" s="936" t="s">
        <v>6211</v>
      </c>
      <c r="CD2" s="936" t="s">
        <v>6214</v>
      </c>
      <c r="CE2" s="936" t="s">
        <v>6218</v>
      </c>
      <c r="CF2" s="936" t="s">
        <v>6220</v>
      </c>
      <c r="CG2" s="936" t="s">
        <v>6221</v>
      </c>
      <c r="CH2" s="936" t="s">
        <v>6224</v>
      </c>
      <c r="CI2" s="936" t="s">
        <v>6284</v>
      </c>
      <c r="CJ2" s="936" t="s">
        <v>6285</v>
      </c>
      <c r="CK2" s="937" t="s">
        <v>6286</v>
      </c>
      <c r="CL2" s="937" t="s">
        <v>6287</v>
      </c>
      <c r="CM2" s="937" t="s">
        <v>6288</v>
      </c>
      <c r="CN2" s="938" t="s">
        <v>6289</v>
      </c>
      <c r="CO2" s="938" t="s">
        <v>6290</v>
      </c>
      <c r="CP2" s="938" t="s">
        <v>6291</v>
      </c>
      <c r="CQ2" s="938" t="s">
        <v>6292</v>
      </c>
      <c r="CR2" s="939" t="s">
        <v>6293</v>
      </c>
    </row>
    <row r="3">
      <c r="A3" s="940" t="s">
        <v>972</v>
      </c>
      <c r="B3" s="941" t="s">
        <v>6294</v>
      </c>
      <c r="C3" s="942" t="s">
        <v>4819</v>
      </c>
      <c r="D3" s="943" t="s">
        <v>519</v>
      </c>
      <c r="E3" s="944" t="s">
        <v>320</v>
      </c>
      <c r="F3" s="945" t="s">
        <v>2726</v>
      </c>
      <c r="G3" s="941" t="s">
        <v>99</v>
      </c>
      <c r="H3" s="946" t="s">
        <v>6295</v>
      </c>
      <c r="I3" s="947" t="s">
        <v>6296</v>
      </c>
      <c r="J3" s="164"/>
      <c r="K3" s="74" t="s">
        <v>6297</v>
      </c>
      <c r="L3" s="164"/>
      <c r="M3" s="948" t="s">
        <v>6298</v>
      </c>
      <c r="N3" s="164"/>
      <c r="O3" s="771" t="s">
        <v>6299</v>
      </c>
      <c r="P3" s="949" t="s">
        <v>6300</v>
      </c>
      <c r="Q3" s="164"/>
      <c r="R3" s="771" t="s">
        <v>6301</v>
      </c>
      <c r="S3" s="164"/>
      <c r="T3" s="74" t="s">
        <v>6302</v>
      </c>
      <c r="U3" s="950" t="s">
        <v>5395</v>
      </c>
      <c r="V3" s="948" t="s">
        <v>3966</v>
      </c>
      <c r="W3" s="950" t="s">
        <v>5064</v>
      </c>
      <c r="X3" s="771" t="s">
        <v>5086</v>
      </c>
      <c r="Y3" s="771" t="s">
        <v>2523</v>
      </c>
      <c r="Z3" s="948" t="s">
        <v>4239</v>
      </c>
      <c r="AA3" s="951" t="s">
        <v>6303</v>
      </c>
      <c r="AB3" s="949" t="s">
        <v>3471</v>
      </c>
      <c r="AC3" s="771" t="s">
        <v>4989</v>
      </c>
      <c r="AD3" s="949" t="s">
        <v>910</v>
      </c>
      <c r="AE3" s="164"/>
      <c r="AF3" s="948" t="s">
        <v>6304</v>
      </c>
      <c r="AG3" s="948" t="s">
        <v>4889</v>
      </c>
      <c r="AH3" s="164"/>
      <c r="AI3" s="950" t="s">
        <v>6305</v>
      </c>
      <c r="AJ3" s="164"/>
      <c r="AK3" s="950" t="s">
        <v>6306</v>
      </c>
      <c r="AL3" s="74" t="s">
        <v>6307</v>
      </c>
      <c r="AM3" s="74" t="s">
        <v>6308</v>
      </c>
      <c r="AN3" s="949" t="s">
        <v>6309</v>
      </c>
      <c r="AO3" s="164"/>
      <c r="AP3" s="74" t="s">
        <v>6310</v>
      </c>
      <c r="AQ3" s="164"/>
      <c r="AR3" s="950" t="s">
        <v>6311</v>
      </c>
      <c r="AS3" s="950" t="s">
        <v>6312</v>
      </c>
      <c r="AT3" s="164"/>
      <c r="AU3" s="74" t="s">
        <v>6313</v>
      </c>
      <c r="AV3" s="164"/>
      <c r="AW3" s="164"/>
      <c r="AX3" s="949" t="s">
        <v>6314</v>
      </c>
      <c r="AY3" s="948" t="s">
        <v>4171</v>
      </c>
      <c r="AZ3" s="950" t="s">
        <v>6315</v>
      </c>
      <c r="BA3" s="771" t="s">
        <v>6316</v>
      </c>
      <c r="BB3" s="948" t="s">
        <v>6317</v>
      </c>
      <c r="BC3" s="164"/>
      <c r="BD3" s="164"/>
      <c r="BE3" s="164"/>
      <c r="BF3" s="164"/>
      <c r="BG3" s="164"/>
      <c r="BH3" s="164"/>
      <c r="BI3" s="164"/>
      <c r="BJ3" s="164"/>
      <c r="BK3" s="164"/>
      <c r="BL3" s="164"/>
      <c r="BM3" s="164"/>
      <c r="BN3" s="164"/>
      <c r="BO3" s="164"/>
      <c r="BP3" s="164"/>
      <c r="BQ3" s="164"/>
      <c r="BR3" s="164"/>
      <c r="BS3" s="164"/>
      <c r="BT3" s="164"/>
      <c r="BU3" s="74" t="s">
        <v>2609</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5569</v>
      </c>
      <c r="B4" s="941" t="s">
        <v>6318</v>
      </c>
      <c r="C4" s="942" t="s">
        <v>677</v>
      </c>
      <c r="D4" s="943" t="s">
        <v>616</v>
      </c>
      <c r="E4" s="944" t="s">
        <v>820</v>
      </c>
      <c r="F4" s="945" t="s">
        <v>3800</v>
      </c>
      <c r="G4" s="941" t="s">
        <v>3764</v>
      </c>
      <c r="H4" s="74" t="s">
        <v>6319</v>
      </c>
      <c r="I4" s="74" t="s">
        <v>5632</v>
      </c>
      <c r="J4" s="74"/>
      <c r="K4" s="949" t="s">
        <v>6320</v>
      </c>
      <c r="L4" s="948" t="s">
        <v>6321</v>
      </c>
      <c r="M4" s="74"/>
      <c r="N4" s="74"/>
      <c r="O4" s="950" t="s">
        <v>6322</v>
      </c>
      <c r="P4" s="74" t="s">
        <v>6323</v>
      </c>
      <c r="Q4" s="74" t="s">
        <v>6324</v>
      </c>
      <c r="R4" s="948" t="s">
        <v>6325</v>
      </c>
      <c r="S4" s="74"/>
      <c r="T4" s="949" t="s">
        <v>6326</v>
      </c>
      <c r="U4" s="948" t="s">
        <v>6327</v>
      </c>
      <c r="V4" s="74"/>
      <c r="W4" s="74" t="s">
        <v>1421</v>
      </c>
      <c r="X4" s="74"/>
      <c r="Y4" s="74" t="s">
        <v>6328</v>
      </c>
      <c r="Z4" s="949" t="s">
        <v>4708</v>
      </c>
      <c r="AA4" s="896"/>
      <c r="AB4" s="74" t="s">
        <v>6329</v>
      </c>
      <c r="AC4" s="82"/>
      <c r="AD4" s="74" t="s">
        <v>6330</v>
      </c>
      <c r="AE4" s="74"/>
      <c r="AF4" s="74" t="s">
        <v>6331</v>
      </c>
      <c r="AG4" s="74" t="s">
        <v>1250</v>
      </c>
      <c r="AH4" s="82"/>
      <c r="AI4" s="74"/>
      <c r="AJ4" s="74"/>
      <c r="AK4" s="74" t="s">
        <v>6332</v>
      </c>
      <c r="AL4" s="82"/>
      <c r="AM4" s="82"/>
      <c r="AN4" s="74" t="s">
        <v>6333</v>
      </c>
      <c r="AO4" s="948" t="s">
        <v>6334</v>
      </c>
      <c r="AP4" s="74" t="s">
        <v>6335</v>
      </c>
      <c r="AQ4" s="74"/>
      <c r="AR4" s="74" t="s">
        <v>6336</v>
      </c>
      <c r="AS4" s="771" t="s">
        <v>6337</v>
      </c>
      <c r="AT4" s="74"/>
      <c r="AU4" s="951" t="s">
        <v>6338</v>
      </c>
      <c r="AV4" s="97"/>
      <c r="AW4" s="97" t="s">
        <v>6339</v>
      </c>
      <c r="AX4" s="74" t="s">
        <v>2696</v>
      </c>
      <c r="AY4" s="74"/>
      <c r="AZ4" s="74" t="s">
        <v>6317</v>
      </c>
      <c r="BA4" s="948"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3" t="s">
        <v>6347</v>
      </c>
      <c r="B5" s="941" t="s">
        <v>6348</v>
      </c>
      <c r="C5" s="942" t="s">
        <v>101</v>
      </c>
      <c r="D5" s="943" t="s">
        <v>320</v>
      </c>
      <c r="E5" s="944" t="s">
        <v>616</v>
      </c>
      <c r="F5" s="945" t="s">
        <v>3676</v>
      </c>
      <c r="G5" s="941" t="s">
        <v>4951</v>
      </c>
      <c r="H5" s="949" t="s">
        <v>6349</v>
      </c>
      <c r="I5" s="950" t="s">
        <v>6350</v>
      </c>
      <c r="J5" s="74"/>
      <c r="K5" s="950" t="s">
        <v>6351</v>
      </c>
      <c r="L5" s="771" t="s">
        <v>6352</v>
      </c>
      <c r="M5" s="82"/>
      <c r="N5" s="82"/>
      <c r="O5" s="771" t="s">
        <v>6353</v>
      </c>
      <c r="P5" s="82"/>
      <c r="Q5" s="74" t="s">
        <v>6354</v>
      </c>
      <c r="R5" s="949" t="s">
        <v>6355</v>
      </c>
      <c r="S5" s="82"/>
      <c r="T5" s="950" t="s">
        <v>6356</v>
      </c>
      <c r="U5" s="949" t="s">
        <v>703</v>
      </c>
      <c r="V5" s="74" t="s">
        <v>6357</v>
      </c>
      <c r="W5" s="82"/>
      <c r="X5" s="948" t="s">
        <v>6358</v>
      </c>
      <c r="Y5" s="948" t="s">
        <v>1575</v>
      </c>
      <c r="Z5" s="82"/>
      <c r="AA5" s="82"/>
      <c r="AB5" s="82"/>
      <c r="AC5" s="74" t="s">
        <v>6359</v>
      </c>
      <c r="AD5" s="771" t="s">
        <v>241</v>
      </c>
      <c r="AE5" s="896"/>
      <c r="AF5" s="82"/>
      <c r="AG5" s="82"/>
      <c r="AH5" s="948" t="s">
        <v>1999</v>
      </c>
      <c r="AI5" s="948" t="s">
        <v>4817</v>
      </c>
      <c r="AJ5" s="792" t="s">
        <v>6360</v>
      </c>
      <c r="AK5" s="949" t="s">
        <v>6361</v>
      </c>
      <c r="AL5" s="82"/>
      <c r="AM5" s="82"/>
      <c r="AN5" s="74" t="s">
        <v>6309</v>
      </c>
      <c r="AO5" s="74"/>
      <c r="AP5" s="948" t="s">
        <v>6362</v>
      </c>
      <c r="AQ5" s="896"/>
      <c r="AR5" s="948" t="s">
        <v>6363</v>
      </c>
      <c r="AS5" s="771" t="s">
        <v>6364</v>
      </c>
      <c r="AT5" s="948" t="s">
        <v>6365</v>
      </c>
      <c r="AU5" s="949" t="s">
        <v>6366</v>
      </c>
      <c r="AV5" s="82"/>
      <c r="AW5" s="82"/>
      <c r="AX5" s="948" t="s">
        <v>3268</v>
      </c>
      <c r="AY5" s="896"/>
      <c r="AZ5" s="949" t="s">
        <v>6367</v>
      </c>
      <c r="BA5" s="949" t="s">
        <v>6368</v>
      </c>
      <c r="BB5" s="82"/>
      <c r="BC5" s="82"/>
      <c r="BD5" s="82"/>
      <c r="BE5" s="954" t="s">
        <v>6369</v>
      </c>
      <c r="BF5" s="635"/>
      <c r="BG5" s="635"/>
      <c r="BH5" s="635"/>
      <c r="BI5" s="954" t="s">
        <v>6370</v>
      </c>
      <c r="BJ5" s="635"/>
      <c r="BK5" s="690" t="s">
        <v>6371</v>
      </c>
      <c r="BL5" s="633" t="s">
        <v>6372</v>
      </c>
      <c r="BM5" s="635"/>
      <c r="BN5" s="635"/>
      <c r="BO5" s="955"/>
      <c r="BP5" s="82"/>
      <c r="BQ5" s="948" t="s">
        <v>6373</v>
      </c>
      <c r="BR5" s="82"/>
      <c r="BS5" s="82"/>
      <c r="BT5" s="82"/>
      <c r="BU5" s="82"/>
      <c r="BV5" s="82"/>
      <c r="BW5" s="82"/>
      <c r="BX5" s="82"/>
      <c r="BY5" s="82"/>
      <c r="BZ5" s="82"/>
      <c r="CA5" s="949" t="s">
        <v>228</v>
      </c>
      <c r="CB5" s="896"/>
      <c r="CC5" s="956"/>
      <c r="CD5" s="956"/>
      <c r="CE5" s="957"/>
      <c r="CF5" s="957"/>
      <c r="CG5" s="956" t="s">
        <v>6374</v>
      </c>
      <c r="CH5" s="957"/>
      <c r="CI5" s="957"/>
      <c r="CJ5" s="956" t="s">
        <v>3764</v>
      </c>
      <c r="CK5" s="958" t="s">
        <v>2931</v>
      </c>
      <c r="CL5" s="958" t="s">
        <v>3756</v>
      </c>
      <c r="CM5" s="956"/>
      <c r="CN5" s="956"/>
      <c r="CO5" s="956"/>
      <c r="CP5" s="956"/>
      <c r="CQ5" s="958" t="s">
        <v>6375</v>
      </c>
      <c r="CR5" s="90"/>
    </row>
    <row r="6" ht="15.75" customHeight="1">
      <c r="A6" s="959" t="s">
        <v>6376</v>
      </c>
      <c r="B6" s="941" t="s">
        <v>6377</v>
      </c>
      <c r="C6" s="942" t="s">
        <v>820</v>
      </c>
      <c r="D6" s="943" t="s">
        <v>322</v>
      </c>
      <c r="E6" s="944" t="s">
        <v>617</v>
      </c>
      <c r="F6" s="945" t="s">
        <v>4819</v>
      </c>
      <c r="G6" s="941" t="s">
        <v>2205</v>
      </c>
      <c r="H6" s="74" t="s">
        <v>6378</v>
      </c>
      <c r="I6" s="949" t="s">
        <v>2476</v>
      </c>
      <c r="J6" s="206"/>
      <c r="K6" s="771" t="s">
        <v>6379</v>
      </c>
      <c r="L6" s="950" t="s">
        <v>6380</v>
      </c>
      <c r="M6" s="960" t="s">
        <v>6381</v>
      </c>
      <c r="N6" s="206" t="s">
        <v>6382</v>
      </c>
      <c r="O6" s="949" t="s">
        <v>6383</v>
      </c>
      <c r="P6" s="948" t="s">
        <v>6384</v>
      </c>
      <c r="Q6" s="949" t="s">
        <v>6385</v>
      </c>
      <c r="R6" s="74" t="s">
        <v>6386</v>
      </c>
      <c r="S6" s="206" t="s">
        <v>6387</v>
      </c>
      <c r="T6" s="961" t="s">
        <v>6388</v>
      </c>
      <c r="U6" s="74" t="s">
        <v>6389</v>
      </c>
      <c r="V6" s="74" t="s">
        <v>6390</v>
      </c>
      <c r="W6" s="206" t="s">
        <v>730</v>
      </c>
      <c r="X6" s="206" t="s">
        <v>6391</v>
      </c>
      <c r="Y6" s="74" t="s">
        <v>6392</v>
      </c>
      <c r="Z6" s="206" t="s">
        <v>6393</v>
      </c>
      <c r="AA6" s="206"/>
      <c r="AB6" s="206" t="s">
        <v>6394</v>
      </c>
      <c r="AC6" s="74" t="s">
        <v>3123</v>
      </c>
      <c r="AD6" s="206" t="s">
        <v>6395</v>
      </c>
      <c r="AE6" s="206"/>
      <c r="AF6" s="206" t="s">
        <v>6396</v>
      </c>
      <c r="AG6" s="206" t="s">
        <v>6397</v>
      </c>
      <c r="AH6" s="164"/>
      <c r="AI6" s="206"/>
      <c r="AJ6" s="206"/>
      <c r="AK6" s="206" t="s">
        <v>6309</v>
      </c>
      <c r="AL6" s="206" t="s">
        <v>6398</v>
      </c>
      <c r="AM6" s="206" t="s">
        <v>6399</v>
      </c>
      <c r="AN6" s="74" t="s">
        <v>6400</v>
      </c>
      <c r="AO6" s="206"/>
      <c r="AP6" s="962" t="s">
        <v>6401</v>
      </c>
      <c r="AQ6" s="962"/>
      <c r="AR6" s="960" t="s">
        <v>6311</v>
      </c>
      <c r="AS6" s="949" t="s">
        <v>6402</v>
      </c>
      <c r="AT6" s="74" t="s">
        <v>6403</v>
      </c>
      <c r="AU6" s="950" t="s">
        <v>6404</v>
      </c>
      <c r="AV6" s="74" t="s">
        <v>6405</v>
      </c>
      <c r="AW6" s="206" t="s">
        <v>6406</v>
      </c>
      <c r="AX6" s="206" t="s">
        <v>3860</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1663</v>
      </c>
      <c r="BW6" s="164"/>
      <c r="BX6" s="164"/>
      <c r="BY6" s="206" t="s">
        <v>2590</v>
      </c>
      <c r="BZ6" s="206" t="s">
        <v>140</v>
      </c>
      <c r="CA6" s="206" t="s">
        <v>4826</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3" t="s">
        <v>5291</v>
      </c>
      <c r="B7" s="941" t="s">
        <v>6417</v>
      </c>
      <c r="C7" s="942" t="s">
        <v>423</v>
      </c>
      <c r="D7" s="943" t="s">
        <v>677</v>
      </c>
      <c r="E7" s="944" t="s">
        <v>616</v>
      </c>
      <c r="F7" s="945" t="s">
        <v>3783</v>
      </c>
      <c r="G7" s="941" t="s">
        <v>2696</v>
      </c>
      <c r="H7" s="771" t="s">
        <v>6418</v>
      </c>
      <c r="I7" s="964" t="s">
        <v>6419</v>
      </c>
      <c r="J7" s="965"/>
      <c r="K7" s="771" t="s">
        <v>6420</v>
      </c>
      <c r="L7" s="965"/>
      <c r="M7" s="950" t="s">
        <v>6421</v>
      </c>
      <c r="N7" s="164"/>
      <c r="O7" s="164"/>
      <c r="P7" s="206" t="s">
        <v>6422</v>
      </c>
      <c r="Q7" s="164"/>
      <c r="R7" s="74"/>
      <c r="S7" s="164"/>
      <c r="T7" s="164"/>
      <c r="U7" s="206" t="s">
        <v>6423</v>
      </c>
      <c r="V7" s="206"/>
      <c r="W7" s="949" t="s">
        <v>3083</v>
      </c>
      <c r="X7" s="950" t="s">
        <v>851</v>
      </c>
      <c r="Y7" s="771" t="s">
        <v>3125</v>
      </c>
      <c r="Z7" s="950" t="s">
        <v>6424</v>
      </c>
      <c r="AA7" s="896"/>
      <c r="AB7" s="206" t="s">
        <v>6425</v>
      </c>
      <c r="AC7" s="771" t="s">
        <v>3571</v>
      </c>
      <c r="AD7" s="771" t="s">
        <v>2283</v>
      </c>
      <c r="AE7" s="965"/>
      <c r="AF7" s="206" t="s">
        <v>6426</v>
      </c>
      <c r="AG7" s="206" t="s">
        <v>3092</v>
      </c>
      <c r="AH7" s="206"/>
      <c r="AI7" s="74" t="s">
        <v>1006</v>
      </c>
      <c r="AJ7" s="206" t="s">
        <v>4939</v>
      </c>
      <c r="AK7" s="962" t="s">
        <v>6427</v>
      </c>
      <c r="AL7" s="948" t="s">
        <v>6428</v>
      </c>
      <c r="AM7" s="948" t="s">
        <v>6429</v>
      </c>
      <c r="AN7" s="771" t="s">
        <v>6430</v>
      </c>
      <c r="AO7" s="965"/>
      <c r="AP7" s="949" t="s">
        <v>6431</v>
      </c>
      <c r="AQ7" s="965"/>
      <c r="AR7" s="949" t="s">
        <v>6343</v>
      </c>
      <c r="AS7" s="771" t="s">
        <v>6432</v>
      </c>
      <c r="AT7" s="965"/>
      <c r="AU7" s="961" t="s">
        <v>6433</v>
      </c>
      <c r="AV7" s="965"/>
      <c r="AW7" s="948" t="s">
        <v>6434</v>
      </c>
      <c r="AX7" s="771" t="s">
        <v>3939</v>
      </c>
      <c r="AY7" s="896"/>
      <c r="AZ7" s="771" t="s">
        <v>6435</v>
      </c>
      <c r="BA7" s="961" t="s">
        <v>6436</v>
      </c>
      <c r="BB7" s="949" t="s">
        <v>6437</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6438</v>
      </c>
      <c r="BX7" s="948" t="s">
        <v>6439</v>
      </c>
      <c r="BY7" s="948" t="s">
        <v>6440</v>
      </c>
      <c r="BZ7" s="948" t="s">
        <v>6441</v>
      </c>
      <c r="CA7" s="948" t="s">
        <v>2955</v>
      </c>
      <c r="CB7" s="967" t="s">
        <v>1547</v>
      </c>
      <c r="CC7" s="164"/>
      <c r="CD7" s="164"/>
      <c r="CE7" s="164"/>
      <c r="CF7" s="164"/>
      <c r="CG7" s="164"/>
      <c r="CH7" s="164"/>
      <c r="CI7" s="164"/>
      <c r="CJ7" s="164"/>
      <c r="CK7" s="164"/>
      <c r="CL7" s="164"/>
      <c r="CM7" s="164"/>
      <c r="CN7" s="164"/>
      <c r="CO7" s="164"/>
      <c r="CP7" s="164"/>
      <c r="CQ7" s="164"/>
      <c r="CR7" s="74" t="s">
        <v>6442</v>
      </c>
    </row>
    <row r="8" ht="15.75" customHeight="1">
      <c r="A8" s="968" t="s">
        <v>6443</v>
      </c>
      <c r="B8" s="941" t="s">
        <v>6444</v>
      </c>
      <c r="C8" s="942" t="s">
        <v>322</v>
      </c>
      <c r="D8" s="943" t="s">
        <v>322</v>
      </c>
      <c r="E8" s="944" t="s">
        <v>322</v>
      </c>
      <c r="F8" s="945" t="s">
        <v>1741</v>
      </c>
      <c r="G8" s="941" t="s">
        <v>3783</v>
      </c>
      <c r="H8" s="771" t="s">
        <v>6445</v>
      </c>
      <c r="I8" s="771" t="s">
        <v>6446</v>
      </c>
      <c r="J8" s="965"/>
      <c r="K8" s="164"/>
      <c r="L8" s="164"/>
      <c r="M8" s="164"/>
      <c r="N8" s="164"/>
      <c r="O8" s="164"/>
      <c r="P8" s="74" t="s">
        <v>6447</v>
      </c>
      <c r="Q8" s="164"/>
      <c r="R8" s="950" t="s">
        <v>6448</v>
      </c>
      <c r="S8" s="164"/>
      <c r="T8" s="164"/>
      <c r="U8" s="962" t="s">
        <v>6449</v>
      </c>
      <c r="V8" s="965"/>
      <c r="W8" s="960" t="s">
        <v>372</v>
      </c>
      <c r="X8" s="965"/>
      <c r="Y8" s="771" t="s">
        <v>3668</v>
      </c>
      <c r="Z8" s="965"/>
      <c r="AA8" s="965"/>
      <c r="AB8" s="948" t="s">
        <v>6450</v>
      </c>
      <c r="AC8" s="950" t="s">
        <v>412</v>
      </c>
      <c r="AD8" s="965"/>
      <c r="AE8" s="965"/>
      <c r="AF8" s="164"/>
      <c r="AG8" s="164"/>
      <c r="AH8" s="164"/>
      <c r="AI8" s="206" t="s">
        <v>6451</v>
      </c>
      <c r="AJ8" s="206"/>
      <c r="AK8" s="948" t="s">
        <v>6452</v>
      </c>
      <c r="AL8" s="206" t="s">
        <v>6453</v>
      </c>
      <c r="AM8" s="164"/>
      <c r="AN8" s="950" t="s">
        <v>6428</v>
      </c>
      <c r="AO8" s="965"/>
      <c r="AP8" s="164"/>
      <c r="AQ8" s="164"/>
      <c r="AR8" s="771" t="s">
        <v>6454</v>
      </c>
      <c r="AS8" s="206"/>
      <c r="AT8" s="206"/>
      <c r="AU8" s="771" t="s">
        <v>6455</v>
      </c>
      <c r="AV8" s="164"/>
      <c r="AW8" s="164"/>
      <c r="AX8" s="164"/>
      <c r="AY8" s="164"/>
      <c r="AZ8" s="771" t="s">
        <v>6456</v>
      </c>
      <c r="BA8" s="206" t="s">
        <v>6457</v>
      </c>
      <c r="BB8" s="164"/>
      <c r="BC8" s="164"/>
      <c r="BD8" s="164"/>
      <c r="BE8" s="669"/>
      <c r="BF8" s="668" t="s">
        <v>6458</v>
      </c>
      <c r="BG8" s="669"/>
      <c r="BH8" s="669"/>
      <c r="BI8" s="669"/>
      <c r="BJ8" s="669"/>
      <c r="BK8" s="669"/>
      <c r="BL8" s="669"/>
      <c r="BM8" s="669"/>
      <c r="BN8" s="669"/>
      <c r="BO8" s="164"/>
      <c r="BP8" s="164"/>
      <c r="BQ8" s="949" t="s">
        <v>6459</v>
      </c>
      <c r="BR8" s="164"/>
      <c r="BS8" s="164"/>
      <c r="BT8" s="969" t="s">
        <v>2495</v>
      </c>
      <c r="BU8" s="949" t="s">
        <v>1334</v>
      </c>
      <c r="BV8" s="948" t="s">
        <v>6460</v>
      </c>
      <c r="BW8" s="962" t="s">
        <v>3715</v>
      </c>
      <c r="BX8" s="965"/>
      <c r="BY8" s="949" t="s">
        <v>1331</v>
      </c>
      <c r="BZ8" s="962" t="s">
        <v>3274</v>
      </c>
      <c r="CA8" s="970" t="s">
        <v>2336</v>
      </c>
      <c r="CB8" s="971"/>
      <c r="CC8" s="972"/>
      <c r="CD8" s="972"/>
      <c r="CE8" s="972"/>
      <c r="CF8" s="972"/>
      <c r="CG8" s="972"/>
      <c r="CH8" s="972"/>
      <c r="CI8" s="972"/>
      <c r="CJ8" s="972"/>
      <c r="CK8" s="973" t="s">
        <v>1578</v>
      </c>
      <c r="CL8" s="972"/>
      <c r="CM8" s="972"/>
      <c r="CN8" s="972"/>
      <c r="CO8" s="974" t="s">
        <v>6433</v>
      </c>
      <c r="CP8" s="972"/>
      <c r="CQ8" s="972"/>
      <c r="CR8" s="975"/>
    </row>
    <row r="9" ht="15.75" customHeight="1">
      <c r="A9" s="976" t="s">
        <v>2301</v>
      </c>
      <c r="B9" s="941" t="s">
        <v>6461</v>
      </c>
      <c r="C9" s="942" t="s">
        <v>820</v>
      </c>
      <c r="D9" s="943" t="s">
        <v>819</v>
      </c>
      <c r="E9" s="944" t="s">
        <v>819</v>
      </c>
      <c r="F9" s="945" t="s">
        <v>519</v>
      </c>
      <c r="G9" s="941" t="s">
        <v>3676</v>
      </c>
      <c r="H9" s="977"/>
      <c r="I9" s="977" t="s">
        <v>6462</v>
      </c>
      <c r="J9" s="164"/>
      <c r="K9" s="74" t="s">
        <v>6463</v>
      </c>
      <c r="L9" s="771" t="s">
        <v>6464</v>
      </c>
      <c r="M9" s="74" t="s">
        <v>6465</v>
      </c>
      <c r="N9" s="164"/>
      <c r="O9" s="74" t="s">
        <v>6466</v>
      </c>
      <c r="P9" s="74" t="s">
        <v>6467</v>
      </c>
      <c r="Q9" s="74" t="s">
        <v>6468</v>
      </c>
      <c r="R9" s="74" t="s">
        <v>6469</v>
      </c>
      <c r="S9" s="771" t="s">
        <v>6470</v>
      </c>
      <c r="T9" s="164"/>
      <c r="U9" s="74" t="s">
        <v>2890</v>
      </c>
      <c r="V9" s="164"/>
      <c r="W9" s="74" t="s">
        <v>1454</v>
      </c>
      <c r="X9" s="771" t="s">
        <v>1593</v>
      </c>
      <c r="Y9" s="771" t="s">
        <v>6471</v>
      </c>
      <c r="Z9" s="164"/>
      <c r="AA9" s="164"/>
      <c r="AB9" s="74" t="s">
        <v>6472</v>
      </c>
      <c r="AC9" s="74" t="s">
        <v>6473</v>
      </c>
      <c r="AD9" s="74" t="s">
        <v>844</v>
      </c>
      <c r="AE9" s="164"/>
      <c r="AF9" s="164"/>
      <c r="AG9" s="164"/>
      <c r="AH9" s="164"/>
      <c r="AI9" s="82"/>
      <c r="AJ9" s="164"/>
      <c r="AK9" s="206" t="s">
        <v>6433</v>
      </c>
      <c r="AL9" s="164"/>
      <c r="AM9" s="164"/>
      <c r="AN9" s="74" t="s">
        <v>6400</v>
      </c>
      <c r="AO9" s="206"/>
      <c r="AP9" s="74" t="s">
        <v>6474</v>
      </c>
      <c r="AQ9" s="206"/>
      <c r="AR9" s="206" t="s">
        <v>6475</v>
      </c>
      <c r="AS9" s="948" t="s">
        <v>6476</v>
      </c>
      <c r="AT9" s="74" t="s">
        <v>6454</v>
      </c>
      <c r="AU9" s="74" t="s">
        <v>6427</v>
      </c>
      <c r="AV9" s="164"/>
      <c r="AW9" s="164"/>
      <c r="AX9" s="74" t="s">
        <v>3860</v>
      </c>
      <c r="AY9" s="74"/>
      <c r="AZ9" s="74" t="s">
        <v>6437</v>
      </c>
      <c r="BA9" s="206" t="s">
        <v>6477</v>
      </c>
      <c r="BB9" s="206" t="s">
        <v>6478</v>
      </c>
      <c r="BC9" s="206"/>
      <c r="BD9" s="206"/>
      <c r="BE9" s="635"/>
      <c r="BF9" s="635"/>
      <c r="BG9" s="669"/>
      <c r="BH9" s="669"/>
      <c r="BI9" s="669"/>
      <c r="BJ9" s="669"/>
      <c r="BK9" s="635"/>
      <c r="BL9" s="669"/>
      <c r="BM9" s="669"/>
      <c r="BN9" s="669"/>
      <c r="BO9" s="164"/>
      <c r="BP9" s="164"/>
      <c r="BQ9" s="164"/>
      <c r="BR9" s="164"/>
      <c r="BS9" s="164"/>
      <c r="BT9" s="978" t="s">
        <v>2311</v>
      </c>
      <c r="BU9" s="164"/>
      <c r="BV9" s="74" t="s">
        <v>782</v>
      </c>
      <c r="BW9" s="74" t="s">
        <v>2419</v>
      </c>
      <c r="BX9" s="164"/>
      <c r="BY9" s="164"/>
      <c r="BZ9" s="74" t="s">
        <v>6479</v>
      </c>
      <c r="CA9" s="164"/>
      <c r="CB9" s="164"/>
      <c r="CC9" s="972"/>
      <c r="CD9" s="972"/>
      <c r="CE9" s="972"/>
      <c r="CF9" s="972"/>
      <c r="CG9" s="972"/>
      <c r="CH9" s="972"/>
      <c r="CI9" s="972"/>
      <c r="CJ9" s="972"/>
      <c r="CK9" s="972"/>
      <c r="CL9" s="972"/>
      <c r="CM9" s="972"/>
      <c r="CN9" s="972"/>
      <c r="CO9" s="972"/>
      <c r="CP9" s="972"/>
      <c r="CQ9" s="972"/>
      <c r="CR9" s="82"/>
    </row>
    <row r="10" ht="15.75" customHeight="1">
      <c r="A10" s="979" t="s">
        <v>2379</v>
      </c>
      <c r="B10" s="941" t="s">
        <v>6480</v>
      </c>
      <c r="C10" s="942" t="s">
        <v>819</v>
      </c>
      <c r="D10" s="943" t="s">
        <v>819</v>
      </c>
      <c r="E10" s="944" t="s">
        <v>820</v>
      </c>
      <c r="F10" s="945" t="s">
        <v>617</v>
      </c>
      <c r="G10" s="941" t="s">
        <v>3884</v>
      </c>
      <c r="H10" s="977" t="s">
        <v>6481</v>
      </c>
      <c r="I10" s="947"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50" t="s">
        <v>6495</v>
      </c>
      <c r="W10" s="74" t="s">
        <v>1661</v>
      </c>
      <c r="X10" s="74" t="s">
        <v>3384</v>
      </c>
      <c r="Y10" s="206" t="s">
        <v>6473</v>
      </c>
      <c r="Z10" s="164"/>
      <c r="AA10" s="164"/>
      <c r="AB10" s="206" t="s">
        <v>6496</v>
      </c>
      <c r="AC10" s="206" t="s">
        <v>3109</v>
      </c>
      <c r="AD10" s="206" t="s">
        <v>6497</v>
      </c>
      <c r="AE10" s="74" t="s">
        <v>6498</v>
      </c>
      <c r="AF10" s="164"/>
      <c r="AG10" s="164"/>
      <c r="AH10" s="164"/>
      <c r="AI10" s="74" t="s">
        <v>6499</v>
      </c>
      <c r="AJ10" s="74" t="s">
        <v>1804</v>
      </c>
      <c r="AK10" s="164"/>
      <c r="AL10" s="164"/>
      <c r="AM10" s="164"/>
      <c r="AN10" s="164"/>
      <c r="AO10" s="164"/>
      <c r="AP10" s="164"/>
      <c r="AQ10" s="164"/>
      <c r="AR10" s="74" t="s">
        <v>6500</v>
      </c>
      <c r="AS10" s="164"/>
      <c r="AT10" s="164"/>
      <c r="AU10" s="74" t="s">
        <v>6435</v>
      </c>
      <c r="AV10" s="74" t="s">
        <v>6501</v>
      </c>
      <c r="AW10" s="164"/>
      <c r="AX10" s="74"/>
      <c r="AY10" s="74"/>
      <c r="AZ10" s="965"/>
      <c r="BA10" s="74" t="s">
        <v>6477</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6504</v>
      </c>
      <c r="BX10" s="206"/>
      <c r="BY10" s="206" t="s">
        <v>2590</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6505</v>
      </c>
    </row>
    <row r="11" ht="15.75" customHeight="1">
      <c r="A11" s="980" t="s">
        <v>3287</v>
      </c>
      <c r="B11" s="941" t="s">
        <v>5430</v>
      </c>
      <c r="C11" s="942" t="s">
        <v>677</v>
      </c>
      <c r="D11" s="943" t="s">
        <v>321</v>
      </c>
      <c r="E11" s="944" t="s">
        <v>820</v>
      </c>
      <c r="F11" s="945" t="s">
        <v>4353</v>
      </c>
      <c r="G11" s="941" t="s">
        <v>3783</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3661</v>
      </c>
      <c r="AD11" s="164"/>
      <c r="AE11" s="164"/>
      <c r="AF11" s="74" t="s">
        <v>3663</v>
      </c>
      <c r="AG11" s="206"/>
      <c r="AH11" s="206"/>
      <c r="AI11" s="949" t="s">
        <v>6511</v>
      </c>
      <c r="AJ11" s="965"/>
      <c r="AK11" s="206" t="s">
        <v>6400</v>
      </c>
      <c r="AL11" s="164"/>
      <c r="AM11" s="164"/>
      <c r="AN11" s="164"/>
      <c r="AO11" s="164"/>
      <c r="AP11" s="164"/>
      <c r="AQ11" s="164"/>
      <c r="AR11" s="74" t="s">
        <v>6512</v>
      </c>
      <c r="AS11" s="74" t="s">
        <v>6513</v>
      </c>
      <c r="AT11" s="164"/>
      <c r="AU11" s="164"/>
      <c r="AV11" s="164"/>
      <c r="AW11" s="164"/>
      <c r="AX11" s="74" t="s">
        <v>2696</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3303</v>
      </c>
      <c r="AC12" s="948" t="s">
        <v>879</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48" t="s">
        <v>6522</v>
      </c>
      <c r="BA12" s="950" t="s">
        <v>6414</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6524</v>
      </c>
      <c r="C13" s="942" t="s">
        <v>819</v>
      </c>
      <c r="D13" s="943" t="s">
        <v>616</v>
      </c>
      <c r="E13" s="944" t="s">
        <v>617</v>
      </c>
      <c r="F13" s="945" t="s">
        <v>424</v>
      </c>
      <c r="G13" s="941" t="s">
        <v>5585</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3947</v>
      </c>
      <c r="X13" s="771" t="s">
        <v>6532</v>
      </c>
      <c r="Y13" s="206" t="s">
        <v>5179</v>
      </c>
      <c r="Z13" s="164"/>
      <c r="AA13" s="164"/>
      <c r="AB13" s="74" t="s">
        <v>6533</v>
      </c>
      <c r="AC13" s="964" t="s">
        <v>3661</v>
      </c>
      <c r="AD13" s="164"/>
      <c r="AE13" s="164"/>
      <c r="AF13" s="206" t="s">
        <v>6534</v>
      </c>
      <c r="AG13" s="164"/>
      <c r="AH13" s="164"/>
      <c r="AI13" s="206" t="s">
        <v>4162</v>
      </c>
      <c r="AJ13" s="206"/>
      <c r="AK13" s="206" t="s">
        <v>6535</v>
      </c>
      <c r="AL13" s="164"/>
      <c r="AM13" s="164"/>
      <c r="AN13" s="771" t="s">
        <v>6535</v>
      </c>
      <c r="AO13" s="164"/>
      <c r="AP13" s="164"/>
      <c r="AQ13" s="164"/>
      <c r="AR13" s="74" t="s">
        <v>6536</v>
      </c>
      <c r="AS13" s="164"/>
      <c r="AT13" s="164"/>
      <c r="AU13" s="164"/>
      <c r="AV13" s="164"/>
      <c r="AW13" s="164"/>
      <c r="AX13" s="950" t="s">
        <v>2696</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3676</v>
      </c>
      <c r="CQ13" s="972"/>
      <c r="CR13" s="164"/>
    </row>
    <row r="14" ht="15.75" customHeight="1">
      <c r="A14" s="952" t="s">
        <v>3405</v>
      </c>
      <c r="B14" s="941" t="s">
        <v>6541</v>
      </c>
      <c r="C14" s="942" t="s">
        <v>819</v>
      </c>
      <c r="D14" s="943" t="s">
        <v>820</v>
      </c>
      <c r="E14" s="944" t="s">
        <v>819</v>
      </c>
      <c r="F14" s="945" t="s">
        <v>820</v>
      </c>
      <c r="G14" s="941" t="s">
        <v>3939</v>
      </c>
      <c r="H14" s="977"/>
      <c r="I14" s="977" t="s">
        <v>6542</v>
      </c>
      <c r="J14" s="74" t="s">
        <v>6543</v>
      </c>
      <c r="K14" s="74" t="s">
        <v>6544</v>
      </c>
      <c r="L14" s="164"/>
      <c r="M14" s="74" t="s">
        <v>6545</v>
      </c>
      <c r="N14" s="74" t="s">
        <v>6546</v>
      </c>
      <c r="O14" s="164"/>
      <c r="P14" s="164"/>
      <c r="Q14" s="164"/>
      <c r="R14" s="206" t="s">
        <v>6547</v>
      </c>
      <c r="S14" s="164"/>
      <c r="T14" s="74" t="s">
        <v>6370</v>
      </c>
      <c r="U14" s="74" t="s">
        <v>6548</v>
      </c>
      <c r="V14" s="74" t="s">
        <v>2432</v>
      </c>
      <c r="W14" s="74" t="s">
        <v>4773</v>
      </c>
      <c r="X14" s="74" t="s">
        <v>840</v>
      </c>
      <c r="Y14" s="74" t="s">
        <v>144</v>
      </c>
      <c r="Z14" s="206" t="s">
        <v>1778</v>
      </c>
      <c r="AA14" s="206"/>
      <c r="AB14" s="206" t="s">
        <v>6549</v>
      </c>
      <c r="AC14" s="206" t="s">
        <v>6550</v>
      </c>
      <c r="AD14" s="74" t="s">
        <v>6551</v>
      </c>
      <c r="AE14" s="164"/>
      <c r="AF14" s="164"/>
      <c r="AG14" s="164"/>
      <c r="AH14" s="164"/>
      <c r="AI14" s="164"/>
      <c r="AJ14" s="74" t="s">
        <v>6552</v>
      </c>
      <c r="AK14" s="206" t="s">
        <v>6456</v>
      </c>
      <c r="AL14" s="164"/>
      <c r="AM14" s="164"/>
      <c r="AN14" s="74" t="s">
        <v>6553</v>
      </c>
      <c r="AO14" s="206"/>
      <c r="AP14" s="206" t="s">
        <v>6554</v>
      </c>
      <c r="AQ14" s="74" t="s">
        <v>6555</v>
      </c>
      <c r="AR14" s="74" t="s">
        <v>6556</v>
      </c>
      <c r="AS14" s="74" t="s">
        <v>6474</v>
      </c>
      <c r="AT14" s="97" t="s">
        <v>6557</v>
      </c>
      <c r="AU14" s="74" t="s">
        <v>6558</v>
      </c>
      <c r="AV14" s="74" t="s">
        <v>6512</v>
      </c>
      <c r="AW14" s="164"/>
      <c r="AX14" s="206" t="s">
        <v>4021</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4736</v>
      </c>
      <c r="BW14" s="74" t="s">
        <v>6562</v>
      </c>
      <c r="BX14" s="164"/>
      <c r="BY14" s="164"/>
      <c r="BZ14" s="74" t="s">
        <v>2979</v>
      </c>
      <c r="CA14" s="164"/>
      <c r="CB14" s="164"/>
      <c r="CC14" s="972"/>
      <c r="CD14" s="164"/>
      <c r="CE14" s="164"/>
      <c r="CF14" s="972"/>
      <c r="CG14" s="972"/>
      <c r="CH14" s="956" t="s">
        <v>6563</v>
      </c>
      <c r="CI14" s="956"/>
      <c r="CJ14" s="973" t="s">
        <v>3676</v>
      </c>
      <c r="CK14" s="956" t="s">
        <v>6564</v>
      </c>
      <c r="CL14" s="956" t="s">
        <v>4998</v>
      </c>
      <c r="CM14" s="956" t="s">
        <v>4641</v>
      </c>
      <c r="CN14" s="956" t="s">
        <v>6432</v>
      </c>
      <c r="CO14" s="956" t="s">
        <v>6429</v>
      </c>
      <c r="CP14" s="972"/>
      <c r="CQ14" s="972"/>
      <c r="CR14" s="170"/>
    </row>
    <row r="15">
      <c r="A15" s="995" t="s">
        <v>2028</v>
      </c>
      <c r="B15" s="941" t="s">
        <v>6565</v>
      </c>
      <c r="C15" s="942" t="s">
        <v>4819</v>
      </c>
      <c r="D15" s="943" t="s">
        <v>819</v>
      </c>
      <c r="E15" s="944" t="s">
        <v>819</v>
      </c>
      <c r="F15" s="945" t="s">
        <v>4819</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6578</v>
      </c>
      <c r="C16" s="942" t="s">
        <v>820</v>
      </c>
      <c r="D16" s="943" t="s">
        <v>820</v>
      </c>
      <c r="E16" s="944" t="s">
        <v>819</v>
      </c>
      <c r="F16" s="945" t="s">
        <v>616</v>
      </c>
      <c r="G16" s="941" t="s">
        <v>3884</v>
      </c>
      <c r="H16" s="977"/>
      <c r="I16" s="977" t="s">
        <v>6579</v>
      </c>
      <c r="J16" s="206"/>
      <c r="K16" s="206" t="s">
        <v>6580</v>
      </c>
      <c r="L16" s="206"/>
      <c r="M16" s="206" t="s">
        <v>6581</v>
      </c>
      <c r="N16" s="164"/>
      <c r="O16" s="206" t="s">
        <v>6582</v>
      </c>
      <c r="P16" s="164"/>
      <c r="Q16" s="164"/>
      <c r="R16" s="206" t="s">
        <v>6583</v>
      </c>
      <c r="S16" s="771" t="s">
        <v>3327</v>
      </c>
      <c r="T16" s="206" t="s">
        <v>6584</v>
      </c>
      <c r="U16" s="74" t="s">
        <v>6585</v>
      </c>
      <c r="V16" s="206"/>
      <c r="W16" s="206" t="s">
        <v>4653</v>
      </c>
      <c r="X16" s="74" t="s">
        <v>2754</v>
      </c>
      <c r="Y16" s="206" t="s">
        <v>5900</v>
      </c>
      <c r="Z16" s="164"/>
      <c r="AA16" s="164"/>
      <c r="AB16" s="206" t="s">
        <v>3326</v>
      </c>
      <c r="AC16" s="206" t="s">
        <v>1977</v>
      </c>
      <c r="AD16" s="206" t="s">
        <v>6586</v>
      </c>
      <c r="AE16" s="948" t="s">
        <v>6587</v>
      </c>
      <c r="AF16" s="949" t="s">
        <v>3106</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1067</v>
      </c>
      <c r="AY16" s="206"/>
      <c r="AZ16" s="206" t="s">
        <v>6520</v>
      </c>
      <c r="BA16" s="206" t="s">
        <v>6593</v>
      </c>
      <c r="BB16" s="206" t="s">
        <v>6370</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5585</v>
      </c>
      <c r="CM16" s="206" t="s">
        <v>3884</v>
      </c>
      <c r="CN16" s="206" t="s">
        <v>6599</v>
      </c>
      <c r="CO16" s="206" t="s">
        <v>6369</v>
      </c>
      <c r="CP16" s="206" t="s">
        <v>4078</v>
      </c>
      <c r="CQ16" s="164"/>
      <c r="CR16" s="170"/>
    </row>
    <row r="17" ht="15.75" customHeight="1">
      <c r="A17" s="998" t="s">
        <v>5093</v>
      </c>
      <c r="B17" s="941" t="s">
        <v>6600</v>
      </c>
      <c r="C17" s="942" t="s">
        <v>819</v>
      </c>
      <c r="D17" s="943" t="s">
        <v>819</v>
      </c>
      <c r="E17" s="944" t="s">
        <v>819</v>
      </c>
      <c r="F17" s="945" t="s">
        <v>819</v>
      </c>
      <c r="G17" s="941" t="s">
        <v>4353</v>
      </c>
      <c r="H17" s="977"/>
      <c r="I17" s="977" t="s">
        <v>6601</v>
      </c>
      <c r="J17" s="206"/>
      <c r="K17" s="206" t="s">
        <v>6602</v>
      </c>
      <c r="L17" s="206"/>
      <c r="M17" s="206"/>
      <c r="N17" s="206"/>
      <c r="O17" s="206" t="s">
        <v>6603</v>
      </c>
      <c r="P17" s="206"/>
      <c r="Q17" s="164"/>
      <c r="R17" s="164"/>
      <c r="S17" s="164"/>
      <c r="T17" s="206"/>
      <c r="U17" s="206" t="s">
        <v>6604</v>
      </c>
      <c r="V17" s="206"/>
      <c r="W17" s="206" t="s">
        <v>5079</v>
      </c>
      <c r="X17" s="206"/>
      <c r="Y17" s="206" t="s">
        <v>2903</v>
      </c>
      <c r="Z17" s="206"/>
      <c r="AA17" s="206"/>
      <c r="AB17" s="206" t="s">
        <v>6605</v>
      </c>
      <c r="AC17" s="206" t="s">
        <v>4313</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3860</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5659</v>
      </c>
      <c r="B18" s="941" t="s">
        <v>6612</v>
      </c>
      <c r="C18" s="942" t="s">
        <v>819</v>
      </c>
      <c r="D18" s="943" t="s">
        <v>819</v>
      </c>
      <c r="E18" s="944" t="s">
        <v>617</v>
      </c>
      <c r="F18" s="945" t="s">
        <v>617</v>
      </c>
      <c r="G18" s="941" t="s">
        <v>4353</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3901</v>
      </c>
      <c r="Z18" s="164"/>
      <c r="AA18" s="164"/>
      <c r="AB18" s="206" t="s">
        <v>6619</v>
      </c>
      <c r="AC18" s="206" t="s">
        <v>2727</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4197</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6405</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5010</v>
      </c>
      <c r="C20" s="942" t="s">
        <v>819</v>
      </c>
      <c r="D20" s="943" t="s">
        <v>819</v>
      </c>
      <c r="E20" s="944" t="s">
        <v>819</v>
      </c>
      <c r="F20" s="945" t="s">
        <v>819</v>
      </c>
      <c r="G20" s="941" t="s">
        <v>1741</v>
      </c>
      <c r="H20" s="977"/>
      <c r="I20" s="977" t="s">
        <v>6640</v>
      </c>
      <c r="J20" s="206"/>
      <c r="K20" s="74" t="s">
        <v>6641</v>
      </c>
      <c r="L20" s="206"/>
      <c r="M20" s="164"/>
      <c r="N20" s="164"/>
      <c r="O20" s="164"/>
      <c r="P20" s="164"/>
      <c r="Q20" s="164"/>
      <c r="R20" s="206" t="s">
        <v>2429</v>
      </c>
      <c r="S20" s="164"/>
      <c r="T20" s="206" t="s">
        <v>6642</v>
      </c>
      <c r="U20" s="206" t="s">
        <v>6643</v>
      </c>
      <c r="V20" s="206" t="s">
        <v>6644</v>
      </c>
      <c r="W20" s="206" t="s">
        <v>4069</v>
      </c>
      <c r="X20" s="74" t="s">
        <v>2274</v>
      </c>
      <c r="Y20" s="206" t="s">
        <v>1889</v>
      </c>
      <c r="Z20" s="164"/>
      <c r="AA20" s="164"/>
      <c r="AB20" s="206" t="s">
        <v>2441</v>
      </c>
      <c r="AC20" s="206" t="s">
        <v>1209</v>
      </c>
      <c r="AD20" s="206" t="s">
        <v>3298</v>
      </c>
      <c r="AE20" s="206"/>
      <c r="AF20" s="206" t="s">
        <v>6645</v>
      </c>
      <c r="AG20" s="164"/>
      <c r="AH20" s="164"/>
      <c r="AI20" s="164"/>
      <c r="AJ20" s="164"/>
      <c r="AK20" s="164"/>
      <c r="AL20" s="164"/>
      <c r="AM20" s="164"/>
      <c r="AN20" s="74" t="s">
        <v>6606</v>
      </c>
      <c r="AO20" s="164"/>
      <c r="AP20" s="164"/>
      <c r="AQ20" s="164"/>
      <c r="AR20" s="164"/>
      <c r="AS20" s="74" t="s">
        <v>6399</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5540</v>
      </c>
      <c r="C21" s="942" t="s">
        <v>819</v>
      </c>
      <c r="D21" s="943" t="s">
        <v>820</v>
      </c>
      <c r="E21" s="944" t="s">
        <v>617</v>
      </c>
      <c r="F21" s="945" t="s">
        <v>677</v>
      </c>
      <c r="G21" s="941" t="s">
        <v>3860</v>
      </c>
      <c r="H21" s="981" t="s">
        <v>6647</v>
      </c>
      <c r="I21" s="981" t="s">
        <v>4175</v>
      </c>
      <c r="J21" s="965"/>
      <c r="K21" s="206" t="s">
        <v>6648</v>
      </c>
      <c r="L21" s="206"/>
      <c r="M21" s="206"/>
      <c r="N21" s="206" t="s">
        <v>6649</v>
      </c>
      <c r="O21" s="206" t="s">
        <v>6650</v>
      </c>
      <c r="P21" s="206" t="s">
        <v>6651</v>
      </c>
      <c r="Q21" s="206" t="s">
        <v>6652</v>
      </c>
      <c r="R21" s="206" t="s">
        <v>6653</v>
      </c>
      <c r="S21" s="206" t="s">
        <v>4196</v>
      </c>
      <c r="T21" s="206" t="s">
        <v>6654</v>
      </c>
      <c r="U21" s="206" t="s">
        <v>6655</v>
      </c>
      <c r="V21" s="206"/>
      <c r="W21" s="206" t="s">
        <v>4727</v>
      </c>
      <c r="X21" s="206"/>
      <c r="Y21" s="164"/>
      <c r="Z21" s="164"/>
      <c r="AA21" s="164"/>
      <c r="AB21" s="206" t="s">
        <v>6656</v>
      </c>
      <c r="AC21" s="206" t="s">
        <v>1374</v>
      </c>
      <c r="AD21" s="206" t="s">
        <v>5467</v>
      </c>
      <c r="AE21" s="206"/>
      <c r="AF21" s="206" t="s">
        <v>6657</v>
      </c>
      <c r="AG21" s="206"/>
      <c r="AH21" s="206"/>
      <c r="AI21" s="164"/>
      <c r="AJ21" s="164"/>
      <c r="AK21" s="206" t="s">
        <v>6658</v>
      </c>
      <c r="AL21" s="206" t="s">
        <v>6513</v>
      </c>
      <c r="AM21" s="206" t="s">
        <v>6454</v>
      </c>
      <c r="AN21" s="206" t="s">
        <v>6398</v>
      </c>
      <c r="AO21" s="206"/>
      <c r="AP21" s="206" t="s">
        <v>6590</v>
      </c>
      <c r="AQ21" s="206"/>
      <c r="AR21" s="206" t="s">
        <v>6659</v>
      </c>
      <c r="AS21" s="206" t="s">
        <v>6660</v>
      </c>
      <c r="AT21" s="206"/>
      <c r="AU21" s="206" t="s">
        <v>6589</v>
      </c>
      <c r="AV21" s="206"/>
      <c r="AW21" s="206" t="s">
        <v>6661</v>
      </c>
      <c r="AX21" s="164"/>
      <c r="AY21" s="164"/>
      <c r="AZ21" s="206" t="s">
        <v>6662</v>
      </c>
      <c r="BA21" s="74" t="s">
        <v>6661</v>
      </c>
      <c r="BB21" s="206" t="s">
        <v>6592</v>
      </c>
      <c r="BC21" s="206"/>
      <c r="BD21" s="206"/>
      <c r="BE21" s="1004" t="s">
        <v>6663</v>
      </c>
      <c r="BF21" s="1005" t="s">
        <v>6664</v>
      </c>
      <c r="BG21" s="669"/>
      <c r="BH21" s="669"/>
      <c r="BI21" s="669"/>
      <c r="BJ21" s="669" t="s">
        <v>6665</v>
      </c>
      <c r="BK21" s="669" t="s">
        <v>6666</v>
      </c>
      <c r="BL21" s="669"/>
      <c r="BM21" s="669"/>
      <c r="BN21" s="669"/>
      <c r="BO21" s="164"/>
      <c r="BP21" s="1006" t="s">
        <v>5766</v>
      </c>
      <c r="BQ21" s="164"/>
      <c r="BR21" s="164"/>
      <c r="BS21" s="164"/>
      <c r="BT21" s="999" t="s">
        <v>1532</v>
      </c>
      <c r="BU21" s="206" t="s">
        <v>2326</v>
      </c>
      <c r="BV21" s="206" t="s">
        <v>3461</v>
      </c>
      <c r="BW21" s="950" t="s">
        <v>2101</v>
      </c>
      <c r="BX21" s="206" t="s">
        <v>2448</v>
      </c>
      <c r="BY21" s="206" t="s">
        <v>4276</v>
      </c>
      <c r="BZ21" s="206" t="s">
        <v>3718</v>
      </c>
      <c r="CA21" s="206" t="s">
        <v>6667</v>
      </c>
      <c r="CB21" s="206"/>
      <c r="CC21" s="974" t="s">
        <v>6560</v>
      </c>
      <c r="CD21" s="974" t="s">
        <v>6406</v>
      </c>
      <c r="CE21" s="974" t="s">
        <v>6668</v>
      </c>
      <c r="CF21" s="974"/>
      <c r="CG21" s="972"/>
      <c r="CH21" s="972"/>
      <c r="CI21" s="972"/>
      <c r="CJ21" s="972"/>
      <c r="CK21" s="972"/>
      <c r="CL21" s="972"/>
      <c r="CM21" s="972"/>
      <c r="CN21" s="972"/>
      <c r="CO21" s="972"/>
      <c r="CP21" s="972"/>
      <c r="CQ21" s="972"/>
      <c r="CR21" s="787" t="s">
        <v>4043</v>
      </c>
    </row>
    <row r="22" ht="15.75" customHeight="1">
      <c r="A22" s="968" t="s">
        <v>5681</v>
      </c>
      <c r="B22" s="941" t="s">
        <v>2463</v>
      </c>
      <c r="C22" s="942" t="s">
        <v>819</v>
      </c>
      <c r="D22" s="943" t="s">
        <v>820</v>
      </c>
      <c r="E22" s="944" t="s">
        <v>819</v>
      </c>
      <c r="F22" s="945" t="s">
        <v>322</v>
      </c>
      <c r="G22" s="941" t="s">
        <v>3756</v>
      </c>
      <c r="H22" s="977"/>
      <c r="I22" s="977" t="s">
        <v>6669</v>
      </c>
      <c r="J22" s="206"/>
      <c r="K22" s="74" t="s">
        <v>6670</v>
      </c>
      <c r="L22" s="949" t="s">
        <v>2945</v>
      </c>
      <c r="M22" s="164"/>
      <c r="N22" s="164"/>
      <c r="O22" s="164"/>
      <c r="P22" s="74" t="s">
        <v>6671</v>
      </c>
      <c r="Q22" s="164"/>
      <c r="R22" s="771" t="s">
        <v>6672</v>
      </c>
      <c r="S22" s="164"/>
      <c r="T22" s="164"/>
      <c r="U22" s="74" t="s">
        <v>338</v>
      </c>
      <c r="V22" s="206"/>
      <c r="W22" s="206" t="s">
        <v>1621</v>
      </c>
      <c r="X22" s="74" t="s">
        <v>6673</v>
      </c>
      <c r="Y22" s="771" t="s">
        <v>4783</v>
      </c>
      <c r="Z22" s="164"/>
      <c r="AA22" s="164"/>
      <c r="AB22" s="206" t="s">
        <v>6674</v>
      </c>
      <c r="AC22" s="206" t="s">
        <v>6675</v>
      </c>
      <c r="AD22" s="206" t="s">
        <v>6676</v>
      </c>
      <c r="AE22" s="206"/>
      <c r="AF22" s="206" t="s">
        <v>6677</v>
      </c>
      <c r="AG22" s="164"/>
      <c r="AH22" s="164"/>
      <c r="AI22" s="787" t="s">
        <v>2994</v>
      </c>
      <c r="AJ22" s="975"/>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6679</v>
      </c>
      <c r="I23" s="977"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2336</v>
      </c>
      <c r="AD23" s="164"/>
      <c r="AE23" s="164"/>
      <c r="AF23" s="164"/>
      <c r="AG23" s="164"/>
      <c r="AH23" s="164"/>
      <c r="AI23" s="164"/>
      <c r="AJ23" s="164"/>
      <c r="AK23" s="74" t="s">
        <v>6593</v>
      </c>
      <c r="AL23" s="164"/>
      <c r="AM23" s="164"/>
      <c r="AN23" s="74" t="s">
        <v>6535</v>
      </c>
      <c r="AO23" s="164"/>
      <c r="AP23" s="164"/>
      <c r="AQ23" s="164"/>
      <c r="AR23" s="74" t="s">
        <v>6686</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6687</v>
      </c>
      <c r="Y24" s="949" t="s">
        <v>4854</v>
      </c>
      <c r="Z24" s="164"/>
      <c r="AA24" s="164"/>
      <c r="AB24" s="164"/>
      <c r="AC24" s="164"/>
      <c r="AD24" s="948"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6689</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6690</v>
      </c>
      <c r="V25" s="164"/>
      <c r="W25" s="164"/>
      <c r="X25" s="164"/>
      <c r="Y25" s="74" t="s">
        <v>1374</v>
      </c>
      <c r="Z25" s="164"/>
      <c r="AA25" s="164"/>
      <c r="AB25" s="74" t="s">
        <v>6691</v>
      </c>
      <c r="AC25" s="74" t="s">
        <v>4915</v>
      </c>
      <c r="AD25" s="74" t="s">
        <v>2517</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2205</v>
      </c>
      <c r="C26" s="942" t="s">
        <v>819</v>
      </c>
      <c r="D26" s="943" t="s">
        <v>819</v>
      </c>
      <c r="E26" s="944" t="s">
        <v>819</v>
      </c>
      <c r="F26" s="945" t="s">
        <v>617</v>
      </c>
      <c r="G26" s="941" t="s">
        <v>616</v>
      </c>
      <c r="H26" s="977"/>
      <c r="I26" s="977"/>
      <c r="J26" s="170"/>
      <c r="K26" s="170"/>
      <c r="L26" s="170"/>
      <c r="M26" s="170"/>
      <c r="N26" s="170"/>
      <c r="O26" s="170"/>
      <c r="P26" s="170"/>
      <c r="Q26" s="170"/>
      <c r="R26" s="97" t="s">
        <v>6692</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6693</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6694</v>
      </c>
      <c r="AC27" s="74" t="s">
        <v>1437</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2630</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6697</v>
      </c>
      <c r="I28" s="977" t="s">
        <v>6698</v>
      </c>
      <c r="J28" s="74" t="s">
        <v>6699</v>
      </c>
      <c r="K28" s="977" t="s">
        <v>6700</v>
      </c>
      <c r="L28" s="74" t="s">
        <v>6701</v>
      </c>
      <c r="M28" s="164"/>
      <c r="N28" s="74" t="s">
        <v>6702</v>
      </c>
      <c r="O28" s="164"/>
      <c r="P28" s="74" t="s">
        <v>6703</v>
      </c>
      <c r="Q28" s="164"/>
      <c r="R28" s="74" t="s">
        <v>6704</v>
      </c>
      <c r="S28" s="97" t="s">
        <v>6705</v>
      </c>
      <c r="T28" s="164"/>
      <c r="U28" s="1010" t="s">
        <v>6706</v>
      </c>
      <c r="V28" s="74" t="s">
        <v>6707</v>
      </c>
      <c r="W28" s="206" t="s">
        <v>6708</v>
      </c>
      <c r="X28" s="206"/>
      <c r="Y28" s="206" t="s">
        <v>1042</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2696</v>
      </c>
      <c r="C29" s="942" t="s">
        <v>819</v>
      </c>
      <c r="D29" s="943" t="s">
        <v>819</v>
      </c>
      <c r="E29" s="944" t="s">
        <v>617</v>
      </c>
      <c r="F29" s="945" t="s">
        <v>616</v>
      </c>
      <c r="G29" s="941" t="s">
        <v>424</v>
      </c>
      <c r="H29" s="977" t="s">
        <v>6711</v>
      </c>
      <c r="I29" s="977"/>
      <c r="J29" s="164"/>
      <c r="K29" s="164"/>
      <c r="L29" s="164"/>
      <c r="M29" s="164"/>
      <c r="N29" s="164"/>
      <c r="O29" s="164"/>
      <c r="P29" s="164"/>
      <c r="Q29" s="164"/>
      <c r="R29" s="164"/>
      <c r="S29" s="164"/>
      <c r="T29" s="771" t="s">
        <v>6712</v>
      </c>
      <c r="U29" s="74" t="s">
        <v>6713</v>
      </c>
      <c r="V29" s="74" t="s">
        <v>5532</v>
      </c>
      <c r="W29" s="164"/>
      <c r="X29" s="74" t="s">
        <v>6714</v>
      </c>
      <c r="Y29" s="74" t="s">
        <v>6715</v>
      </c>
      <c r="Z29" s="164"/>
      <c r="AA29" s="164"/>
      <c r="AB29" s="950" t="s">
        <v>5260</v>
      </c>
      <c r="AC29" s="74" t="s">
        <v>4296</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6718</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4" t="s">
        <v>6553</v>
      </c>
      <c r="AO30" s="961"/>
      <c r="AP30" s="164"/>
      <c r="AQ30" s="74" t="s">
        <v>6724</v>
      </c>
      <c r="AR30" s="164"/>
      <c r="AS30" s="74" t="s">
        <v>6678</v>
      </c>
      <c r="AT30" s="164"/>
      <c r="AU30" s="164"/>
      <c r="AV30" s="164"/>
      <c r="AW30" s="164"/>
      <c r="AX30" s="74" t="s">
        <v>2825</v>
      </c>
      <c r="AY30" s="164"/>
      <c r="AZ30" s="964"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6726</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6460</v>
      </c>
      <c r="BW31" s="962" t="s">
        <v>2886</v>
      </c>
      <c r="BX31" s="962" t="s">
        <v>6727</v>
      </c>
      <c r="BY31" s="164"/>
      <c r="BZ31" s="962" t="s">
        <v>4314</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4823</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5205</v>
      </c>
      <c r="B33" s="941" t="s">
        <v>4823</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6728</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6729</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6333</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4880</v>
      </c>
      <c r="B36" s="941" t="s">
        <v>3466</v>
      </c>
      <c r="C36" s="942" t="s">
        <v>819</v>
      </c>
      <c r="D36" s="943" t="s">
        <v>819</v>
      </c>
      <c r="E36" s="944" t="s">
        <v>819</v>
      </c>
      <c r="F36" s="945" t="s">
        <v>819</v>
      </c>
      <c r="G36" s="941" t="s">
        <v>519</v>
      </c>
      <c r="H36" s="977"/>
      <c r="I36" s="977"/>
      <c r="J36" s="164"/>
      <c r="K36" s="74" t="s">
        <v>6730</v>
      </c>
      <c r="L36" s="164"/>
      <c r="M36" s="164"/>
      <c r="N36" s="164"/>
      <c r="O36" s="164"/>
      <c r="P36" s="164"/>
      <c r="Q36" s="164"/>
      <c r="R36" s="164"/>
      <c r="S36" s="164"/>
      <c r="T36" s="164"/>
      <c r="U36" s="164"/>
      <c r="V36" s="164"/>
      <c r="W36" s="206" t="s">
        <v>5039</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6732</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4819</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6733</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6735</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6737</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6738</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49" t="s">
        <v>6742</v>
      </c>
      <c r="AP44" s="950"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2848</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6744</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6745</v>
      </c>
      <c r="C1" s="1028" t="s">
        <v>6746</v>
      </c>
      <c r="D1" s="1029" t="s">
        <v>6747</v>
      </c>
      <c r="E1" s="1029" t="s">
        <v>6212</v>
      </c>
      <c r="F1" s="1029" t="s">
        <v>6213</v>
      </c>
      <c r="G1" s="1029" t="s">
        <v>6748</v>
      </c>
      <c r="H1" s="1030" t="s">
        <v>6749</v>
      </c>
      <c r="I1" s="1030" t="s">
        <v>6750</v>
      </c>
      <c r="J1" s="1031" t="s">
        <v>6224</v>
      </c>
      <c r="K1" s="1031" t="s">
        <v>6751</v>
      </c>
      <c r="L1" s="1031" t="s">
        <v>6752</v>
      </c>
      <c r="M1" s="1031" t="s">
        <v>6753</v>
      </c>
      <c r="N1" s="1031" t="s">
        <v>6285</v>
      </c>
      <c r="O1" s="1031" t="s">
        <v>6754</v>
      </c>
      <c r="P1" s="1031" t="s">
        <v>6755</v>
      </c>
      <c r="Q1" s="1032" t="s">
        <v>6756</v>
      </c>
      <c r="R1" s="1032" t="s">
        <v>6220</v>
      </c>
      <c r="S1" s="1032" t="s">
        <v>6757</v>
      </c>
      <c r="T1" s="1032" t="s">
        <v>6758</v>
      </c>
      <c r="U1" s="1032" t="s">
        <v>6759</v>
      </c>
      <c r="V1" s="1032" t="s">
        <v>6760</v>
      </c>
      <c r="W1" s="1033" t="s">
        <v>6214</v>
      </c>
      <c r="X1" s="1033" t="s">
        <v>6215</v>
      </c>
      <c r="Y1" s="1033" t="s">
        <v>6761</v>
      </c>
      <c r="Z1" s="1033" t="s">
        <v>6762</v>
      </c>
      <c r="AA1" s="1033" t="s">
        <v>6217</v>
      </c>
      <c r="AB1" s="1033" t="s">
        <v>6763</v>
      </c>
      <c r="AC1" s="1033" t="s">
        <v>6764</v>
      </c>
      <c r="AD1" s="1029" t="s">
        <v>6765</v>
      </c>
      <c r="AE1" s="1029" t="s">
        <v>6766</v>
      </c>
      <c r="AF1" s="1034" t="s">
        <v>6221</v>
      </c>
      <c r="AG1" s="1034" t="s">
        <v>6767</v>
      </c>
      <c r="AH1" s="1034" t="s">
        <v>6768</v>
      </c>
      <c r="AI1" s="1034" t="s">
        <v>6222</v>
      </c>
      <c r="AJ1" s="1034" t="s">
        <v>6769</v>
      </c>
      <c r="AK1" s="1034" t="s">
        <v>6770</v>
      </c>
      <c r="AL1" s="1034" t="s">
        <v>6771</v>
      </c>
      <c r="AM1" s="1035" t="s">
        <v>6223</v>
      </c>
      <c r="AN1" s="1035" t="s">
        <v>6772</v>
      </c>
      <c r="AO1" s="1035" t="s">
        <v>6773</v>
      </c>
      <c r="AP1" s="1035" t="s">
        <v>6774</v>
      </c>
      <c r="AQ1" s="1035" t="s">
        <v>6775</v>
      </c>
      <c r="AR1" s="1035" t="s">
        <v>6776</v>
      </c>
      <c r="AS1" s="1035" t="s">
        <v>6777</v>
      </c>
      <c r="AT1" s="1036" t="s">
        <v>6778</v>
      </c>
      <c r="AU1" s="1026" t="s">
        <v>6779</v>
      </c>
      <c r="AV1" s="1037" t="s">
        <v>6780</v>
      </c>
      <c r="AW1" s="1038" t="s">
        <v>6781</v>
      </c>
    </row>
    <row r="2" ht="15.75" customHeight="1">
      <c r="A2" s="1039" t="s">
        <v>6782</v>
      </c>
      <c r="B2" s="1040" t="s">
        <v>6783</v>
      </c>
      <c r="C2" s="1041" t="s">
        <v>6784</v>
      </c>
      <c r="D2" s="1042" t="s">
        <v>6785</v>
      </c>
      <c r="E2" s="1042" t="s">
        <v>6786</v>
      </c>
      <c r="F2" s="1042" t="s">
        <v>6787</v>
      </c>
      <c r="G2" s="1042" t="s">
        <v>6788</v>
      </c>
      <c r="H2" s="1043" t="s">
        <v>6789</v>
      </c>
      <c r="I2" s="1043" t="s">
        <v>6790</v>
      </c>
      <c r="J2" s="1044" t="s">
        <v>6791</v>
      </c>
      <c r="K2" s="1044" t="s">
        <v>370</v>
      </c>
      <c r="L2" s="1044" t="s">
        <v>527</v>
      </c>
      <c r="M2" s="1044" t="s">
        <v>6792</v>
      </c>
      <c r="N2" s="1044" t="s">
        <v>6793</v>
      </c>
      <c r="O2" s="1044" t="s">
        <v>6794</v>
      </c>
      <c r="P2" s="1044" t="s">
        <v>3928</v>
      </c>
      <c r="Q2" s="1045" t="s">
        <v>6795</v>
      </c>
      <c r="R2" s="1045" t="s">
        <v>6696</v>
      </c>
      <c r="S2" s="1045" t="s">
        <v>6791</v>
      </c>
      <c r="T2" s="1045" t="s">
        <v>6796</v>
      </c>
      <c r="U2" s="1045" t="s">
        <v>6797</v>
      </c>
      <c r="V2" s="1045" t="s">
        <v>6619</v>
      </c>
      <c r="W2" s="1046" t="s">
        <v>6798</v>
      </c>
      <c r="X2" s="1047" t="s">
        <v>4924</v>
      </c>
      <c r="Y2" s="1047" t="s">
        <v>4801</v>
      </c>
      <c r="Z2" s="1047" t="s">
        <v>2490</v>
      </c>
      <c r="AA2" s="1047" t="s">
        <v>4690</v>
      </c>
      <c r="AB2" s="1047" t="s">
        <v>6799</v>
      </c>
      <c r="AC2" s="1047" t="s">
        <v>4545</v>
      </c>
      <c r="AD2" s="1042" t="s">
        <v>350</v>
      </c>
      <c r="AE2" s="1042" t="s">
        <v>5483</v>
      </c>
      <c r="AF2" s="1048" t="s">
        <v>6800</v>
      </c>
      <c r="AG2" s="1048" t="s">
        <v>6801</v>
      </c>
      <c r="AH2" s="1048" t="s">
        <v>2669</v>
      </c>
      <c r="AI2" s="1048" t="s">
        <v>3930</v>
      </c>
      <c r="AJ2" s="1048" t="s">
        <v>6802</v>
      </c>
      <c r="AK2" s="1048" t="s">
        <v>6803</v>
      </c>
      <c r="AL2" s="1048" t="s">
        <v>6804</v>
      </c>
      <c r="AM2" s="1049" t="s">
        <v>1715</v>
      </c>
      <c r="AN2" s="1049" t="s">
        <v>6805</v>
      </c>
      <c r="AO2" s="1049" t="s">
        <v>2265</v>
      </c>
      <c r="AP2" s="1049" t="s">
        <v>6806</v>
      </c>
      <c r="AQ2" s="1049" t="s">
        <v>6807</v>
      </c>
      <c r="AR2" s="1049" t="s">
        <v>2556</v>
      </c>
      <c r="AS2" s="1049" t="s">
        <v>805</v>
      </c>
      <c r="AT2" s="1050" t="s">
        <v>6808</v>
      </c>
      <c r="AU2" s="1041" t="s">
        <v>6809</v>
      </c>
      <c r="AV2" s="1041" t="str">
        <f t="shared" ref="AV2:AV42" si="1">TEXT(AU2-C2,"m:ss")</f>
        <v>2:29</v>
      </c>
      <c r="AW2" s="1051"/>
    </row>
    <row r="3" ht="15.75" customHeight="1">
      <c r="A3" s="1052" t="s">
        <v>6810</v>
      </c>
      <c r="B3" s="1053" t="s">
        <v>6811</v>
      </c>
      <c r="C3" s="1041" t="s">
        <v>6812</v>
      </c>
      <c r="D3" s="1042" t="s">
        <v>6813</v>
      </c>
      <c r="E3" s="1042" t="s">
        <v>6814</v>
      </c>
      <c r="F3" s="1042" t="s">
        <v>6815</v>
      </c>
      <c r="G3" s="1042" t="s">
        <v>6816</v>
      </c>
      <c r="H3" s="1043" t="s">
        <v>6817</v>
      </c>
      <c r="I3" s="1043" t="s">
        <v>6818</v>
      </c>
      <c r="J3" s="1044" t="s">
        <v>6819</v>
      </c>
      <c r="K3" s="1044" t="s">
        <v>5520</v>
      </c>
      <c r="L3" s="1044" t="s">
        <v>1399</v>
      </c>
      <c r="M3" s="1044" t="s">
        <v>6820</v>
      </c>
      <c r="N3" s="1044" t="s">
        <v>6821</v>
      </c>
      <c r="O3" s="1044" t="s">
        <v>6822</v>
      </c>
      <c r="P3" s="1044" t="s">
        <v>6823</v>
      </c>
      <c r="Q3" s="1045" t="s">
        <v>6824</v>
      </c>
      <c r="R3" s="1045" t="s">
        <v>6825</v>
      </c>
      <c r="S3" s="1045" t="s">
        <v>6439</v>
      </c>
      <c r="T3" s="1045" t="s">
        <v>6826</v>
      </c>
      <c r="U3" s="1045" t="s">
        <v>6827</v>
      </c>
      <c r="V3" s="1045" t="s">
        <v>6828</v>
      </c>
      <c r="W3" s="1047" t="s">
        <v>6829</v>
      </c>
      <c r="X3" s="1047" t="s">
        <v>2263</v>
      </c>
      <c r="Y3" s="1047" t="s">
        <v>507</v>
      </c>
      <c r="Z3" s="1047" t="s">
        <v>6830</v>
      </c>
      <c r="AA3" s="1047" t="s">
        <v>5373</v>
      </c>
      <c r="AB3" s="1047" t="s">
        <v>5458</v>
      </c>
      <c r="AC3" s="1047" t="s">
        <v>4618</v>
      </c>
      <c r="AD3" s="1042" t="s">
        <v>6831</v>
      </c>
      <c r="AE3" s="1042" t="s">
        <v>6832</v>
      </c>
      <c r="AF3" s="1048" t="s">
        <v>6833</v>
      </c>
      <c r="AG3" s="1048" t="s">
        <v>6834</v>
      </c>
      <c r="AH3" s="1048" t="s">
        <v>2055</v>
      </c>
      <c r="AI3" s="1048" t="s">
        <v>6835</v>
      </c>
      <c r="AJ3" s="1048" t="s">
        <v>6836</v>
      </c>
      <c r="AK3" s="1048" t="s">
        <v>6837</v>
      </c>
      <c r="AL3" s="1048" t="s">
        <v>3166</v>
      </c>
      <c r="AM3" s="1049" t="s">
        <v>6838</v>
      </c>
      <c r="AN3" s="1049" t="s">
        <v>112</v>
      </c>
      <c r="AO3" s="1049" t="s">
        <v>6839</v>
      </c>
      <c r="AP3" s="1049" t="s">
        <v>6840</v>
      </c>
      <c r="AQ3" s="1049" t="s">
        <v>6841</v>
      </c>
      <c r="AR3" s="1049" t="s">
        <v>6842</v>
      </c>
      <c r="AS3" s="1049" t="s">
        <v>1631</v>
      </c>
      <c r="AT3" s="1050" t="s">
        <v>6843</v>
      </c>
      <c r="AU3" s="1041" t="s">
        <v>6844</v>
      </c>
      <c r="AV3" s="1041" t="str">
        <f t="shared" si="1"/>
        <v>3:47</v>
      </c>
    </row>
    <row r="4" ht="15.75" customHeight="1">
      <c r="A4" s="1054" t="s">
        <v>6845</v>
      </c>
      <c r="B4" s="1055" t="s">
        <v>6846</v>
      </c>
      <c r="C4" s="1041" t="s">
        <v>6847</v>
      </c>
      <c r="D4" s="1042" t="s">
        <v>6848</v>
      </c>
      <c r="E4" s="1042" t="s">
        <v>6849</v>
      </c>
      <c r="F4" s="1042" t="s">
        <v>5243</v>
      </c>
      <c r="G4" s="1042" t="s">
        <v>554</v>
      </c>
      <c r="H4" s="1043" t="s">
        <v>6850</v>
      </c>
      <c r="I4" s="1043" t="s">
        <v>117</v>
      </c>
      <c r="J4" s="1044" t="s">
        <v>6851</v>
      </c>
      <c r="K4" s="1044" t="s">
        <v>6852</v>
      </c>
      <c r="L4" s="1044" t="s">
        <v>6853</v>
      </c>
      <c r="M4" s="1044" t="s">
        <v>6854</v>
      </c>
      <c r="N4" s="1044" t="s">
        <v>6855</v>
      </c>
      <c r="O4" s="1044" t="s">
        <v>6856</v>
      </c>
      <c r="P4" s="1044" t="s">
        <v>4317</v>
      </c>
      <c r="Q4" s="1045" t="s">
        <v>6857</v>
      </c>
      <c r="R4" s="1045" t="s">
        <v>6858</v>
      </c>
      <c r="S4" s="1045" t="s">
        <v>6859</v>
      </c>
      <c r="T4" s="1045" t="s">
        <v>6860</v>
      </c>
      <c r="U4" s="1045" t="s">
        <v>6861</v>
      </c>
      <c r="V4" s="1045" t="s">
        <v>6862</v>
      </c>
      <c r="W4" s="1047" t="s">
        <v>6863</v>
      </c>
      <c r="X4" s="1047" t="s">
        <v>6864</v>
      </c>
      <c r="Y4" s="1047" t="s">
        <v>5087</v>
      </c>
      <c r="Z4" s="1047" t="s">
        <v>6865</v>
      </c>
      <c r="AA4" s="1047" t="s">
        <v>499</v>
      </c>
      <c r="AB4" s="1047" t="s">
        <v>6866</v>
      </c>
      <c r="AC4" s="1047" t="s">
        <v>5622</v>
      </c>
      <c r="AD4" s="1042" t="s">
        <v>6867</v>
      </c>
      <c r="AE4" s="1042" t="s">
        <v>2237</v>
      </c>
      <c r="AF4" s="1048" t="s">
        <v>2007</v>
      </c>
      <c r="AG4" s="1048" t="s">
        <v>6868</v>
      </c>
      <c r="AH4" s="1048" t="s">
        <v>3778</v>
      </c>
      <c r="AI4" s="1048" t="s">
        <v>6869</v>
      </c>
      <c r="AJ4" s="1048" t="s">
        <v>6870</v>
      </c>
      <c r="AK4" s="1048" t="s">
        <v>6871</v>
      </c>
      <c r="AL4" s="1048" t="s">
        <v>2632</v>
      </c>
      <c r="AM4" s="1049" t="s">
        <v>6872</v>
      </c>
      <c r="AN4" s="1049" t="s">
        <v>1092</v>
      </c>
      <c r="AO4" s="1049" t="s">
        <v>6873</v>
      </c>
      <c r="AP4" s="1049" t="s">
        <v>6874</v>
      </c>
      <c r="AQ4" s="1049" t="s">
        <v>6875</v>
      </c>
      <c r="AR4" s="1049" t="s">
        <v>6876</v>
      </c>
      <c r="AS4" s="1049" t="s">
        <v>5082</v>
      </c>
      <c r="AT4" s="1050" t="s">
        <v>6877</v>
      </c>
      <c r="AU4" s="1041" t="s">
        <v>6878</v>
      </c>
      <c r="AV4" s="1056" t="str">
        <f t="shared" si="1"/>
        <v>2:40</v>
      </c>
    </row>
    <row r="5" ht="15.75" customHeight="1">
      <c r="A5" s="1057" t="s">
        <v>213</v>
      </c>
      <c r="B5" s="1058" t="s">
        <v>6783</v>
      </c>
      <c r="C5" s="1059" t="s">
        <v>6879</v>
      </c>
      <c r="D5" s="1060" t="s">
        <v>6785</v>
      </c>
      <c r="E5" s="1060" t="s">
        <v>6786</v>
      </c>
      <c r="F5" s="1061" t="s">
        <v>6880</v>
      </c>
      <c r="G5" s="1062" t="s">
        <v>6881</v>
      </c>
      <c r="H5" s="1062" t="s">
        <v>6882</v>
      </c>
      <c r="I5" s="1060" t="s">
        <v>6790</v>
      </c>
      <c r="J5" s="1060" t="s">
        <v>6791</v>
      </c>
      <c r="K5" s="1060" t="s">
        <v>370</v>
      </c>
      <c r="L5" s="1061" t="s">
        <v>607</v>
      </c>
      <c r="M5" s="1060" t="s">
        <v>6792</v>
      </c>
      <c r="N5" s="1061" t="s">
        <v>6883</v>
      </c>
      <c r="O5" s="1060" t="s">
        <v>6794</v>
      </c>
      <c r="P5" s="1060" t="s">
        <v>3928</v>
      </c>
      <c r="Q5" s="1060" t="s">
        <v>6795</v>
      </c>
      <c r="R5" s="1060" t="s">
        <v>6696</v>
      </c>
      <c r="S5" s="1060" t="s">
        <v>6791</v>
      </c>
      <c r="T5" s="1060" t="s">
        <v>6796</v>
      </c>
      <c r="U5" s="1060" t="s">
        <v>6797</v>
      </c>
      <c r="V5" s="1063" t="s">
        <v>6619</v>
      </c>
      <c r="W5" s="1060" t="s">
        <v>6798</v>
      </c>
      <c r="X5" s="1060" t="s">
        <v>4924</v>
      </c>
      <c r="Y5" s="1064">
        <v>46.72</v>
      </c>
      <c r="Z5" s="1060" t="s">
        <v>2490</v>
      </c>
      <c r="AA5" s="1060" t="s">
        <v>4690</v>
      </c>
      <c r="AB5" s="1060" t="s">
        <v>6799</v>
      </c>
      <c r="AC5" s="1062" t="s">
        <v>4300</v>
      </c>
      <c r="AD5" s="1062" t="s">
        <v>6884</v>
      </c>
      <c r="AE5" s="1063" t="s">
        <v>5483</v>
      </c>
      <c r="AF5" s="1064" t="s">
        <v>6885</v>
      </c>
      <c r="AG5" s="1065" t="s">
        <v>6886</v>
      </c>
      <c r="AH5" s="1060" t="s">
        <v>2669</v>
      </c>
      <c r="AI5" s="1062" t="s">
        <v>6887</v>
      </c>
      <c r="AJ5" s="1060" t="s">
        <v>6802</v>
      </c>
      <c r="AK5" s="1064" t="s">
        <v>6888</v>
      </c>
      <c r="AL5" s="1063" t="s">
        <v>6804</v>
      </c>
      <c r="AM5" s="1062" t="s">
        <v>3142</v>
      </c>
      <c r="AN5" s="1065" t="s">
        <v>2840</v>
      </c>
      <c r="AO5" s="1065" t="s">
        <v>5289</v>
      </c>
      <c r="AP5" s="1065" t="s">
        <v>6889</v>
      </c>
      <c r="AQ5" s="1063" t="s">
        <v>6807</v>
      </c>
      <c r="AR5" s="1065" t="s">
        <v>6890</v>
      </c>
      <c r="AS5" s="1065" t="s">
        <v>2586</v>
      </c>
      <c r="AT5" s="1065" t="s">
        <v>6891</v>
      </c>
      <c r="AU5" s="1066" t="s">
        <v>6809</v>
      </c>
      <c r="AV5" s="1067" t="str">
        <f t="shared" si="1"/>
        <v>2:13</v>
      </c>
      <c r="AW5" s="1068" t="s">
        <v>6892</v>
      </c>
    </row>
    <row r="6" ht="15.75" customHeight="1">
      <c r="A6" s="1057" t="s">
        <v>5152</v>
      </c>
      <c r="B6" s="1058" t="s">
        <v>6783</v>
      </c>
      <c r="C6" s="1066" t="s">
        <v>6893</v>
      </c>
      <c r="D6" s="1069" t="s">
        <v>6894</v>
      </c>
      <c r="E6" s="1070" t="str">
        <f>HYPERLINK("https://www.twitch.tv/videos/570947817","1:12.27")</f>
        <v>1:12.27</v>
      </c>
      <c r="F6" s="1066" t="s">
        <v>6895</v>
      </c>
      <c r="G6" s="1071" t="s">
        <v>6788</v>
      </c>
      <c r="H6" s="1066" t="s">
        <v>6896</v>
      </c>
      <c r="I6" s="1066" t="s">
        <v>6897</v>
      </c>
      <c r="J6" s="1069" t="s">
        <v>6898</v>
      </c>
      <c r="K6" s="1066" t="s">
        <v>6899</v>
      </c>
      <c r="L6" s="1066" t="s">
        <v>3067</v>
      </c>
      <c r="M6" s="1066" t="s">
        <v>5081</v>
      </c>
      <c r="N6" s="1072" t="s">
        <v>6900</v>
      </c>
      <c r="O6" s="1066" t="s">
        <v>6901</v>
      </c>
      <c r="P6" s="1067" t="s">
        <v>6096</v>
      </c>
      <c r="Q6" s="1072" t="s">
        <v>6902</v>
      </c>
      <c r="R6" s="1066" t="s">
        <v>5335</v>
      </c>
      <c r="S6" s="1066" t="s">
        <v>6903</v>
      </c>
      <c r="T6" s="1067" t="s">
        <v>6904</v>
      </c>
      <c r="U6" s="1066" t="s">
        <v>6905</v>
      </c>
      <c r="V6" s="1066" t="s">
        <v>4090</v>
      </c>
      <c r="W6" s="1073" t="s">
        <v>6906</v>
      </c>
      <c r="X6" s="1067" t="s">
        <v>6907</v>
      </c>
      <c r="Y6" s="1071" t="s">
        <v>4801</v>
      </c>
      <c r="Z6" s="1066" t="s">
        <v>6695</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6908</v>
      </c>
      <c r="AF6" s="1067" t="s">
        <v>6909</v>
      </c>
      <c r="AG6" s="1070" t="str">
        <f>HYPERLINK("https://www.twitch.tv/videos/566334947","1:28.73")</f>
        <v>1:28.73</v>
      </c>
      <c r="AH6" s="1066" t="s">
        <v>6910</v>
      </c>
      <c r="AI6" s="1071" t="str">
        <f>HYPERLINK("https://www.twitch.tv/videos/584107631","1:27.68")</f>
        <v>1:27.68</v>
      </c>
      <c r="AJ6" s="1067" t="s">
        <v>6911</v>
      </c>
      <c r="AK6" s="1066" t="s">
        <v>6912</v>
      </c>
      <c r="AL6" s="1066" t="s">
        <v>6913</v>
      </c>
      <c r="AM6" s="1071" t="s">
        <v>1715</v>
      </c>
      <c r="AN6" s="1072" t="s">
        <v>2888</v>
      </c>
      <c r="AO6" s="1074" t="s">
        <v>2265</v>
      </c>
      <c r="AP6" s="1066" t="s">
        <v>6914</v>
      </c>
      <c r="AQ6" s="1067" t="s">
        <v>6915</v>
      </c>
      <c r="AR6" s="1071" t="s">
        <v>2556</v>
      </c>
      <c r="AS6" s="1071" t="str">
        <f>HYPERLINK("https://www.twitch.tv/videos/571767101","42.86")</f>
        <v>42.86</v>
      </c>
      <c r="AT6" s="1069" t="s">
        <v>6916</v>
      </c>
      <c r="AU6" s="1075" t="s">
        <v>6917</v>
      </c>
      <c r="AV6" s="1067" t="str">
        <f t="shared" si="1"/>
        <v>2:32</v>
      </c>
      <c r="AW6" s="1076" t="s">
        <v>6918</v>
      </c>
    </row>
    <row r="7" ht="15.75" customHeight="1">
      <c r="A7" s="1077" t="s">
        <v>5261</v>
      </c>
      <c r="B7" s="1058" t="s">
        <v>6783</v>
      </c>
      <c r="C7" s="1059" t="s">
        <v>6919</v>
      </c>
      <c r="D7" s="1078" t="s">
        <v>6920</v>
      </c>
      <c r="E7" s="1079" t="s">
        <v>6921</v>
      </c>
      <c r="F7" s="1080" t="s">
        <v>6787</v>
      </c>
      <c r="G7" s="1081" t="s">
        <v>6922</v>
      </c>
      <c r="H7" s="1082" t="s">
        <v>4542</v>
      </c>
      <c r="I7" s="1081" t="s">
        <v>6923</v>
      </c>
      <c r="J7" s="1083" t="s">
        <v>6924</v>
      </c>
      <c r="K7" s="1081" t="s">
        <v>5927</v>
      </c>
      <c r="L7" s="1084" t="s">
        <v>527</v>
      </c>
      <c r="M7" s="1083" t="s">
        <v>6925</v>
      </c>
      <c r="N7" s="1084" t="s">
        <v>6793</v>
      </c>
      <c r="O7" s="1085" t="s">
        <v>6926</v>
      </c>
      <c r="P7" s="1081" t="s">
        <v>3630</v>
      </c>
      <c r="Q7" s="1081" t="s">
        <v>6927</v>
      </c>
      <c r="R7" s="1081" t="s">
        <v>6854</v>
      </c>
      <c r="S7" s="1081" t="s">
        <v>6928</v>
      </c>
      <c r="T7" s="1081" t="s">
        <v>6929</v>
      </c>
      <c r="U7" s="1081" t="s">
        <v>6930</v>
      </c>
      <c r="V7" s="1086" t="s">
        <v>6931</v>
      </c>
      <c r="W7" s="1087" t="s">
        <v>6932</v>
      </c>
      <c r="X7" s="1065" t="s">
        <v>6933</v>
      </c>
      <c r="Y7" s="1088" t="str">
        <f>HYPERLINK("https://www.twitch.tv/videos/578211232","46.63")</f>
        <v>46.63</v>
      </c>
      <c r="Z7" s="1089" t="s">
        <v>2614</v>
      </c>
      <c r="AA7" s="1079" t="s">
        <v>6934</v>
      </c>
      <c r="AB7" s="1084" t="s">
        <v>6799</v>
      </c>
      <c r="AC7" s="1081" t="s">
        <v>4298</v>
      </c>
      <c r="AD7" s="1081" t="s">
        <v>6935</v>
      </c>
      <c r="AE7" s="1090" t="s">
        <v>6936</v>
      </c>
      <c r="AF7" s="1079" t="s">
        <v>6937</v>
      </c>
      <c r="AG7" s="1091" t="s">
        <v>6801</v>
      </c>
      <c r="AH7" s="1081" t="s">
        <v>6938</v>
      </c>
      <c r="AI7" s="1092" t="s">
        <v>6939</v>
      </c>
      <c r="AJ7" s="1090" t="s">
        <v>6940</v>
      </c>
      <c r="AK7" s="1081" t="s">
        <v>6941</v>
      </c>
      <c r="AL7" s="1081" t="s">
        <v>4064</v>
      </c>
      <c r="AM7" s="1081" t="s">
        <v>6929</v>
      </c>
      <c r="AN7" s="1093" t="s">
        <v>6805</v>
      </c>
      <c r="AO7" s="1081" t="s">
        <v>6890</v>
      </c>
      <c r="AP7" s="1081" t="s">
        <v>6942</v>
      </c>
      <c r="AQ7" s="1081" t="s">
        <v>6943</v>
      </c>
      <c r="AR7" s="1081" t="s">
        <v>3351</v>
      </c>
      <c r="AS7" s="1081" t="s">
        <v>2316</v>
      </c>
      <c r="AT7" s="1094" t="s">
        <v>6808</v>
      </c>
      <c r="AU7" s="1095" t="s">
        <v>6944</v>
      </c>
      <c r="AV7" s="1067" t="str">
        <f t="shared" si="1"/>
        <v>2:59</v>
      </c>
      <c r="AW7" s="1096" t="s">
        <v>6945</v>
      </c>
    </row>
    <row r="8" ht="15.75" customHeight="1">
      <c r="A8" s="1097" t="s">
        <v>1973</v>
      </c>
      <c r="B8" s="1058" t="s">
        <v>6783</v>
      </c>
      <c r="C8" s="1086" t="s">
        <v>6946</v>
      </c>
      <c r="D8" s="1098" t="s">
        <v>6947</v>
      </c>
      <c r="E8" s="1099" t="s">
        <v>4737</v>
      </c>
      <c r="F8" s="1099" t="s">
        <v>6948</v>
      </c>
      <c r="G8" s="1099" t="s">
        <v>6949</v>
      </c>
      <c r="H8" s="1100" t="s">
        <v>6950</v>
      </c>
      <c r="I8" s="1101" t="s">
        <v>4485</v>
      </c>
      <c r="J8" s="1102" t="s">
        <v>6839</v>
      </c>
      <c r="K8" s="1102" t="s">
        <v>5927</v>
      </c>
      <c r="L8" s="1102" t="s">
        <v>4848</v>
      </c>
      <c r="M8" s="1102" t="s">
        <v>6951</v>
      </c>
      <c r="N8" s="1103" t="s">
        <v>5573</v>
      </c>
      <c r="O8" s="1102" t="s">
        <v>6952</v>
      </c>
      <c r="P8" s="1102" t="s">
        <v>6923</v>
      </c>
      <c r="Q8" s="1104" t="s">
        <v>6953</v>
      </c>
      <c r="R8" s="1104" t="s">
        <v>2001</v>
      </c>
      <c r="S8" s="1105" t="str">
        <f>HYPERLINK("https://clips.twitch.tv/AbstemiousClumsyLaptopCharlietheUnicorn","1:17.62")</f>
        <v>1:17.62</v>
      </c>
      <c r="T8" s="1104" t="s">
        <v>6954</v>
      </c>
      <c r="U8" s="1106" t="s">
        <v>5314</v>
      </c>
      <c r="V8" s="1106" t="s">
        <v>2902</v>
      </c>
      <c r="W8" s="1107" t="s">
        <v>5629</v>
      </c>
      <c r="X8" s="1107" t="s">
        <v>3343</v>
      </c>
      <c r="Y8" s="1107" t="s">
        <v>715</v>
      </c>
      <c r="Z8" s="1107" t="s">
        <v>6955</v>
      </c>
      <c r="AA8" s="1107" t="s">
        <v>6886</v>
      </c>
      <c r="AB8" s="1107" t="s">
        <v>6956</v>
      </c>
      <c r="AC8" s="1107" t="s">
        <v>919</v>
      </c>
      <c r="AD8" s="1099" t="s">
        <v>6957</v>
      </c>
      <c r="AE8" s="1099" t="s">
        <v>6958</v>
      </c>
      <c r="AF8" s="1108" t="s">
        <v>6959</v>
      </c>
      <c r="AG8" s="1108" t="s">
        <v>6960</v>
      </c>
      <c r="AH8" s="1108" t="s">
        <v>4669</v>
      </c>
      <c r="AI8" s="1108" t="s">
        <v>6961</v>
      </c>
      <c r="AJ8" s="1108" t="s">
        <v>6962</v>
      </c>
      <c r="AK8" s="1108" t="s">
        <v>6963</v>
      </c>
      <c r="AL8" s="1108" t="s">
        <v>2412</v>
      </c>
      <c r="AM8" s="1109" t="s">
        <v>6852</v>
      </c>
      <c r="AN8" s="1110" t="s">
        <v>3677</v>
      </c>
      <c r="AO8" s="1110" t="s">
        <v>6964</v>
      </c>
      <c r="AP8" s="1109" t="s">
        <v>6965</v>
      </c>
      <c r="AQ8" s="1109" t="s">
        <v>5568</v>
      </c>
      <c r="AR8" s="1109" t="s">
        <v>266</v>
      </c>
      <c r="AS8" s="1109" t="s">
        <v>368</v>
      </c>
      <c r="AT8" s="1075" t="s">
        <v>6966</v>
      </c>
      <c r="AU8" s="1095" t="s">
        <v>6967</v>
      </c>
      <c r="AV8" s="1067" t="str">
        <f t="shared" si="1"/>
        <v>2:58</v>
      </c>
      <c r="AW8" s="1111" t="s">
        <v>6968</v>
      </c>
    </row>
    <row r="9" ht="15.75" customHeight="1">
      <c r="A9" s="1112" t="s">
        <v>1240</v>
      </c>
      <c r="B9" s="1058" t="s">
        <v>6783</v>
      </c>
      <c r="C9" s="1059" t="s">
        <v>6969</v>
      </c>
      <c r="D9" s="1092" t="s">
        <v>6947</v>
      </c>
      <c r="E9" s="1113" t="s">
        <v>487</v>
      </c>
      <c r="F9" s="1099" t="s">
        <v>6970</v>
      </c>
      <c r="G9" s="1113" t="s">
        <v>6971</v>
      </c>
      <c r="H9" s="1114" t="s">
        <v>6789</v>
      </c>
      <c r="I9" s="1101" t="s">
        <v>6728</v>
      </c>
      <c r="J9" s="1102" t="s">
        <v>6972</v>
      </c>
      <c r="K9" s="1103" t="s">
        <v>6973</v>
      </c>
      <c r="L9" s="1102" t="s">
        <v>6974</v>
      </c>
      <c r="M9" s="1102" t="s">
        <v>4619</v>
      </c>
      <c r="N9" s="1102" t="s">
        <v>6975</v>
      </c>
      <c r="O9" s="1103" t="s">
        <v>6976</v>
      </c>
      <c r="P9" s="1102" t="s">
        <v>6977</v>
      </c>
      <c r="Q9" s="1104" t="s">
        <v>2512</v>
      </c>
      <c r="R9" s="1106" t="s">
        <v>6978</v>
      </c>
      <c r="S9" s="1106" t="s">
        <v>6979</v>
      </c>
      <c r="T9" s="1106" t="s">
        <v>6980</v>
      </c>
      <c r="U9" s="1106" t="s">
        <v>6981</v>
      </c>
      <c r="V9" s="1104" t="s">
        <v>6982</v>
      </c>
      <c r="W9" s="1107" t="s">
        <v>6983</v>
      </c>
      <c r="X9" s="1115" t="s">
        <v>6984</v>
      </c>
      <c r="Y9" s="1107" t="s">
        <v>6985</v>
      </c>
      <c r="Z9" s="1107" t="s">
        <v>6986</v>
      </c>
      <c r="AA9" s="1107" t="s">
        <v>6987</v>
      </c>
      <c r="AB9" s="1115" t="s">
        <v>5263</v>
      </c>
      <c r="AC9" s="1115" t="s">
        <v>2391</v>
      </c>
      <c r="AD9" s="1113" t="s">
        <v>6988</v>
      </c>
      <c r="AE9" s="1113" t="s">
        <v>6989</v>
      </c>
      <c r="AF9" s="1116" t="s">
        <v>6990</v>
      </c>
      <c r="AG9" s="1108" t="s">
        <v>6991</v>
      </c>
      <c r="AH9" s="1108" t="s">
        <v>6992</v>
      </c>
      <c r="AI9" s="1108" t="s">
        <v>5103</v>
      </c>
      <c r="AJ9" s="1116" t="s">
        <v>6993</v>
      </c>
      <c r="AK9" s="1116" t="s">
        <v>495</v>
      </c>
      <c r="AL9" s="1108" t="s">
        <v>3773</v>
      </c>
      <c r="AM9" s="1110" t="s">
        <v>6994</v>
      </c>
      <c r="AN9" s="1109" t="s">
        <v>1893</v>
      </c>
      <c r="AO9" s="1110" t="s">
        <v>6995</v>
      </c>
      <c r="AP9" s="1109" t="s">
        <v>6996</v>
      </c>
      <c r="AQ9" s="1110" t="s">
        <v>6997</v>
      </c>
      <c r="AR9" s="1109" t="s">
        <v>935</v>
      </c>
      <c r="AS9" s="1109" t="s">
        <v>4395</v>
      </c>
      <c r="AT9" s="1103" t="s">
        <v>5051</v>
      </c>
      <c r="AU9" s="1117" t="s">
        <v>6998</v>
      </c>
      <c r="AV9" s="1067" t="str">
        <f t="shared" si="1"/>
        <v>2:22</v>
      </c>
      <c r="AW9" s="1096" t="s">
        <v>6999</v>
      </c>
    </row>
    <row r="10" ht="15.75" customHeight="1">
      <c r="A10" s="1057" t="s">
        <v>1686</v>
      </c>
      <c r="B10" s="1058" t="s">
        <v>6783</v>
      </c>
      <c r="C10" s="1066" t="s">
        <v>7000</v>
      </c>
      <c r="D10" s="1092" t="s">
        <v>7001</v>
      </c>
      <c r="E10" s="1067" t="s">
        <v>2468</v>
      </c>
      <c r="F10" s="1066" t="s">
        <v>7002</v>
      </c>
      <c r="G10" s="1066" t="s">
        <v>7003</v>
      </c>
      <c r="H10" s="1066" t="s">
        <v>7004</v>
      </c>
      <c r="I10" s="1067" t="s">
        <v>4930</v>
      </c>
      <c r="J10" s="1066" t="s">
        <v>7005</v>
      </c>
      <c r="K10" s="1066" t="s">
        <v>7006</v>
      </c>
      <c r="L10" s="1066" t="s">
        <v>7007</v>
      </c>
      <c r="M10" s="1066" t="s">
        <v>7008</v>
      </c>
      <c r="N10" s="1066" t="s">
        <v>7009</v>
      </c>
      <c r="O10" s="1066" t="s">
        <v>7010</v>
      </c>
      <c r="P10" s="1067" t="s">
        <v>3047</v>
      </c>
      <c r="Q10" s="1067" t="s">
        <v>7011</v>
      </c>
      <c r="R10" s="1067" t="s">
        <v>7012</v>
      </c>
      <c r="S10" s="1118"/>
      <c r="T10" s="1067" t="s">
        <v>7013</v>
      </c>
      <c r="U10" s="1066" t="s">
        <v>7014</v>
      </c>
      <c r="V10" s="1067" t="s">
        <v>2448</v>
      </c>
      <c r="W10" s="1067" t="s">
        <v>7015</v>
      </c>
      <c r="X10" s="1066" t="s">
        <v>6035</v>
      </c>
      <c r="Y10" s="1067" t="s">
        <v>7016</v>
      </c>
      <c r="Z10" s="1066" t="s">
        <v>2201</v>
      </c>
      <c r="AA10" s="1067" t="s">
        <v>564</v>
      </c>
      <c r="AB10" s="1066" t="s">
        <v>778</v>
      </c>
      <c r="AC10" s="1067" t="s">
        <v>4317</v>
      </c>
      <c r="AD10" s="1067" t="s">
        <v>7017</v>
      </c>
      <c r="AE10" s="1066" t="s">
        <v>4664</v>
      </c>
      <c r="AF10" s="1067" t="s">
        <v>7018</v>
      </c>
      <c r="AG10" s="1067" t="s">
        <v>720</v>
      </c>
      <c r="AH10" s="1066" t="s">
        <v>4561</v>
      </c>
      <c r="AI10" s="1067" t="s">
        <v>6835</v>
      </c>
      <c r="AJ10" s="1066" t="s">
        <v>7019</v>
      </c>
      <c r="AK10" s="1067" t="s">
        <v>7020</v>
      </c>
      <c r="AL10" s="1067" t="s">
        <v>2290</v>
      </c>
      <c r="AM10" s="1066" t="s">
        <v>7021</v>
      </c>
      <c r="AN10" s="1067" t="s">
        <v>2879</v>
      </c>
      <c r="AO10" s="1066" t="s">
        <v>7022</v>
      </c>
      <c r="AP10" s="1067" t="s">
        <v>7023</v>
      </c>
      <c r="AQ10" s="1067" t="s">
        <v>7024</v>
      </c>
      <c r="AR10" s="1067" t="s">
        <v>1716</v>
      </c>
      <c r="AS10" s="1067" t="s">
        <v>2788</v>
      </c>
      <c r="AT10" s="1067" t="s">
        <v>7025</v>
      </c>
      <c r="AU10" s="1066" t="s">
        <v>7026</v>
      </c>
      <c r="AV10" s="1067" t="str">
        <f t="shared" si="1"/>
        <v>2:01</v>
      </c>
      <c r="AW10" s="1076" t="s">
        <v>7027</v>
      </c>
    </row>
    <row r="11" ht="15.75" customHeight="1">
      <c r="A11" s="1119" t="s">
        <v>5016</v>
      </c>
      <c r="B11" s="1058" t="s">
        <v>6783</v>
      </c>
      <c r="C11" s="1066" t="s">
        <v>7028</v>
      </c>
      <c r="D11" s="1092" t="s">
        <v>7029</v>
      </c>
      <c r="E11" s="1067" t="s">
        <v>7030</v>
      </c>
      <c r="F11" s="1067" t="s">
        <v>7031</v>
      </c>
      <c r="G11" s="1067" t="s">
        <v>7032</v>
      </c>
      <c r="H11" s="1066" t="s">
        <v>5178</v>
      </c>
      <c r="I11" s="1067" t="s">
        <v>7033</v>
      </c>
      <c r="J11" s="1066" t="s">
        <v>6839</v>
      </c>
      <c r="K11" s="1067" t="s">
        <v>1287</v>
      </c>
      <c r="L11" s="1066" t="s">
        <v>3401</v>
      </c>
      <c r="M11" s="1067" t="s">
        <v>7034</v>
      </c>
      <c r="N11" s="1067" t="s">
        <v>3658</v>
      </c>
      <c r="O11" s="1067" t="s">
        <v>7035</v>
      </c>
      <c r="P11" s="1067" t="s">
        <v>2910</v>
      </c>
      <c r="Q11" s="1067" t="s">
        <v>3706</v>
      </c>
      <c r="R11" s="1067" t="s">
        <v>7036</v>
      </c>
      <c r="S11" s="1067" t="s">
        <v>7037</v>
      </c>
      <c r="T11" s="1067" t="s">
        <v>2543</v>
      </c>
      <c r="U11" s="1066" t="s">
        <v>7038</v>
      </c>
      <c r="V11" s="1067" t="s">
        <v>6982</v>
      </c>
      <c r="W11" s="1066" t="s">
        <v>5236</v>
      </c>
      <c r="X11" s="1066" t="s">
        <v>7039</v>
      </c>
      <c r="Y11" s="1067" t="s">
        <v>1879</v>
      </c>
      <c r="Z11" s="1066" t="s">
        <v>7040</v>
      </c>
      <c r="AA11" s="1067" t="s">
        <v>7041</v>
      </c>
      <c r="AB11" s="1067" t="s">
        <v>2556</v>
      </c>
      <c r="AC11" s="1067" t="s">
        <v>5600</v>
      </c>
      <c r="AD11" s="1066" t="s">
        <v>7042</v>
      </c>
      <c r="AE11" s="1067" t="s">
        <v>3927</v>
      </c>
      <c r="AF11" s="1120" t="s">
        <v>6800</v>
      </c>
      <c r="AG11" s="1066" t="s">
        <v>1123</v>
      </c>
      <c r="AH11" s="1067" t="s">
        <v>6440</v>
      </c>
      <c r="AI11" s="1067" t="s">
        <v>7043</v>
      </c>
      <c r="AJ11" s="1067" t="s">
        <v>7044</v>
      </c>
      <c r="AK11" s="1067" t="s">
        <v>7045</v>
      </c>
      <c r="AL11" s="1067" t="s">
        <v>7046</v>
      </c>
      <c r="AM11" s="1067" t="s">
        <v>7047</v>
      </c>
      <c r="AN11" s="1067" t="s">
        <v>2286</v>
      </c>
      <c r="AO11" s="1067" t="s">
        <v>6899</v>
      </c>
      <c r="AP11" s="1067" t="s">
        <v>7048</v>
      </c>
      <c r="AQ11" s="1067" t="s">
        <v>876</v>
      </c>
      <c r="AR11" s="1067" t="s">
        <v>5543</v>
      </c>
      <c r="AS11" s="1067" t="s">
        <v>1272</v>
      </c>
      <c r="AT11" s="1067" t="s">
        <v>7049</v>
      </c>
      <c r="AU11" s="1066" t="s">
        <v>7050</v>
      </c>
      <c r="AV11" s="1067" t="str">
        <f t="shared" si="1"/>
        <v>2:26</v>
      </c>
      <c r="AW11" s="1121"/>
    </row>
    <row r="12" ht="15.75" customHeight="1">
      <c r="A12" s="1077" t="s">
        <v>5205</v>
      </c>
      <c r="B12" s="1058" t="s">
        <v>6783</v>
      </c>
      <c r="C12" s="1059" t="s">
        <v>7051</v>
      </c>
      <c r="D12" s="1092" t="s">
        <v>7052</v>
      </c>
      <c r="E12" s="1099" t="s">
        <v>6814</v>
      </c>
      <c r="F12" s="1113" t="s">
        <v>7053</v>
      </c>
      <c r="G12" s="1122" t="s">
        <v>7054</v>
      </c>
      <c r="H12" s="1101" t="s">
        <v>7055</v>
      </c>
      <c r="I12" s="1101" t="s">
        <v>4724</v>
      </c>
      <c r="J12" s="1102" t="s">
        <v>7056</v>
      </c>
      <c r="K12" s="1103" t="s">
        <v>7057</v>
      </c>
      <c r="L12" s="1103" t="s">
        <v>4061</v>
      </c>
      <c r="M12" s="1123" t="str">
        <f>HYPERLINK("https://youtu.be/teAIifUZjFw","1:14.18")</f>
        <v>1:14.18</v>
      </c>
      <c r="N12" s="1103" t="s">
        <v>2959</v>
      </c>
      <c r="O12" s="1103" t="s">
        <v>7058</v>
      </c>
      <c r="P12" s="1103" t="s">
        <v>1252</v>
      </c>
      <c r="Q12" s="1106" t="s">
        <v>7059</v>
      </c>
      <c r="R12" s="1104" t="s">
        <v>7060</v>
      </c>
      <c r="S12" s="1104" t="s">
        <v>4277</v>
      </c>
      <c r="T12" s="1124" t="str">
        <f>HYPERLINK("https://youtu.be/AiXricVH5ss","1:24.99")</f>
        <v>1:24.99</v>
      </c>
      <c r="U12" s="1125" t="str">
        <f>HYPERLINK("https://www.twitch.tv/videos/450151935","2:00.31")</f>
        <v>2:00.31</v>
      </c>
      <c r="V12" s="1104" t="s">
        <v>7061</v>
      </c>
      <c r="W12" s="1126" t="str">
        <f>HYPERLINK("https://youtu.be/eafNhBoXVWA","1:46.09")</f>
        <v>1:46.09</v>
      </c>
      <c r="X12" s="1115" t="s">
        <v>4741</v>
      </c>
      <c r="Y12" s="1115" t="s">
        <v>7062</v>
      </c>
      <c r="Z12" s="1115" t="s">
        <v>7063</v>
      </c>
      <c r="AA12" s="1107" t="s">
        <v>6801</v>
      </c>
      <c r="AB12" s="1115" t="s">
        <v>6120</v>
      </c>
      <c r="AC12" s="1115" t="s">
        <v>4858</v>
      </c>
      <c r="AD12" s="1127" t="str">
        <f>HYPERLINK("https://youtu.be/8FEcTKESSh0","1:49.80")</f>
        <v>1:49.80</v>
      </c>
      <c r="AE12" s="1099" t="s">
        <v>5087</v>
      </c>
      <c r="AF12" s="1116" t="s">
        <v>7064</v>
      </c>
      <c r="AG12" s="1116" t="s">
        <v>7065</v>
      </c>
      <c r="AH12" s="1116" t="s">
        <v>7066</v>
      </c>
      <c r="AI12" s="1116" t="s">
        <v>7067</v>
      </c>
      <c r="AJ12" s="1116" t="s">
        <v>7068</v>
      </c>
      <c r="AK12" s="1108" t="s">
        <v>7069</v>
      </c>
      <c r="AL12" s="1116" t="s">
        <v>7070</v>
      </c>
      <c r="AM12" s="1110" t="s">
        <v>6994</v>
      </c>
      <c r="AN12" s="1110" t="s">
        <v>4846</v>
      </c>
      <c r="AO12" s="1110" t="s">
        <v>7071</v>
      </c>
      <c r="AP12" s="1109" t="s">
        <v>7072</v>
      </c>
      <c r="AQ12" s="1109" t="s">
        <v>7073</v>
      </c>
      <c r="AR12" s="1110" t="s">
        <v>7074</v>
      </c>
      <c r="AS12" s="1109" t="s">
        <v>3420</v>
      </c>
      <c r="AT12" s="1123" t="str">
        <f>HYPERLINK("https://youtu.be/xDirVtS1AZ4?t=4416","2:27.45")</f>
        <v>2:27.45</v>
      </c>
      <c r="AU12" s="1117" t="s">
        <v>7075</v>
      </c>
      <c r="AV12" s="1067" t="str">
        <f t="shared" si="1"/>
        <v>2:34</v>
      </c>
      <c r="AW12" s="1096" t="s">
        <v>7076</v>
      </c>
    </row>
    <row r="13" ht="15.75" customHeight="1">
      <c r="A13" s="1057" t="s">
        <v>7077</v>
      </c>
      <c r="B13" s="1058" t="s">
        <v>6783</v>
      </c>
      <c r="C13" s="1066" t="s">
        <v>7078</v>
      </c>
      <c r="D13" s="1092" t="s">
        <v>7079</v>
      </c>
      <c r="E13" s="1066" t="s">
        <v>7080</v>
      </c>
      <c r="F13" s="1066" t="s">
        <v>7081</v>
      </c>
      <c r="G13" s="1067" t="s">
        <v>7082</v>
      </c>
      <c r="H13" s="1067" t="s">
        <v>7083</v>
      </c>
      <c r="I13" s="1067" t="s">
        <v>7084</v>
      </c>
      <c r="J13" s="1066" t="s">
        <v>7085</v>
      </c>
      <c r="K13" s="1066" t="s">
        <v>7086</v>
      </c>
      <c r="L13" s="1067" t="s">
        <v>2290</v>
      </c>
      <c r="M13" s="1066" t="s">
        <v>7087</v>
      </c>
      <c r="N13" s="1066" t="s">
        <v>4319</v>
      </c>
      <c r="O13" s="1067" t="s">
        <v>7088</v>
      </c>
      <c r="P13" s="1067" t="s">
        <v>7089</v>
      </c>
      <c r="Q13" s="1066" t="s">
        <v>7090</v>
      </c>
      <c r="R13" s="1066" t="s">
        <v>4081</v>
      </c>
      <c r="S13" s="1067" t="s">
        <v>2201</v>
      </c>
      <c r="T13" s="1067" t="s">
        <v>7091</v>
      </c>
      <c r="U13" s="1067" t="s">
        <v>7092</v>
      </c>
      <c r="V13" s="1067" t="s">
        <v>7093</v>
      </c>
      <c r="W13" s="1067" t="s">
        <v>7094</v>
      </c>
      <c r="X13" s="1067" t="s">
        <v>5209</v>
      </c>
      <c r="Y13" s="1067" t="s">
        <v>7095</v>
      </c>
      <c r="Z13" s="1067" t="s">
        <v>7096</v>
      </c>
      <c r="AA13" s="1067" t="s">
        <v>6991</v>
      </c>
      <c r="AB13" s="1067" t="s">
        <v>3162</v>
      </c>
      <c r="AC13" s="1067" t="s">
        <v>7097</v>
      </c>
      <c r="AD13" s="1067" t="s">
        <v>7098</v>
      </c>
      <c r="AE13" s="1067" t="s">
        <v>5007</v>
      </c>
      <c r="AF13" s="1066" t="s">
        <v>473</v>
      </c>
      <c r="AG13" s="1067" t="s">
        <v>5346</v>
      </c>
      <c r="AH13" s="1066" t="s">
        <v>1334</v>
      </c>
      <c r="AI13" s="1067" t="s">
        <v>3433</v>
      </c>
      <c r="AJ13" s="1067" t="s">
        <v>7099</v>
      </c>
      <c r="AK13" s="1120" t="s">
        <v>6803</v>
      </c>
      <c r="AL13" s="1067" t="s">
        <v>2176</v>
      </c>
      <c r="AM13" s="1067" t="s">
        <v>7100</v>
      </c>
      <c r="AN13" s="1067" t="s">
        <v>6804</v>
      </c>
      <c r="AO13" s="1067" t="s">
        <v>2121</v>
      </c>
      <c r="AP13" s="1067" t="s">
        <v>7101</v>
      </c>
      <c r="AQ13" s="1120" t="s">
        <v>6807</v>
      </c>
      <c r="AR13" s="1067" t="s">
        <v>266</v>
      </c>
      <c r="AS13" s="1067" t="s">
        <v>4473</v>
      </c>
      <c r="AT13" s="1067" t="s">
        <v>7102</v>
      </c>
      <c r="AU13" s="1066" t="s">
        <v>7103</v>
      </c>
      <c r="AV13" s="1067" t="str">
        <f t="shared" si="1"/>
        <v>3:20</v>
      </c>
      <c r="AW13" s="1121" t="s">
        <v>6339</v>
      </c>
    </row>
    <row r="14" ht="15.75" customHeight="1">
      <c r="A14" s="1057" t="s">
        <v>4921</v>
      </c>
      <c r="B14" s="1128" t="s">
        <v>6783</v>
      </c>
      <c r="C14" s="1066" t="s">
        <v>7104</v>
      </c>
      <c r="D14" s="1086" t="s">
        <v>7105</v>
      </c>
      <c r="E14" s="1086" t="s">
        <v>7106</v>
      </c>
      <c r="F14" s="1086" t="s">
        <v>4423</v>
      </c>
      <c r="G14" s="1086" t="s">
        <v>7107</v>
      </c>
      <c r="H14" s="1086" t="s">
        <v>5530</v>
      </c>
      <c r="I14" s="1086" t="s">
        <v>2255</v>
      </c>
      <c r="J14" s="1086" t="s">
        <v>2337</v>
      </c>
      <c r="K14" s="1086" t="s">
        <v>7108</v>
      </c>
      <c r="L14" s="1086" t="s">
        <v>7109</v>
      </c>
      <c r="M14" s="1086" t="s">
        <v>3681</v>
      </c>
      <c r="N14" s="1086" t="s">
        <v>7110</v>
      </c>
      <c r="O14" s="1086" t="s">
        <v>7111</v>
      </c>
      <c r="P14" s="1086" t="s">
        <v>3047</v>
      </c>
      <c r="Q14" s="1086" t="s">
        <v>3857</v>
      </c>
      <c r="R14" s="1086" t="s">
        <v>1736</v>
      </c>
      <c r="S14" s="1086" t="s">
        <v>6865</v>
      </c>
      <c r="T14" s="1086" t="s">
        <v>7112</v>
      </c>
      <c r="U14" s="1086" t="s">
        <v>7113</v>
      </c>
      <c r="V14" s="1086" t="s">
        <v>7114</v>
      </c>
      <c r="W14" s="1086" t="s">
        <v>7115</v>
      </c>
      <c r="X14" s="1086" t="s">
        <v>7116</v>
      </c>
      <c r="Y14" s="1086" t="s">
        <v>3443</v>
      </c>
      <c r="Z14" s="1086" t="s">
        <v>7117</v>
      </c>
      <c r="AA14" s="1107" t="s">
        <v>3721</v>
      </c>
      <c r="AB14" s="1086" t="s">
        <v>5323</v>
      </c>
      <c r="AC14" s="1086" t="s">
        <v>4858</v>
      </c>
      <c r="AD14" s="1086" t="s">
        <v>7118</v>
      </c>
      <c r="AE14" s="1086" t="s">
        <v>7119</v>
      </c>
      <c r="AF14" s="1086" t="s">
        <v>7120</v>
      </c>
      <c r="AG14" s="1086" t="s">
        <v>7121</v>
      </c>
      <c r="AH14" s="1086" t="s">
        <v>7122</v>
      </c>
      <c r="AI14" s="1086" t="s">
        <v>7123</v>
      </c>
      <c r="AJ14" s="1086" t="s">
        <v>7124</v>
      </c>
      <c r="AK14" s="1086" t="s">
        <v>3388</v>
      </c>
      <c r="AL14" s="1086" t="s">
        <v>7007</v>
      </c>
      <c r="AM14" s="1086" t="s">
        <v>7125</v>
      </c>
      <c r="AN14" s="1086" t="s">
        <v>6804</v>
      </c>
      <c r="AO14" s="1086" t="s">
        <v>4645</v>
      </c>
      <c r="AP14" s="1129" t="s">
        <v>6806</v>
      </c>
      <c r="AQ14" s="1086" t="s">
        <v>5619</v>
      </c>
      <c r="AR14" s="1086" t="s">
        <v>6975</v>
      </c>
      <c r="AS14" s="1086" t="s">
        <v>1368</v>
      </c>
      <c r="AT14" s="1086" t="s">
        <v>7126</v>
      </c>
      <c r="AU14" s="1130" t="s">
        <v>7075</v>
      </c>
      <c r="AV14" s="1067" t="str">
        <f t="shared" si="1"/>
        <v>2:41</v>
      </c>
      <c r="AW14" s="1131"/>
    </row>
    <row r="15" ht="15.75" customHeight="1">
      <c r="A15" s="1112" t="s">
        <v>7127</v>
      </c>
      <c r="B15" s="1128" t="s">
        <v>6811</v>
      </c>
      <c r="C15" s="1059" t="s">
        <v>7128</v>
      </c>
      <c r="D15" s="1092" t="s">
        <v>7129</v>
      </c>
      <c r="E15" s="1099" t="s">
        <v>4899</v>
      </c>
      <c r="F15" s="1099" t="s">
        <v>7130</v>
      </c>
      <c r="G15" s="1113" t="s">
        <v>7131</v>
      </c>
      <c r="H15" s="1101" t="s">
        <v>7132</v>
      </c>
      <c r="I15" s="1100" t="s">
        <v>7133</v>
      </c>
      <c r="J15" s="1102" t="s">
        <v>7134</v>
      </c>
      <c r="K15" s="1102" t="s">
        <v>7135</v>
      </c>
      <c r="L15" s="1102" t="s">
        <v>1092</v>
      </c>
      <c r="M15" s="1102" t="s">
        <v>7136</v>
      </c>
      <c r="N15" s="1102" t="s">
        <v>7137</v>
      </c>
      <c r="O15" s="1102" t="s">
        <v>7138</v>
      </c>
      <c r="P15" s="1103" t="s">
        <v>346</v>
      </c>
      <c r="Q15" s="1104" t="s">
        <v>7139</v>
      </c>
      <c r="R15" s="1104" t="s">
        <v>6903</v>
      </c>
      <c r="S15" s="1104" t="s">
        <v>5489</v>
      </c>
      <c r="T15" s="1106" t="s">
        <v>7140</v>
      </c>
      <c r="U15" s="1132" t="s">
        <v>6827</v>
      </c>
      <c r="V15" s="1106" t="s">
        <v>7141</v>
      </c>
      <c r="W15" s="1115" t="s">
        <v>7142</v>
      </c>
      <c r="X15" s="1133" t="s">
        <v>2263</v>
      </c>
      <c r="Y15" s="1115" t="s">
        <v>7143</v>
      </c>
      <c r="Z15" s="1107" t="s">
        <v>7144</v>
      </c>
      <c r="AA15" s="1115" t="s">
        <v>7145</v>
      </c>
      <c r="AB15" s="1133" t="s">
        <v>5458</v>
      </c>
      <c r="AC15" s="1115" t="s">
        <v>2276</v>
      </c>
      <c r="AD15" s="1134" t="s">
        <v>6831</v>
      </c>
      <c r="AE15" s="1099" t="s">
        <v>4874</v>
      </c>
      <c r="AF15" s="1108" t="s">
        <v>7146</v>
      </c>
      <c r="AG15" s="1116" t="s">
        <v>2881</v>
      </c>
      <c r="AH15" s="1116" t="s">
        <v>7147</v>
      </c>
      <c r="AI15" s="1135" t="s">
        <v>6835</v>
      </c>
      <c r="AJ15" s="1116" t="s">
        <v>7148</v>
      </c>
      <c r="AK15" s="1136" t="s">
        <v>6837</v>
      </c>
      <c r="AL15" s="1116" t="s">
        <v>2481</v>
      </c>
      <c r="AM15" s="1137" t="s">
        <v>6838</v>
      </c>
      <c r="AN15" s="1110" t="s">
        <v>3853</v>
      </c>
      <c r="AO15" s="1110" t="s">
        <v>7149</v>
      </c>
      <c r="AP15" s="1137" t="s">
        <v>6840</v>
      </c>
      <c r="AQ15" s="1138" t="s">
        <v>6841</v>
      </c>
      <c r="AR15" s="1109" t="s">
        <v>4771</v>
      </c>
      <c r="AS15" s="1109" t="s">
        <v>4105</v>
      </c>
      <c r="AT15" s="1102" t="s">
        <v>5102</v>
      </c>
      <c r="AU15" s="1095" t="s">
        <v>7150</v>
      </c>
      <c r="AV15" s="1067" t="str">
        <f t="shared" si="1"/>
        <v>2:55</v>
      </c>
      <c r="AW15" s="1139"/>
    </row>
    <row r="16">
      <c r="A16" s="1077" t="s">
        <v>1611</v>
      </c>
      <c r="B16" s="1140" t="s">
        <v>6783</v>
      </c>
      <c r="C16" s="1059" t="s">
        <v>7151</v>
      </c>
      <c r="D16" s="1092" t="s">
        <v>7152</v>
      </c>
      <c r="E16" s="1099" t="s">
        <v>7153</v>
      </c>
      <c r="F16" s="1099" t="s">
        <v>7154</v>
      </c>
      <c r="G16" s="1099" t="s">
        <v>6419</v>
      </c>
      <c r="H16" s="1100" t="s">
        <v>7155</v>
      </c>
      <c r="I16" s="1100" t="s">
        <v>2907</v>
      </c>
      <c r="J16" s="1102" t="s">
        <v>7156</v>
      </c>
      <c r="K16" s="1102" t="s">
        <v>5589</v>
      </c>
      <c r="L16" s="1102" t="s">
        <v>4533</v>
      </c>
      <c r="M16" s="1102" t="s">
        <v>2125</v>
      </c>
      <c r="N16" s="1102" t="s">
        <v>7157</v>
      </c>
      <c r="O16" s="1102" t="s">
        <v>7158</v>
      </c>
      <c r="P16" s="1102" t="s">
        <v>4332</v>
      </c>
      <c r="Q16" s="1104" t="s">
        <v>7159</v>
      </c>
      <c r="R16" s="1104" t="s">
        <v>7160</v>
      </c>
      <c r="S16" s="1104" t="s">
        <v>1069</v>
      </c>
      <c r="T16" s="1104" t="s">
        <v>7161</v>
      </c>
      <c r="U16" s="1104" t="s">
        <v>7162</v>
      </c>
      <c r="V16" s="1104" t="s">
        <v>920</v>
      </c>
      <c r="W16" s="1107" t="s">
        <v>7163</v>
      </c>
      <c r="X16" s="1107" t="s">
        <v>4741</v>
      </c>
      <c r="Y16" s="1107" t="s">
        <v>811</v>
      </c>
      <c r="Z16" s="1107" t="s">
        <v>5396</v>
      </c>
      <c r="AA16" s="1107" t="s">
        <v>7164</v>
      </c>
      <c r="AB16" s="1107" t="s">
        <v>7165</v>
      </c>
      <c r="AC16" s="1107" t="s">
        <v>7166</v>
      </c>
      <c r="AD16" s="1099" t="s">
        <v>7167</v>
      </c>
      <c r="AE16" s="1099" t="s">
        <v>4608</v>
      </c>
      <c r="AF16" s="1108" t="s">
        <v>7168</v>
      </c>
      <c r="AG16" s="1108" t="s">
        <v>4355</v>
      </c>
      <c r="AH16" s="1108" t="s">
        <v>7169</v>
      </c>
      <c r="AI16" s="1108" t="s">
        <v>4312</v>
      </c>
      <c r="AJ16" s="1108" t="s">
        <v>7170</v>
      </c>
      <c r="AK16" s="1108" t="s">
        <v>6834</v>
      </c>
      <c r="AL16" s="1108" t="s">
        <v>7171</v>
      </c>
      <c r="AM16" s="1110" t="s">
        <v>7172</v>
      </c>
      <c r="AN16" s="1110" t="s">
        <v>2629</v>
      </c>
      <c r="AO16" s="1110" t="s">
        <v>7173</v>
      </c>
      <c r="AP16" s="1110" t="s">
        <v>7174</v>
      </c>
      <c r="AQ16" s="1110" t="s">
        <v>7175</v>
      </c>
      <c r="AR16" s="1110" t="s">
        <v>3907</v>
      </c>
      <c r="AS16" s="1110" t="s">
        <v>4953</v>
      </c>
      <c r="AT16" s="1102" t="s">
        <v>7176</v>
      </c>
      <c r="AU16" s="1095" t="s">
        <v>7177</v>
      </c>
      <c r="AV16" s="1067" t="str">
        <f t="shared" si="1"/>
        <v>2:59</v>
      </c>
      <c r="AW16" s="1141" t="s">
        <v>7178</v>
      </c>
    </row>
    <row r="17" ht="15.75" customHeight="1">
      <c r="A17" s="1057" t="s">
        <v>3000</v>
      </c>
      <c r="B17" s="1058" t="s">
        <v>6783</v>
      </c>
      <c r="C17" s="1067" t="s">
        <v>7179</v>
      </c>
      <c r="D17" s="1086" t="s">
        <v>7180</v>
      </c>
      <c r="E17" s="1067" t="s">
        <v>5275</v>
      </c>
      <c r="F17" s="1067" t="s">
        <v>7181</v>
      </c>
      <c r="G17" s="1067" t="s">
        <v>7182</v>
      </c>
      <c r="H17" s="1067" t="s">
        <v>7183</v>
      </c>
      <c r="I17" s="1067" t="s">
        <v>3701</v>
      </c>
      <c r="J17" s="1067" t="s">
        <v>3817</v>
      </c>
      <c r="K17" s="1067" t="s">
        <v>7086</v>
      </c>
      <c r="L17" s="1067" t="s">
        <v>7184</v>
      </c>
      <c r="M17" s="1067" t="s">
        <v>7185</v>
      </c>
      <c r="N17" s="1067" t="s">
        <v>2439</v>
      </c>
      <c r="O17" s="1067" t="s">
        <v>7186</v>
      </c>
      <c r="P17" s="1067" t="s">
        <v>6958</v>
      </c>
      <c r="Q17" s="1067" t="s">
        <v>7187</v>
      </c>
      <c r="R17" s="1067" t="s">
        <v>7188</v>
      </c>
      <c r="S17" s="1067" t="s">
        <v>7189</v>
      </c>
      <c r="T17" s="1067" t="s">
        <v>7190</v>
      </c>
      <c r="U17" s="1067" t="s">
        <v>7191</v>
      </c>
      <c r="V17" s="1067" t="s">
        <v>3052</v>
      </c>
      <c r="W17" s="1067" t="s">
        <v>7192</v>
      </c>
      <c r="X17" s="1067" t="s">
        <v>7193</v>
      </c>
      <c r="Y17" s="1067" t="s">
        <v>3103</v>
      </c>
      <c r="Z17" s="1067" t="s">
        <v>905</v>
      </c>
      <c r="AA17" s="1067" t="s">
        <v>7194</v>
      </c>
      <c r="AB17" s="1067" t="s">
        <v>7134</v>
      </c>
      <c r="AC17" s="1067" t="s">
        <v>4858</v>
      </c>
      <c r="AD17" s="1067" t="s">
        <v>4869</v>
      </c>
      <c r="AE17" s="1067" t="s">
        <v>7195</v>
      </c>
      <c r="AF17" s="1067" t="s">
        <v>7196</v>
      </c>
      <c r="AG17" s="1067" t="s">
        <v>7197</v>
      </c>
      <c r="AH17" s="1067" t="s">
        <v>4894</v>
      </c>
      <c r="AI17" s="1067" t="s">
        <v>4312</v>
      </c>
      <c r="AJ17" s="1067" t="s">
        <v>7198</v>
      </c>
      <c r="AK17" s="1067" t="s">
        <v>7199</v>
      </c>
      <c r="AL17" s="1067" t="s">
        <v>7200</v>
      </c>
      <c r="AM17" s="1067" t="s">
        <v>1290</v>
      </c>
      <c r="AN17" s="1067" t="s">
        <v>3166</v>
      </c>
      <c r="AO17" s="1067" t="s">
        <v>1645</v>
      </c>
      <c r="AP17" s="1142" t="str">
        <f>HYPERLINK("https://www.twitch.tv/videos/511415405","2:00.79")</f>
        <v>2:00.79</v>
      </c>
      <c r="AQ17" s="1067" t="s">
        <v>7201</v>
      </c>
      <c r="AR17" s="1067" t="s">
        <v>2596</v>
      </c>
      <c r="AS17" s="1067" t="s">
        <v>7202</v>
      </c>
      <c r="AT17" s="1067" t="s">
        <v>7203</v>
      </c>
      <c r="AU17" s="1067" t="s">
        <v>7204</v>
      </c>
      <c r="AV17" s="1067" t="str">
        <f t="shared" si="1"/>
        <v>2:36</v>
      </c>
      <c r="AW17" s="1076" t="s">
        <v>1449</v>
      </c>
    </row>
    <row r="18">
      <c r="A18" s="1143" t="s">
        <v>7205</v>
      </c>
      <c r="B18" s="1144" t="s">
        <v>6783</v>
      </c>
      <c r="C18" s="1059" t="s">
        <v>7206</v>
      </c>
      <c r="D18" s="1145" t="s">
        <v>7207</v>
      </c>
      <c r="E18" s="1099" t="s">
        <v>3841</v>
      </c>
      <c r="F18" s="1099" t="s">
        <v>7208</v>
      </c>
      <c r="G18" s="1099" t="s">
        <v>7209</v>
      </c>
      <c r="H18" s="1100" t="s">
        <v>3577</v>
      </c>
      <c r="I18" s="1100" t="s">
        <v>800</v>
      </c>
      <c r="J18" s="1102" t="s">
        <v>4465</v>
      </c>
      <c r="K18" s="1146" t="s">
        <v>7210</v>
      </c>
      <c r="L18" s="1102" t="s">
        <v>6688</v>
      </c>
      <c r="M18" s="1102" t="s">
        <v>7211</v>
      </c>
      <c r="N18" s="1102" t="s">
        <v>7212</v>
      </c>
      <c r="O18" s="1102" t="s">
        <v>7213</v>
      </c>
      <c r="P18" s="1086" t="s">
        <v>470</v>
      </c>
      <c r="Q18" s="1104" t="s">
        <v>7214</v>
      </c>
      <c r="R18" s="1104" t="s">
        <v>1780</v>
      </c>
      <c r="S18" s="1104" t="s">
        <v>7215</v>
      </c>
      <c r="T18" s="1104" t="s">
        <v>1999</v>
      </c>
      <c r="U18" s="1104" t="s">
        <v>7216</v>
      </c>
      <c r="V18" s="1104" t="s">
        <v>7217</v>
      </c>
      <c r="W18" s="1107" t="s">
        <v>7218</v>
      </c>
      <c r="X18" s="1107" t="s">
        <v>7219</v>
      </c>
      <c r="Y18" s="1107" t="s">
        <v>6936</v>
      </c>
      <c r="Z18" s="1107" t="s">
        <v>7220</v>
      </c>
      <c r="AA18" s="1107" t="s">
        <v>7221</v>
      </c>
      <c r="AB18" s="1107" t="s">
        <v>2749</v>
      </c>
      <c r="AC18" s="1107" t="s">
        <v>7222</v>
      </c>
      <c r="AD18" s="1099" t="s">
        <v>7223</v>
      </c>
      <c r="AE18" s="1099" t="s">
        <v>2978</v>
      </c>
      <c r="AF18" s="1108" t="s">
        <v>7224</v>
      </c>
      <c r="AG18" s="1108" t="s">
        <v>499</v>
      </c>
      <c r="AH18" s="1108" t="s">
        <v>3049</v>
      </c>
      <c r="AI18" s="1108" t="s">
        <v>7225</v>
      </c>
      <c r="AJ18" s="1108" t="s">
        <v>7226</v>
      </c>
      <c r="AK18" s="1108" t="s">
        <v>7227</v>
      </c>
      <c r="AL18" s="1108" t="s">
        <v>1757</v>
      </c>
      <c r="AM18" s="1110" t="s">
        <v>7228</v>
      </c>
      <c r="AN18" s="1110" t="s">
        <v>7229</v>
      </c>
      <c r="AO18" s="1110" t="s">
        <v>1998</v>
      </c>
      <c r="AP18" s="1110" t="s">
        <v>7230</v>
      </c>
      <c r="AQ18" s="1110" t="s">
        <v>7231</v>
      </c>
      <c r="AR18" s="1110" t="s">
        <v>7232</v>
      </c>
      <c r="AS18" s="1110" t="s">
        <v>7202</v>
      </c>
      <c r="AT18" s="1102" t="s">
        <v>7233</v>
      </c>
      <c r="AU18" s="1095" t="s">
        <v>7234</v>
      </c>
      <c r="AV18" s="1067" t="str">
        <f t="shared" si="1"/>
        <v>1:56</v>
      </c>
      <c r="AW18" s="1139"/>
    </row>
    <row r="19" ht="15.75" customHeight="1">
      <c r="A19" s="1077" t="s">
        <v>2593</v>
      </c>
      <c r="B19" s="1058" t="s">
        <v>6783</v>
      </c>
      <c r="C19" s="1147" t="s">
        <v>7206</v>
      </c>
      <c r="D19" s="1092" t="s">
        <v>7235</v>
      </c>
      <c r="E19" s="1113" t="s">
        <v>4725</v>
      </c>
      <c r="F19" s="1127" t="str">
        <f>HYPERLINK("https://www.youtube.com/watch?v=rtR6KkKhM6I","1:59.91")</f>
        <v>1:59.91</v>
      </c>
      <c r="G19" s="1113" t="s">
        <v>7236</v>
      </c>
      <c r="H19" s="1148" t="str">
        <f>HYPERLINK("https://www.youtube.com/watch?v=cg-eipYsN1s","1:54.47")</f>
        <v>1:54.47</v>
      </c>
      <c r="I19" s="1101" t="s">
        <v>7143</v>
      </c>
      <c r="J19" s="1103" t="s">
        <v>4129</v>
      </c>
      <c r="K19" s="1102" t="s">
        <v>7237</v>
      </c>
      <c r="L19" s="1123" t="str">
        <f>HYPERLINK("https://www.youtube.com/watch?v=tJdjPKdAbw4","57.03")</f>
        <v>57.03</v>
      </c>
      <c r="M19" s="1103" t="s">
        <v>5335</v>
      </c>
      <c r="N19" s="1103" t="s">
        <v>7238</v>
      </c>
      <c r="O19" s="1103" t="s">
        <v>2364</v>
      </c>
      <c r="P19" s="1103" t="s">
        <v>7239</v>
      </c>
      <c r="Q19" s="1106" t="s">
        <v>7240</v>
      </c>
      <c r="R19" s="1106" t="s">
        <v>7241</v>
      </c>
      <c r="S19" s="1125" t="str">
        <f>HYPERLINK("https://www.youtube.com/watch?v=_3ms_ZhYFzo","1:18.06")</f>
        <v>1:18.06</v>
      </c>
      <c r="T19" s="1106" t="s">
        <v>7242</v>
      </c>
      <c r="U19" s="1125" t="str">
        <f>HYPERLINK("https://www.youtube.com/watch?v=ZOy_TI3Zw14","2:02.38")</f>
        <v>2:02.38</v>
      </c>
      <c r="V19" s="1106" t="s">
        <v>7217</v>
      </c>
      <c r="W19" s="1115" t="s">
        <v>7243</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4858</v>
      </c>
      <c r="AD19" s="1127" t="str">
        <f>HYPERLINK("https://www.youtube.com/watch?v=ikF77QyREZg","1:50.34")</f>
        <v>1:50.34</v>
      </c>
      <c r="AE19" s="1113" t="s">
        <v>6989</v>
      </c>
      <c r="AF19" s="1116" t="s">
        <v>7244</v>
      </c>
      <c r="AG19" s="1149" t="str">
        <f>HYPERLINK("https://www.youtube.com/watch?v=KXwTRrVVluY","1:30.62")</f>
        <v>1:30.62</v>
      </c>
      <c r="AH19" s="1116" t="s">
        <v>2374</v>
      </c>
      <c r="AI19" s="1116" t="s">
        <v>7065</v>
      </c>
      <c r="AJ19" s="1116" t="s">
        <v>7245</v>
      </c>
      <c r="AK19" s="1116" t="s">
        <v>466</v>
      </c>
      <c r="AL19" s="1116" t="s">
        <v>7246</v>
      </c>
      <c r="AM19" s="1150" t="str">
        <f>HYPERLINK("https://www.youtube.com/watch?v=BAoEwuQ0LoI","1:25.68")</f>
        <v>1:25.68</v>
      </c>
      <c r="AN19" s="1150" t="str">
        <f>HYPERLINK("https://www.youtube.com/watch?v=F-LtZeEZXek","56.36")</f>
        <v>56.36</v>
      </c>
      <c r="AO19" s="1109" t="s">
        <v>7247</v>
      </c>
      <c r="AP19" s="1109" t="s">
        <v>7248</v>
      </c>
      <c r="AQ19" s="1109" t="s">
        <v>7249</v>
      </c>
      <c r="AR19" s="1150" t="str">
        <f>HYPERLINK("https://www.youtube.com/watch?v=WSIIkWWbKgE","1:21.74")</f>
        <v>1:21.74</v>
      </c>
      <c r="AS19" s="1109" t="s">
        <v>1102</v>
      </c>
      <c r="AT19" s="1123" t="str">
        <f>HYPERLINK("https://www.youtube.com/watch?v=H67SXBLcISI","2:29.09")</f>
        <v>2:29.09</v>
      </c>
      <c r="AU19" s="1117" t="s">
        <v>7250</v>
      </c>
      <c r="AV19" s="1067" t="str">
        <f t="shared" si="1"/>
        <v>2:02</v>
      </c>
      <c r="AW19" s="1151" t="s">
        <v>7251</v>
      </c>
    </row>
    <row r="20">
      <c r="A20" s="1077" t="s">
        <v>1576</v>
      </c>
      <c r="B20" s="1152" t="s">
        <v>6783</v>
      </c>
      <c r="C20" s="1059" t="s">
        <v>7252</v>
      </c>
      <c r="D20" s="1064" t="s">
        <v>7253</v>
      </c>
      <c r="E20" s="1064" t="s">
        <v>7254</v>
      </c>
      <c r="F20" s="1064" t="s">
        <v>7255</v>
      </c>
      <c r="G20" s="1064" t="s">
        <v>7256</v>
      </c>
      <c r="H20" s="1065" t="s">
        <v>7257</v>
      </c>
      <c r="I20" s="1064">
        <v>49.02</v>
      </c>
      <c r="J20" s="1065" t="s">
        <v>7258</v>
      </c>
      <c r="K20" s="1064" t="s">
        <v>7259</v>
      </c>
      <c r="L20" s="1065" t="s">
        <v>2148</v>
      </c>
      <c r="M20" s="1065" t="s">
        <v>7260</v>
      </c>
      <c r="N20" s="1065" t="s">
        <v>7261</v>
      </c>
      <c r="O20" s="1065" t="s">
        <v>7262</v>
      </c>
      <c r="P20" s="1065" t="s">
        <v>3795</v>
      </c>
      <c r="Q20" s="1064" t="s">
        <v>7263</v>
      </c>
      <c r="R20" s="1064" t="s">
        <v>7264</v>
      </c>
      <c r="S20" s="1064" t="s">
        <v>1444</v>
      </c>
      <c r="T20" s="1065" t="s">
        <v>7265</v>
      </c>
      <c r="U20" s="1065" t="s">
        <v>7266</v>
      </c>
      <c r="V20" s="1064" t="s">
        <v>1163</v>
      </c>
      <c r="W20" s="1064" t="s">
        <v>3328</v>
      </c>
      <c r="X20" s="1065" t="s">
        <v>7267</v>
      </c>
      <c r="Y20" s="1065" t="s">
        <v>4907</v>
      </c>
      <c r="Z20" s="1065" t="s">
        <v>5515</v>
      </c>
      <c r="AA20" s="1064" t="s">
        <v>6801</v>
      </c>
      <c r="AB20" s="1065" t="s">
        <v>3619</v>
      </c>
      <c r="AC20" s="1064">
        <v>48.67</v>
      </c>
      <c r="AD20" s="1064" t="s">
        <v>5435</v>
      </c>
      <c r="AE20" s="1064">
        <v>47.81</v>
      </c>
      <c r="AF20" s="1065" t="s">
        <v>7268</v>
      </c>
      <c r="AG20" s="1065" t="s">
        <v>7269</v>
      </c>
      <c r="AH20" s="1065" t="s">
        <v>4561</v>
      </c>
      <c r="AI20" s="1064" t="s">
        <v>7270</v>
      </c>
      <c r="AJ20" s="1064" t="s">
        <v>7271</v>
      </c>
      <c r="AK20" s="1064" t="s">
        <v>2959</v>
      </c>
      <c r="AL20" s="1064">
        <v>57.45</v>
      </c>
      <c r="AM20" s="1064" t="s">
        <v>7039</v>
      </c>
      <c r="AN20" s="1064">
        <v>57.05</v>
      </c>
      <c r="AO20" s="1064" t="s">
        <v>7272</v>
      </c>
      <c r="AP20" s="1064" t="s">
        <v>7273</v>
      </c>
      <c r="AQ20" s="1065" t="s">
        <v>7201</v>
      </c>
      <c r="AR20" s="1065" t="s">
        <v>7274</v>
      </c>
      <c r="AS20" s="1064">
        <v>46.49</v>
      </c>
      <c r="AT20" s="1065" t="s">
        <v>572</v>
      </c>
      <c r="AU20" s="1095" t="s">
        <v>7275</v>
      </c>
      <c r="AV20" s="1095" t="str">
        <f t="shared" si="1"/>
        <v>2:51</v>
      </c>
      <c r="AW20" s="1141" t="s">
        <v>7276</v>
      </c>
    </row>
    <row r="21" ht="15.75" customHeight="1">
      <c r="A21" s="1153" t="s">
        <v>3040</v>
      </c>
      <c r="B21" s="1058" t="s">
        <v>6783</v>
      </c>
      <c r="C21" s="1066" t="s">
        <v>7252</v>
      </c>
      <c r="D21" s="1066" t="s">
        <v>7277</v>
      </c>
      <c r="E21" s="1066" t="s">
        <v>1748</v>
      </c>
      <c r="F21" s="1066" t="s">
        <v>7278</v>
      </c>
      <c r="G21" s="1066" t="s">
        <v>7279</v>
      </c>
      <c r="H21" s="1066" t="s">
        <v>7280</v>
      </c>
      <c r="I21" s="1154" t="s">
        <v>7281</v>
      </c>
      <c r="J21" s="1066" t="s">
        <v>7282</v>
      </c>
      <c r="K21" s="1066" t="s">
        <v>2420</v>
      </c>
      <c r="L21" s="1066" t="s">
        <v>7283</v>
      </c>
      <c r="M21" s="1066" t="s">
        <v>3533</v>
      </c>
      <c r="N21" s="1066" t="s">
        <v>7284</v>
      </c>
      <c r="O21" s="1066" t="s">
        <v>7285</v>
      </c>
      <c r="P21" s="1066" t="s">
        <v>3795</v>
      </c>
      <c r="Q21" s="1066" t="s">
        <v>3752</v>
      </c>
      <c r="R21" s="1104" t="s">
        <v>7286</v>
      </c>
      <c r="S21" s="1066" t="s">
        <v>7287</v>
      </c>
      <c r="T21" s="1066" t="s">
        <v>7288</v>
      </c>
      <c r="U21" s="1066" t="s">
        <v>7289</v>
      </c>
      <c r="V21" s="1066" t="s">
        <v>1046</v>
      </c>
      <c r="W21" s="1066" t="s">
        <v>586</v>
      </c>
      <c r="X21" s="1066" t="s">
        <v>7290</v>
      </c>
      <c r="Y21" s="1066" t="s">
        <v>3011</v>
      </c>
      <c r="Z21" s="1066" t="s">
        <v>7134</v>
      </c>
      <c r="AA21" s="1066" t="s">
        <v>7291</v>
      </c>
      <c r="AB21" s="1066" t="s">
        <v>1546</v>
      </c>
      <c r="AC21" s="1066" t="s">
        <v>6099</v>
      </c>
      <c r="AD21" s="1066" t="s">
        <v>7292</v>
      </c>
      <c r="AE21" s="1066" t="s">
        <v>6936</v>
      </c>
      <c r="AF21" s="1066" t="s">
        <v>7293</v>
      </c>
      <c r="AG21" s="1066" t="s">
        <v>5233</v>
      </c>
      <c r="AH21" s="1066" t="s">
        <v>4108</v>
      </c>
      <c r="AI21" s="1066" t="s">
        <v>7294</v>
      </c>
      <c r="AJ21" s="1066" t="s">
        <v>7295</v>
      </c>
      <c r="AK21" s="1066" t="s">
        <v>302</v>
      </c>
      <c r="AL21" s="1066" t="s">
        <v>4999</v>
      </c>
      <c r="AM21" s="1066" t="s">
        <v>5590</v>
      </c>
      <c r="AN21" s="1066" t="s">
        <v>226</v>
      </c>
      <c r="AO21" s="1066" t="s">
        <v>7296</v>
      </c>
      <c r="AP21" s="1066" t="s">
        <v>7297</v>
      </c>
      <c r="AQ21" s="1066" t="s">
        <v>1455</v>
      </c>
      <c r="AR21" s="1066" t="s">
        <v>2121</v>
      </c>
      <c r="AS21" s="1066" t="s">
        <v>368</v>
      </c>
      <c r="AT21" s="1066" t="s">
        <v>7298</v>
      </c>
      <c r="AU21" s="1066" t="s">
        <v>7299</v>
      </c>
      <c r="AV21" s="1067" t="str">
        <f t="shared" si="1"/>
        <v>6:01</v>
      </c>
      <c r="AW21" s="1131" t="s">
        <v>7300</v>
      </c>
    </row>
    <row r="22" ht="15.75" customHeight="1">
      <c r="A22" s="1155" t="s">
        <v>7301</v>
      </c>
      <c r="B22" s="1058" t="s">
        <v>6783</v>
      </c>
      <c r="C22" s="1059" t="s">
        <v>7302</v>
      </c>
      <c r="D22" s="1092" t="s">
        <v>7303</v>
      </c>
      <c r="E22" s="1099" t="s">
        <v>7304</v>
      </c>
      <c r="F22" s="1099" t="s">
        <v>7305</v>
      </c>
      <c r="G22" s="1099" t="s">
        <v>7306</v>
      </c>
      <c r="H22" s="1100" t="s">
        <v>7307</v>
      </c>
      <c r="I22" s="1100" t="s">
        <v>7308</v>
      </c>
      <c r="J22" s="1102" t="s">
        <v>7309</v>
      </c>
      <c r="K22" s="1102" t="s">
        <v>7310</v>
      </c>
      <c r="L22" s="1102" t="s">
        <v>7311</v>
      </c>
      <c r="M22" s="1102" t="s">
        <v>5028</v>
      </c>
      <c r="N22" s="1102" t="s">
        <v>7312</v>
      </c>
      <c r="O22" s="1102" t="s">
        <v>7138</v>
      </c>
      <c r="P22" s="1102" t="s">
        <v>4045</v>
      </c>
      <c r="Q22" s="1104" t="s">
        <v>7313</v>
      </c>
      <c r="R22" s="1104" t="s">
        <v>7036</v>
      </c>
      <c r="S22" s="1104" t="s">
        <v>7314</v>
      </c>
      <c r="T22" s="1104" t="s">
        <v>5409</v>
      </c>
      <c r="U22" s="1104" t="s">
        <v>7014</v>
      </c>
      <c r="V22" s="1104" t="s">
        <v>7061</v>
      </c>
      <c r="W22" s="1107" t="s">
        <v>7315</v>
      </c>
      <c r="X22" s="1107" t="s">
        <v>6961</v>
      </c>
      <c r="Y22" s="1107" t="s">
        <v>7316</v>
      </c>
      <c r="Z22" s="1107" t="s">
        <v>7317</v>
      </c>
      <c r="AA22" s="1107" t="s">
        <v>7318</v>
      </c>
      <c r="AB22" s="1107" t="s">
        <v>5344</v>
      </c>
      <c r="AC22" s="1115" t="s">
        <v>3602</v>
      </c>
      <c r="AD22" s="1099" t="s">
        <v>7319</v>
      </c>
      <c r="AE22" s="1099" t="s">
        <v>6989</v>
      </c>
      <c r="AF22" s="1108" t="s">
        <v>7320</v>
      </c>
      <c r="AG22" s="1108" t="s">
        <v>7321</v>
      </c>
      <c r="AH22" s="1108" t="s">
        <v>2565</v>
      </c>
      <c r="AI22" s="1108" t="s">
        <v>5454</v>
      </c>
      <c r="AJ22" s="1108" t="s">
        <v>7322</v>
      </c>
      <c r="AK22" s="1108" t="s">
        <v>4741</v>
      </c>
      <c r="AL22" s="1108" t="s">
        <v>3062</v>
      </c>
      <c r="AM22" s="1110" t="s">
        <v>7323</v>
      </c>
      <c r="AN22" s="1110" t="s">
        <v>3751</v>
      </c>
      <c r="AO22" s="1110" t="s">
        <v>7324</v>
      </c>
      <c r="AP22" s="1110" t="s">
        <v>7325</v>
      </c>
      <c r="AQ22" s="1110" t="s">
        <v>7326</v>
      </c>
      <c r="AR22" s="1110" t="s">
        <v>7110</v>
      </c>
      <c r="AS22" s="1110" t="s">
        <v>7327</v>
      </c>
      <c r="AT22" s="1102" t="s">
        <v>7328</v>
      </c>
      <c r="AU22" s="1095" t="s">
        <v>7329</v>
      </c>
      <c r="AV22" s="1067" t="str">
        <f t="shared" si="1"/>
        <v>2:07</v>
      </c>
      <c r="AW22" s="1139"/>
    </row>
    <row r="23" ht="15.75" customHeight="1">
      <c r="A23" s="1057" t="s">
        <v>318</v>
      </c>
      <c r="B23" s="1128" t="s">
        <v>6811</v>
      </c>
      <c r="C23" s="1066" t="s">
        <v>7330</v>
      </c>
      <c r="D23" s="1156" t="s">
        <v>6813</v>
      </c>
      <c r="E23" s="1157" t="s">
        <v>6814</v>
      </c>
      <c r="F23" s="1157" t="s">
        <v>6815</v>
      </c>
      <c r="G23" s="1066" t="s">
        <v>7331</v>
      </c>
      <c r="H23" s="1066" t="s">
        <v>7332</v>
      </c>
      <c r="I23" s="1157" t="s">
        <v>6818</v>
      </c>
      <c r="J23" s="1066" t="s">
        <v>7333</v>
      </c>
      <c r="K23" s="1157" t="s">
        <v>5520</v>
      </c>
      <c r="L23" s="1066" t="s">
        <v>7334</v>
      </c>
      <c r="M23" s="1066" t="s">
        <v>7335</v>
      </c>
      <c r="N23" s="1066" t="s">
        <v>7336</v>
      </c>
      <c r="O23" s="1066" t="s">
        <v>7337</v>
      </c>
      <c r="P23" s="1066" t="s">
        <v>2910</v>
      </c>
      <c r="Q23" s="1066" t="s">
        <v>7338</v>
      </c>
      <c r="R23" s="1066" t="s">
        <v>7339</v>
      </c>
      <c r="S23" s="1066" t="s">
        <v>7340</v>
      </c>
      <c r="T23" s="1157" t="s">
        <v>6826</v>
      </c>
      <c r="U23" s="1066" t="s">
        <v>7341</v>
      </c>
      <c r="V23" s="1066" t="s">
        <v>1750</v>
      </c>
      <c r="W23" s="1066" t="s">
        <v>7342</v>
      </c>
      <c r="X23" s="1066" t="s">
        <v>7343</v>
      </c>
      <c r="Y23" s="1066" t="s">
        <v>2184</v>
      </c>
      <c r="Z23" s="1157" t="s">
        <v>6830</v>
      </c>
      <c r="AA23" s="1157" t="s">
        <v>5373</v>
      </c>
      <c r="AB23" s="1066" t="s">
        <v>7344</v>
      </c>
      <c r="AC23" s="1067" t="s">
        <v>308</v>
      </c>
      <c r="AD23" s="1066" t="s">
        <v>7345</v>
      </c>
      <c r="AE23" s="1066" t="s">
        <v>7346</v>
      </c>
      <c r="AF23" s="1066" t="s">
        <v>7347</v>
      </c>
      <c r="AG23" s="1157" t="s">
        <v>6834</v>
      </c>
      <c r="AH23" s="1157" t="s">
        <v>2055</v>
      </c>
      <c r="AI23" s="1066" t="s">
        <v>7348</v>
      </c>
      <c r="AJ23" s="1066" t="s">
        <v>7349</v>
      </c>
      <c r="AK23" s="1066" t="s">
        <v>4831</v>
      </c>
      <c r="AL23" s="1157" t="s">
        <v>3166</v>
      </c>
      <c r="AM23" s="1066" t="s">
        <v>6987</v>
      </c>
      <c r="AN23" s="1157" t="s">
        <v>112</v>
      </c>
      <c r="AO23" s="1157" t="s">
        <v>6839</v>
      </c>
      <c r="AP23" s="1066" t="s">
        <v>7350</v>
      </c>
      <c r="AQ23" s="1066" t="s">
        <v>5287</v>
      </c>
      <c r="AR23" s="1157" t="s">
        <v>6842</v>
      </c>
      <c r="AS23" s="1066" t="s">
        <v>3333</v>
      </c>
      <c r="AT23" s="1066" t="s">
        <v>7351</v>
      </c>
      <c r="AU23" s="1066" t="s">
        <v>7352</v>
      </c>
      <c r="AV23" s="1067" t="str">
        <f t="shared" si="1"/>
        <v>3:34</v>
      </c>
      <c r="AW23" s="1158" t="s">
        <v>7353</v>
      </c>
    </row>
    <row r="24" ht="15.75" customHeight="1">
      <c r="A24" s="1057" t="s">
        <v>7354</v>
      </c>
      <c r="B24" s="1128" t="s">
        <v>6811</v>
      </c>
      <c r="C24" s="1067" t="s">
        <v>7330</v>
      </c>
      <c r="D24" s="1092" t="s">
        <v>7355</v>
      </c>
      <c r="E24" s="1067" t="s">
        <v>7106</v>
      </c>
      <c r="F24" s="1067" t="s">
        <v>7031</v>
      </c>
      <c r="G24" s="1067" t="s">
        <v>7356</v>
      </c>
      <c r="H24" s="1159" t="s">
        <v>6817</v>
      </c>
      <c r="I24" s="1067" t="s">
        <v>956</v>
      </c>
      <c r="J24" s="1066" t="s">
        <v>7357</v>
      </c>
      <c r="K24" s="1066" t="s">
        <v>7357</v>
      </c>
      <c r="L24" s="1067" t="s">
        <v>7358</v>
      </c>
      <c r="M24" s="1067" t="s">
        <v>4733</v>
      </c>
      <c r="N24" s="1067" t="s">
        <v>7020</v>
      </c>
      <c r="O24" s="1157" t="s">
        <v>6822</v>
      </c>
      <c r="P24" s="1067" t="s">
        <v>6098</v>
      </c>
      <c r="Q24" s="1067" t="s">
        <v>375</v>
      </c>
      <c r="R24" s="1066" t="s">
        <v>7357</v>
      </c>
      <c r="S24" s="1067" t="s">
        <v>7359</v>
      </c>
      <c r="T24" s="1067" t="s">
        <v>369</v>
      </c>
      <c r="U24" s="1067" t="s">
        <v>7360</v>
      </c>
      <c r="V24" s="1067" t="s">
        <v>7361</v>
      </c>
      <c r="W24" s="1067" t="s">
        <v>7362</v>
      </c>
      <c r="X24" s="1067" t="s">
        <v>7164</v>
      </c>
      <c r="Y24" s="1067" t="s">
        <v>7166</v>
      </c>
      <c r="Z24" s="1067" t="s">
        <v>2098</v>
      </c>
      <c r="AA24" s="1067" t="s">
        <v>7363</v>
      </c>
      <c r="AB24" s="1067" t="s">
        <v>7364</v>
      </c>
      <c r="AC24" s="1067" t="s">
        <v>3047</v>
      </c>
      <c r="AD24" s="1067" t="s">
        <v>7365</v>
      </c>
      <c r="AE24" s="1067" t="s">
        <v>7316</v>
      </c>
      <c r="AF24" s="1067" t="s">
        <v>7366</v>
      </c>
      <c r="AG24" s="1067" t="s">
        <v>3433</v>
      </c>
      <c r="AH24" s="1067" t="s">
        <v>7367</v>
      </c>
      <c r="AI24" s="1067" t="s">
        <v>7368</v>
      </c>
      <c r="AJ24" s="1067" t="s">
        <v>7369</v>
      </c>
      <c r="AK24" s="1067" t="s">
        <v>935</v>
      </c>
      <c r="AL24" s="1067" t="s">
        <v>7169</v>
      </c>
      <c r="AM24" s="1067" t="s">
        <v>7370</v>
      </c>
      <c r="AN24" s="1066" t="s">
        <v>7371</v>
      </c>
      <c r="AO24" s="1066" t="s">
        <v>7357</v>
      </c>
      <c r="AP24" s="1067" t="s">
        <v>7372</v>
      </c>
      <c r="AQ24" s="1067" t="s">
        <v>5407</v>
      </c>
      <c r="AR24" s="1067" t="s">
        <v>7373</v>
      </c>
      <c r="AS24" s="1067" t="s">
        <v>7374</v>
      </c>
      <c r="AT24" s="1159" t="s">
        <v>6843</v>
      </c>
      <c r="AU24" s="1066" t="s">
        <v>7375</v>
      </c>
      <c r="AV24" s="1067" t="str">
        <f t="shared" si="1"/>
        <v>3:07</v>
      </c>
      <c r="AW24" s="1121" t="s">
        <v>7376</v>
      </c>
    </row>
    <row r="25" ht="15.75" customHeight="1">
      <c r="A25" s="1112" t="s">
        <v>3957</v>
      </c>
      <c r="B25" s="1058" t="s">
        <v>6783</v>
      </c>
      <c r="C25" s="1147" t="s">
        <v>7377</v>
      </c>
      <c r="D25" s="1092" t="s">
        <v>7378</v>
      </c>
      <c r="E25" s="1113" t="s">
        <v>7379</v>
      </c>
      <c r="F25" s="1113" t="s">
        <v>5330</v>
      </c>
      <c r="G25" s="1113" t="s">
        <v>7380</v>
      </c>
      <c r="H25" s="1101" t="s">
        <v>7381</v>
      </c>
      <c r="I25" s="1101" t="s">
        <v>7281</v>
      </c>
      <c r="J25" s="1103" t="s">
        <v>7274</v>
      </c>
      <c r="K25" s="1103" t="s">
        <v>5657</v>
      </c>
      <c r="L25" s="1103" t="s">
        <v>6621</v>
      </c>
      <c r="M25" s="1103" t="s">
        <v>7382</v>
      </c>
      <c r="N25" s="1103" t="s">
        <v>4190</v>
      </c>
      <c r="O25" s="1103" t="s">
        <v>7383</v>
      </c>
      <c r="P25" s="1103" t="s">
        <v>4608</v>
      </c>
      <c r="Q25" s="1106" t="s">
        <v>7384</v>
      </c>
      <c r="R25" s="1106" t="s">
        <v>4295</v>
      </c>
      <c r="S25" s="1106" t="s">
        <v>5344</v>
      </c>
      <c r="T25" s="1106" t="s">
        <v>7385</v>
      </c>
      <c r="U25" s="1106" t="s">
        <v>7386</v>
      </c>
      <c r="V25" s="1106" t="s">
        <v>7387</v>
      </c>
      <c r="W25" s="1115" t="s">
        <v>7388</v>
      </c>
      <c r="X25" s="1115" t="s">
        <v>3535</v>
      </c>
      <c r="Y25" s="1115" t="s">
        <v>5007</v>
      </c>
      <c r="Z25" s="1115" t="s">
        <v>7156</v>
      </c>
      <c r="AA25" s="1115" t="s">
        <v>7389</v>
      </c>
      <c r="AB25" s="1115" t="s">
        <v>7364</v>
      </c>
      <c r="AC25" s="1115" t="s">
        <v>6728</v>
      </c>
      <c r="AD25" s="1113" t="s">
        <v>5069</v>
      </c>
      <c r="AE25" s="1113" t="s">
        <v>2978</v>
      </c>
      <c r="AF25" s="1116" t="s">
        <v>7390</v>
      </c>
      <c r="AG25" s="1116" t="s">
        <v>7321</v>
      </c>
      <c r="AH25" s="1116" t="s">
        <v>4790</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4693</v>
      </c>
      <c r="AT25" s="1103" t="s">
        <v>7401</v>
      </c>
      <c r="AU25" s="1117" t="s">
        <v>7402</v>
      </c>
      <c r="AV25" s="1067" t="str">
        <f t="shared" si="1"/>
        <v>1:56</v>
      </c>
      <c r="AW25" s="1139"/>
    </row>
    <row r="26" ht="15.75" customHeight="1">
      <c r="A26" s="1153" t="s">
        <v>421</v>
      </c>
      <c r="B26" s="1058" t="s">
        <v>6783</v>
      </c>
      <c r="C26" s="1066" t="s">
        <v>7403</v>
      </c>
      <c r="D26" s="1092" t="s">
        <v>7207</v>
      </c>
      <c r="E26" s="1066" t="s">
        <v>6925</v>
      </c>
      <c r="F26" s="1066" t="s">
        <v>7404</v>
      </c>
      <c r="G26" s="1067" t="s">
        <v>7405</v>
      </c>
      <c r="H26" s="1066" t="s">
        <v>7406</v>
      </c>
      <c r="I26" s="1066" t="s">
        <v>157</v>
      </c>
      <c r="J26" s="1066" t="s">
        <v>1016</v>
      </c>
      <c r="K26" s="1067" t="s">
        <v>7086</v>
      </c>
      <c r="L26" s="1066" t="s">
        <v>7407</v>
      </c>
      <c r="M26" s="1066" t="s">
        <v>7408</v>
      </c>
      <c r="N26" s="1066" t="s">
        <v>7409</v>
      </c>
      <c r="O26" s="1066" t="s">
        <v>7410</v>
      </c>
      <c r="P26" s="1066" t="s">
        <v>7119</v>
      </c>
      <c r="Q26" s="1072" t="s">
        <v>7411</v>
      </c>
      <c r="R26" s="1066" t="s">
        <v>7412</v>
      </c>
      <c r="S26" s="1067" t="s">
        <v>7413</v>
      </c>
      <c r="T26" s="1066" t="s">
        <v>7414</v>
      </c>
      <c r="U26" s="1066" t="s">
        <v>7415</v>
      </c>
      <c r="V26" s="1066" t="s">
        <v>7416</v>
      </c>
      <c r="W26" s="1070" t="str">
        <f>HYPERLINK("https://www.youtube.com/watch?v=nn1ub1z3NYM","1:45.96")</f>
        <v>1:45.96</v>
      </c>
      <c r="X26" s="1066" t="s">
        <v>4441</v>
      </c>
      <c r="Y26" s="1067" t="s">
        <v>7095</v>
      </c>
      <c r="Z26" s="1066" t="s">
        <v>757</v>
      </c>
      <c r="AA26" s="1066" t="s">
        <v>7417</v>
      </c>
      <c r="AB26" s="1066" t="s">
        <v>7418</v>
      </c>
      <c r="AC26" s="1066" t="s">
        <v>4724</v>
      </c>
      <c r="AD26" s="1066" t="s">
        <v>7419</v>
      </c>
      <c r="AE26" s="1072" t="s">
        <v>3750</v>
      </c>
      <c r="AF26" s="1067" t="s">
        <v>7420</v>
      </c>
      <c r="AG26" s="1066" t="s">
        <v>7421</v>
      </c>
      <c r="AH26" s="1066" t="s">
        <v>2374</v>
      </c>
      <c r="AI26" s="1066" t="s">
        <v>7422</v>
      </c>
      <c r="AJ26" s="1067" t="s">
        <v>6351</v>
      </c>
      <c r="AK26" s="1066" t="s">
        <v>7423</v>
      </c>
      <c r="AL26" s="1067" t="s">
        <v>3013</v>
      </c>
      <c r="AM26" s="1067" t="s">
        <v>7424</v>
      </c>
      <c r="AN26" s="1067" t="s">
        <v>1540</v>
      </c>
      <c r="AO26" s="1066" t="s">
        <v>858</v>
      </c>
      <c r="AP26" s="1066" t="s">
        <v>7230</v>
      </c>
      <c r="AQ26" s="1066" t="s">
        <v>7425</v>
      </c>
      <c r="AR26" s="1066" t="s">
        <v>7426</v>
      </c>
      <c r="AS26" s="1066" t="s">
        <v>7427</v>
      </c>
      <c r="AT26" s="1066" t="s">
        <v>7428</v>
      </c>
      <c r="AU26" s="1066" t="s">
        <v>7429</v>
      </c>
      <c r="AV26" s="1067" t="str">
        <f t="shared" si="1"/>
        <v>2:25</v>
      </c>
      <c r="AW26" s="1158" t="s">
        <v>7430</v>
      </c>
    </row>
    <row r="27">
      <c r="A27" s="1160" t="s">
        <v>7431</v>
      </c>
      <c r="B27" s="1161" t="s">
        <v>6783</v>
      </c>
      <c r="C27" s="1066" t="s">
        <v>7432</v>
      </c>
      <c r="D27" s="1145" t="s">
        <v>7433</v>
      </c>
      <c r="E27" s="1066" t="s">
        <v>3682</v>
      </c>
      <c r="F27" s="1066" t="s">
        <v>7434</v>
      </c>
      <c r="G27" s="1066" t="s">
        <v>7435</v>
      </c>
      <c r="H27" s="1066" t="s">
        <v>7436</v>
      </c>
      <c r="I27" s="1066" t="s">
        <v>4230</v>
      </c>
      <c r="J27" s="1066" t="s">
        <v>7437</v>
      </c>
      <c r="K27" s="1066" t="s">
        <v>7438</v>
      </c>
      <c r="L27" s="1066" t="s">
        <v>3778</v>
      </c>
      <c r="M27" s="1066" t="s">
        <v>7439</v>
      </c>
      <c r="N27" s="1066" t="s">
        <v>7440</v>
      </c>
      <c r="O27" s="1066" t="s">
        <v>7441</v>
      </c>
      <c r="P27" s="1066" t="s">
        <v>7316</v>
      </c>
      <c r="Q27" s="1066" t="s">
        <v>3373</v>
      </c>
      <c r="R27" s="1066" t="s">
        <v>2905</v>
      </c>
      <c r="S27" s="1066" t="s">
        <v>5474</v>
      </c>
      <c r="T27" s="1066" t="s">
        <v>6826</v>
      </c>
      <c r="U27" s="1066" t="s">
        <v>7442</v>
      </c>
      <c r="V27" s="1066" t="s">
        <v>4337</v>
      </c>
      <c r="W27" s="1066" t="s">
        <v>7443</v>
      </c>
      <c r="X27" s="1066" t="s">
        <v>7444</v>
      </c>
      <c r="Y27" s="1066" t="s">
        <v>7445</v>
      </c>
      <c r="Z27" s="1066" t="s">
        <v>7446</v>
      </c>
      <c r="AA27" s="1066" t="s">
        <v>7447</v>
      </c>
      <c r="AB27" s="1066"/>
      <c r="AC27" s="1066" t="s">
        <v>7448</v>
      </c>
      <c r="AD27" s="1066" t="s">
        <v>7449</v>
      </c>
      <c r="AE27" s="1066" t="s">
        <v>2899</v>
      </c>
      <c r="AF27" s="1066" t="s">
        <v>7450</v>
      </c>
      <c r="AG27" s="1066" t="s">
        <v>7451</v>
      </c>
      <c r="AH27" s="1066" t="s">
        <v>7452</v>
      </c>
      <c r="AI27" s="1066" t="s">
        <v>4275</v>
      </c>
      <c r="AJ27" s="1066" t="s">
        <v>7453</v>
      </c>
      <c r="AK27" s="1066" t="s">
        <v>7125</v>
      </c>
      <c r="AL27" s="1066" t="s">
        <v>2295</v>
      </c>
      <c r="AM27" s="1066" t="s">
        <v>7454</v>
      </c>
      <c r="AN27" s="1066" t="s">
        <v>4595</v>
      </c>
      <c r="AO27" s="1066" t="s">
        <v>1998</v>
      </c>
      <c r="AP27" s="1066" t="s">
        <v>7455</v>
      </c>
      <c r="AQ27" s="1066" t="s">
        <v>7456</v>
      </c>
      <c r="AR27" s="1066" t="s">
        <v>5709</v>
      </c>
      <c r="AS27" s="1066" t="s">
        <v>7457</v>
      </c>
      <c r="AT27" s="1066" t="s">
        <v>6495</v>
      </c>
      <c r="AU27" s="1066" t="s">
        <v>7458</v>
      </c>
      <c r="AV27" s="1067" t="str">
        <f t="shared" si="1"/>
        <v>2:05</v>
      </c>
      <c r="AW27" s="1121"/>
    </row>
    <row r="28" ht="15.75" customHeight="1">
      <c r="A28" s="1077" t="s">
        <v>2081</v>
      </c>
      <c r="B28" s="1152" t="s">
        <v>6811</v>
      </c>
      <c r="C28" s="1059" t="s">
        <v>7432</v>
      </c>
      <c r="D28" s="1086" t="s">
        <v>7459</v>
      </c>
      <c r="E28" s="1086" t="s">
        <v>7460</v>
      </c>
      <c r="F28" s="1086" t="s">
        <v>7461</v>
      </c>
      <c r="G28" s="1086" t="s">
        <v>7462</v>
      </c>
      <c r="H28" s="1086" t="s">
        <v>7463</v>
      </c>
      <c r="I28" s="1086" t="s">
        <v>7464</v>
      </c>
      <c r="J28" s="1162" t="s">
        <v>6819</v>
      </c>
      <c r="K28" s="1086" t="s">
        <v>7465</v>
      </c>
      <c r="L28" s="1086" t="s">
        <v>7334</v>
      </c>
      <c r="M28" s="1162" t="s">
        <v>6820</v>
      </c>
      <c r="N28" s="1162" t="s">
        <v>6821</v>
      </c>
      <c r="O28" s="1086" t="s">
        <v>7466</v>
      </c>
      <c r="P28" s="1162" t="s">
        <v>6823</v>
      </c>
      <c r="Q28" s="1162" t="s">
        <v>6824</v>
      </c>
      <c r="R28" s="1086" t="s">
        <v>7467</v>
      </c>
      <c r="S28" s="1162" t="s">
        <v>6439</v>
      </c>
      <c r="T28" s="1086" t="s">
        <v>7468</v>
      </c>
      <c r="U28" s="1086" t="s">
        <v>7181</v>
      </c>
      <c r="V28" s="1162" t="s">
        <v>6828</v>
      </c>
      <c r="W28" s="1162" t="s">
        <v>6829</v>
      </c>
      <c r="X28" s="1086" t="s">
        <v>5340</v>
      </c>
      <c r="Y28" s="1086" t="s">
        <v>7469</v>
      </c>
      <c r="Z28" s="1086" t="s">
        <v>7470</v>
      </c>
      <c r="AA28" s="1086" t="s">
        <v>7199</v>
      </c>
      <c r="AB28" s="1086" t="s">
        <v>7471</v>
      </c>
      <c r="AC28" s="1086" t="s">
        <v>5305</v>
      </c>
      <c r="AD28" s="1086" t="s">
        <v>7472</v>
      </c>
      <c r="AE28" s="1086" t="s">
        <v>147</v>
      </c>
      <c r="AF28" s="1086" t="s">
        <v>7473</v>
      </c>
      <c r="AG28" s="1086" t="s">
        <v>7067</v>
      </c>
      <c r="AH28" s="1086" t="s">
        <v>7474</v>
      </c>
      <c r="AI28" s="1086" t="s">
        <v>7194</v>
      </c>
      <c r="AJ28" s="1086" t="s">
        <v>7475</v>
      </c>
      <c r="AK28" s="1086" t="s">
        <v>7476</v>
      </c>
      <c r="AL28" s="1086" t="s">
        <v>2956</v>
      </c>
      <c r="AM28" s="1086" t="s">
        <v>7423</v>
      </c>
      <c r="AN28" s="1086" t="s">
        <v>4413</v>
      </c>
      <c r="AO28" s="1086" t="s">
        <v>5709</v>
      </c>
      <c r="AP28" s="1086" t="s">
        <v>7477</v>
      </c>
      <c r="AQ28" s="1086" t="s">
        <v>766</v>
      </c>
      <c r="AR28" s="1086" t="s">
        <v>7478</v>
      </c>
      <c r="AS28" s="1086" t="s">
        <v>7479</v>
      </c>
      <c r="AT28" s="1086" t="s">
        <v>7480</v>
      </c>
      <c r="AU28" s="1095" t="s">
        <v>6878</v>
      </c>
      <c r="AV28" s="1067" t="str">
        <f t="shared" si="1"/>
        <v>2:50</v>
      </c>
      <c r="AW28" s="1163"/>
    </row>
    <row r="29" ht="15.75" customHeight="1">
      <c r="A29" s="1155" t="s">
        <v>7481</v>
      </c>
      <c r="B29" s="1058" t="s">
        <v>6783</v>
      </c>
      <c r="C29" s="1059" t="s">
        <v>7482</v>
      </c>
      <c r="D29" s="1092" t="s">
        <v>7483</v>
      </c>
      <c r="E29" s="1113" t="s">
        <v>477</v>
      </c>
      <c r="F29" s="1113" t="s">
        <v>7484</v>
      </c>
      <c r="G29" s="1113" t="s">
        <v>7485</v>
      </c>
      <c r="H29" s="1101" t="s">
        <v>7486</v>
      </c>
      <c r="I29" s="1101" t="s">
        <v>157</v>
      </c>
      <c r="J29" s="1103" t="s">
        <v>7487</v>
      </c>
      <c r="K29" s="1103" t="s">
        <v>1287</v>
      </c>
      <c r="L29" s="1103" t="s">
        <v>4561</v>
      </c>
      <c r="M29" s="1103" t="s">
        <v>7488</v>
      </c>
      <c r="N29" s="1103" t="s">
        <v>5409</v>
      </c>
      <c r="O29" s="1103" t="s">
        <v>7489</v>
      </c>
      <c r="P29" s="1103" t="s">
        <v>7490</v>
      </c>
      <c r="Q29" s="1106" t="s">
        <v>7491</v>
      </c>
      <c r="R29" s="1106" t="s">
        <v>7492</v>
      </c>
      <c r="S29" s="1106" t="s">
        <v>1998</v>
      </c>
      <c r="T29" s="1106" t="s">
        <v>6961</v>
      </c>
      <c r="U29" s="1106" t="s">
        <v>7493</v>
      </c>
      <c r="V29" s="1106" t="s">
        <v>7416</v>
      </c>
      <c r="W29" s="1115" t="s">
        <v>7494</v>
      </c>
      <c r="X29" s="1115" t="s">
        <v>6886</v>
      </c>
      <c r="Y29" s="1115" t="s">
        <v>7495</v>
      </c>
      <c r="Z29" s="1115" t="s">
        <v>7496</v>
      </c>
      <c r="AA29" s="1115" t="s">
        <v>7497</v>
      </c>
      <c r="AB29" s="1115" t="s">
        <v>2292</v>
      </c>
      <c r="AC29" s="1115" t="s">
        <v>3117</v>
      </c>
      <c r="AD29" s="1113" t="s">
        <v>4158</v>
      </c>
      <c r="AE29" s="1113" t="s">
        <v>3282</v>
      </c>
      <c r="AF29" s="1116" t="s">
        <v>6909</v>
      </c>
      <c r="AG29" s="1116" t="s">
        <v>7498</v>
      </c>
      <c r="AH29" s="1116" t="s">
        <v>5837</v>
      </c>
      <c r="AI29" s="1116" t="s">
        <v>7499</v>
      </c>
      <c r="AJ29" s="1116" t="s">
        <v>7500</v>
      </c>
      <c r="AK29" s="1116" t="s">
        <v>7501</v>
      </c>
      <c r="AL29" s="1116" t="s">
        <v>4537</v>
      </c>
      <c r="AM29" s="1109" t="s">
        <v>7502</v>
      </c>
      <c r="AN29" s="1109" t="s">
        <v>4537</v>
      </c>
      <c r="AO29" s="1109" t="s">
        <v>3408</v>
      </c>
      <c r="AP29" s="1109" t="s">
        <v>7503</v>
      </c>
      <c r="AQ29" s="1109" t="s">
        <v>7504</v>
      </c>
      <c r="AR29" s="1109" t="s">
        <v>7505</v>
      </c>
      <c r="AS29" s="1109" t="s">
        <v>4605</v>
      </c>
      <c r="AT29" s="1103" t="s">
        <v>7506</v>
      </c>
      <c r="AU29" s="1117" t="s">
        <v>7507</v>
      </c>
      <c r="AV29" s="1067" t="str">
        <f t="shared" si="1"/>
        <v>2:54</v>
      </c>
      <c r="AW29" s="1139"/>
    </row>
    <row r="30">
      <c r="A30" s="1153" t="s">
        <v>1929</v>
      </c>
      <c r="B30" s="1161" t="s">
        <v>6783</v>
      </c>
      <c r="C30" s="1066" t="s">
        <v>7508</v>
      </c>
      <c r="D30" s="1086" t="s">
        <v>7509</v>
      </c>
      <c r="E30" s="1066" t="s">
        <v>1693</v>
      </c>
      <c r="F30" s="1066" t="s">
        <v>7510</v>
      </c>
      <c r="G30" s="1066" t="s">
        <v>7511</v>
      </c>
      <c r="H30" s="1086" t="s">
        <v>7512</v>
      </c>
      <c r="I30" s="1066" t="s">
        <v>7513</v>
      </c>
      <c r="J30" s="1066" t="s">
        <v>7514</v>
      </c>
      <c r="K30" s="1066" t="s">
        <v>7515</v>
      </c>
      <c r="L30" s="1066" t="s">
        <v>3024</v>
      </c>
      <c r="M30" s="1066" t="s">
        <v>7516</v>
      </c>
      <c r="N30" s="1066" t="s">
        <v>6929</v>
      </c>
      <c r="O30" s="1066" t="s">
        <v>2016</v>
      </c>
      <c r="P30" s="1066" t="s">
        <v>2973</v>
      </c>
      <c r="Q30" s="1066" t="s">
        <v>908</v>
      </c>
      <c r="R30" s="1066" t="s">
        <v>7517</v>
      </c>
      <c r="S30" s="1066" t="s">
        <v>7518</v>
      </c>
      <c r="T30" s="1066" t="s">
        <v>7519</v>
      </c>
      <c r="U30" s="1066" t="s">
        <v>5457</v>
      </c>
      <c r="V30" s="1066" t="s">
        <v>7520</v>
      </c>
      <c r="W30" s="1066" t="s">
        <v>7521</v>
      </c>
      <c r="X30" s="1066" t="s">
        <v>7522</v>
      </c>
      <c r="Y30" s="1066" t="s">
        <v>3210</v>
      </c>
      <c r="Z30" s="1066" t="s">
        <v>7523</v>
      </c>
      <c r="AA30" s="1107" t="s">
        <v>1190</v>
      </c>
      <c r="AB30" s="1066" t="s">
        <v>7524</v>
      </c>
      <c r="AC30" s="1066" t="s">
        <v>7525</v>
      </c>
      <c r="AD30" s="1066" t="s">
        <v>7526</v>
      </c>
      <c r="AE30" s="1066" t="s">
        <v>3071</v>
      </c>
      <c r="AF30" s="1066" t="s">
        <v>7527</v>
      </c>
      <c r="AG30" s="1066" t="s">
        <v>565</v>
      </c>
      <c r="AH30" s="1066" t="s">
        <v>1669</v>
      </c>
      <c r="AI30" s="1066" t="s">
        <v>7270</v>
      </c>
      <c r="AJ30" s="1066" t="s">
        <v>7528</v>
      </c>
      <c r="AK30" s="1066" t="s">
        <v>7194</v>
      </c>
      <c r="AL30" s="1066" t="s">
        <v>2704</v>
      </c>
      <c r="AM30" s="1066" t="s">
        <v>7529</v>
      </c>
      <c r="AN30" s="1066" t="s">
        <v>6509</v>
      </c>
      <c r="AO30" s="1066" t="s">
        <v>4435</v>
      </c>
      <c r="AP30" s="1066" t="s">
        <v>7530</v>
      </c>
      <c r="AQ30" s="1066" t="s">
        <v>2482</v>
      </c>
      <c r="AR30" s="1066" t="s">
        <v>7531</v>
      </c>
      <c r="AS30" s="1066" t="s">
        <v>252</v>
      </c>
      <c r="AT30" s="1066" t="s">
        <v>7532</v>
      </c>
      <c r="AU30" s="1066" t="s">
        <v>7533</v>
      </c>
      <c r="AV30" s="1066" t="str">
        <f t="shared" si="1"/>
        <v>4:11</v>
      </c>
      <c r="AW30" s="1158" t="s">
        <v>7534</v>
      </c>
    </row>
    <row r="31">
      <c r="A31" s="1153" t="s">
        <v>972</v>
      </c>
      <c r="B31" s="1161" t="s">
        <v>6783</v>
      </c>
      <c r="C31" s="1066" t="s">
        <v>7535</v>
      </c>
      <c r="D31" s="1145" t="s">
        <v>7536</v>
      </c>
      <c r="E31" s="1066" t="s">
        <v>6925</v>
      </c>
      <c r="F31" s="1066" t="s">
        <v>7537</v>
      </c>
      <c r="G31" s="1066" t="s">
        <v>7538</v>
      </c>
      <c r="H31" s="1066" t="s">
        <v>7539</v>
      </c>
      <c r="I31" s="1066" t="s">
        <v>1325</v>
      </c>
      <c r="J31" s="1066" t="s">
        <v>7540</v>
      </c>
      <c r="K31" s="1066" t="s">
        <v>3199</v>
      </c>
      <c r="L31" s="1066" t="s">
        <v>3401</v>
      </c>
      <c r="M31" s="1066" t="s">
        <v>7541</v>
      </c>
      <c r="N31" s="1066" t="s">
        <v>6656</v>
      </c>
      <c r="O31" s="1066" t="s">
        <v>7115</v>
      </c>
      <c r="P31" s="1066" t="s">
        <v>7119</v>
      </c>
      <c r="Q31" s="1066" t="s">
        <v>7542</v>
      </c>
      <c r="R31" s="1066" t="s">
        <v>7543</v>
      </c>
      <c r="S31" s="1066" t="s">
        <v>7544</v>
      </c>
      <c r="T31" s="1066" t="s">
        <v>7545</v>
      </c>
      <c r="U31" s="1066" t="s">
        <v>7023</v>
      </c>
      <c r="V31" s="1066" t="s">
        <v>7546</v>
      </c>
      <c r="W31" s="1066" t="s">
        <v>7163</v>
      </c>
      <c r="X31" s="1066" t="s">
        <v>7041</v>
      </c>
      <c r="Y31" s="1066" t="s">
        <v>4332</v>
      </c>
      <c r="Z31" s="1066" t="s">
        <v>7547</v>
      </c>
      <c r="AA31" s="1066" t="s">
        <v>4741</v>
      </c>
      <c r="AB31" s="1066" t="s">
        <v>7548</v>
      </c>
      <c r="AC31" s="1066" t="s">
        <v>7549</v>
      </c>
      <c r="AD31" s="1066" t="s">
        <v>7550</v>
      </c>
      <c r="AE31" s="1066" t="s">
        <v>3071</v>
      </c>
      <c r="AF31" s="1066" t="s">
        <v>7551</v>
      </c>
      <c r="AG31" s="1066" t="s">
        <v>7552</v>
      </c>
      <c r="AH31" s="1066" t="s">
        <v>4108</v>
      </c>
      <c r="AI31" s="1066" t="s">
        <v>7553</v>
      </c>
      <c r="AJ31" s="1066" t="s">
        <v>7554</v>
      </c>
      <c r="AK31" s="1066" t="s">
        <v>7555</v>
      </c>
      <c r="AL31" s="1066" t="s">
        <v>7556</v>
      </c>
      <c r="AM31" s="1066" t="s">
        <v>7557</v>
      </c>
      <c r="AN31" s="1066" t="s">
        <v>2258</v>
      </c>
      <c r="AO31" s="1066" t="s">
        <v>7478</v>
      </c>
      <c r="AP31" s="1066" t="s">
        <v>7558</v>
      </c>
      <c r="AQ31" s="1066" t="s">
        <v>3831</v>
      </c>
      <c r="AR31" s="1066" t="s">
        <v>7397</v>
      </c>
      <c r="AS31" s="1066" t="s">
        <v>2697</v>
      </c>
      <c r="AT31" s="1066" t="s">
        <v>7559</v>
      </c>
      <c r="AU31" s="1066" t="s">
        <v>7560</v>
      </c>
      <c r="AV31" s="1067" t="str">
        <f t="shared" si="1"/>
        <v>2:25</v>
      </c>
      <c r="AW31" s="1158" t="s">
        <v>7561</v>
      </c>
    </row>
    <row r="32">
      <c r="A32" s="1077" t="s">
        <v>1440</v>
      </c>
      <c r="B32" s="1152" t="s">
        <v>6783</v>
      </c>
      <c r="C32" s="1059" t="s">
        <v>7562</v>
      </c>
      <c r="D32" s="1145" t="s">
        <v>7563</v>
      </c>
      <c r="E32" s="1099" t="s">
        <v>7254</v>
      </c>
      <c r="F32" s="1099" t="s">
        <v>7564</v>
      </c>
      <c r="G32" s="1099" t="s">
        <v>7565</v>
      </c>
      <c r="H32" s="1100" t="s">
        <v>7566</v>
      </c>
      <c r="I32" s="1100" t="s">
        <v>2658</v>
      </c>
      <c r="J32" s="1102" t="s">
        <v>7567</v>
      </c>
      <c r="K32" s="1102" t="s">
        <v>6124</v>
      </c>
      <c r="L32" s="1102" t="s">
        <v>4237</v>
      </c>
      <c r="M32" s="1102" t="s">
        <v>7568</v>
      </c>
      <c r="N32" s="1102" t="s">
        <v>7569</v>
      </c>
      <c r="O32" s="1102" t="s">
        <v>7570</v>
      </c>
      <c r="P32" s="1102" t="s">
        <v>2907</v>
      </c>
      <c r="Q32" s="1104" t="s">
        <v>7571</v>
      </c>
      <c r="R32" s="1104" t="s">
        <v>7572</v>
      </c>
      <c r="S32" s="1104" t="s">
        <v>7573</v>
      </c>
      <c r="T32" s="1104" t="s">
        <v>3816</v>
      </c>
      <c r="U32" s="1104" t="s">
        <v>7574</v>
      </c>
      <c r="V32" s="1104" t="s">
        <v>7575</v>
      </c>
      <c r="W32" s="1107" t="s">
        <v>7576</v>
      </c>
      <c r="X32" s="1107" t="s">
        <v>7577</v>
      </c>
      <c r="Y32" s="1107" t="s">
        <v>3795</v>
      </c>
      <c r="Z32" s="1107" t="s">
        <v>7578</v>
      </c>
      <c r="AA32" s="1066" t="s">
        <v>6834</v>
      </c>
      <c r="AB32" s="1107" t="s">
        <v>7579</v>
      </c>
      <c r="AC32" s="1107" t="s">
        <v>4858</v>
      </c>
      <c r="AD32" s="1099" t="s">
        <v>7580</v>
      </c>
      <c r="AE32" s="1099" t="s">
        <v>2899</v>
      </c>
      <c r="AF32" s="1108" t="s">
        <v>7581</v>
      </c>
      <c r="AG32" s="1108" t="s">
        <v>2881</v>
      </c>
      <c r="AH32" s="1108" t="s">
        <v>4108</v>
      </c>
      <c r="AI32" s="1108" t="s">
        <v>7582</v>
      </c>
      <c r="AJ32" s="1108" t="s">
        <v>7583</v>
      </c>
      <c r="AK32" s="1108" t="s">
        <v>7584</v>
      </c>
      <c r="AL32" s="1108" t="s">
        <v>4533</v>
      </c>
      <c r="AM32" s="1110" t="s">
        <v>7585</v>
      </c>
      <c r="AN32" s="1110" t="s">
        <v>4533</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3519</v>
      </c>
      <c r="B33" s="1058" t="s">
        <v>6783</v>
      </c>
      <c r="C33" s="1067" t="s">
        <v>7592</v>
      </c>
      <c r="D33" s="1092" t="s">
        <v>7593</v>
      </c>
      <c r="E33" s="1067" t="s">
        <v>7594</v>
      </c>
      <c r="F33" s="1067" t="s">
        <v>7595</v>
      </c>
      <c r="G33" s="1067" t="s">
        <v>7596</v>
      </c>
      <c r="H33" s="1067" t="s">
        <v>7332</v>
      </c>
      <c r="I33" s="1067" t="s">
        <v>7597</v>
      </c>
      <c r="J33" s="1067" t="s">
        <v>7589</v>
      </c>
      <c r="K33" s="1067" t="s">
        <v>7598</v>
      </c>
      <c r="L33" s="1067" t="s">
        <v>7122</v>
      </c>
      <c r="M33" s="1067" t="s">
        <v>3589</v>
      </c>
      <c r="N33" s="1067" t="s">
        <v>6303</v>
      </c>
      <c r="O33" s="1067" t="s">
        <v>7599</v>
      </c>
      <c r="P33" s="1067" t="s">
        <v>7600</v>
      </c>
      <c r="Q33" s="1067" t="s">
        <v>7601</v>
      </c>
      <c r="R33" s="1067" t="s">
        <v>7602</v>
      </c>
      <c r="S33" s="1067" t="s">
        <v>7282</v>
      </c>
      <c r="T33" s="1067" t="s">
        <v>3740</v>
      </c>
      <c r="U33" s="1067" t="s">
        <v>7603</v>
      </c>
      <c r="V33" s="1067" t="s">
        <v>7604</v>
      </c>
      <c r="W33" s="1067" t="s">
        <v>7605</v>
      </c>
      <c r="X33" s="1067" t="s">
        <v>7606</v>
      </c>
      <c r="Y33" s="1067" t="s">
        <v>7607</v>
      </c>
      <c r="Z33" s="1067" t="s">
        <v>7608</v>
      </c>
      <c r="AA33" s="1067" t="s">
        <v>7609</v>
      </c>
      <c r="AB33" s="1067" t="s">
        <v>7610</v>
      </c>
      <c r="AC33" s="1067" t="s">
        <v>2331</v>
      </c>
      <c r="AD33" s="1067" t="s">
        <v>7611</v>
      </c>
      <c r="AE33" s="1067" t="s">
        <v>1133</v>
      </c>
      <c r="AF33" s="1067" t="s">
        <v>7612</v>
      </c>
      <c r="AG33" s="1067" t="s">
        <v>5216</v>
      </c>
      <c r="AH33" s="1067" t="s">
        <v>2035</v>
      </c>
      <c r="AI33" s="1067" t="s">
        <v>7613</v>
      </c>
      <c r="AJ33" s="1067" t="s">
        <v>7614</v>
      </c>
      <c r="AK33" s="1067" t="s">
        <v>4529</v>
      </c>
      <c r="AL33" s="1067" t="s">
        <v>7615</v>
      </c>
      <c r="AM33" s="1067" t="s">
        <v>7616</v>
      </c>
      <c r="AN33" s="1067" t="s">
        <v>3425</v>
      </c>
      <c r="AO33" s="1067" t="s">
        <v>7086</v>
      </c>
      <c r="AP33" s="1067" t="s">
        <v>7617</v>
      </c>
      <c r="AQ33" s="1067" t="s">
        <v>7618</v>
      </c>
      <c r="AR33" s="1067" t="s">
        <v>7108</v>
      </c>
      <c r="AS33" s="1067" t="s">
        <v>3856</v>
      </c>
      <c r="AT33" s="1067" t="s">
        <v>7619</v>
      </c>
      <c r="AU33" s="1067" t="s">
        <v>7620</v>
      </c>
      <c r="AV33" s="1067" t="str">
        <f t="shared" si="1"/>
        <v>2:44</v>
      </c>
      <c r="AW33" s="1076"/>
    </row>
    <row r="34" ht="15.75" customHeight="1">
      <c r="A34" s="1153" t="s">
        <v>1686</v>
      </c>
      <c r="B34" s="1164" t="s">
        <v>6846</v>
      </c>
      <c r="C34" s="1066" t="s">
        <v>7621</v>
      </c>
      <c r="D34" s="1165" t="s">
        <v>6848</v>
      </c>
      <c r="E34" s="1166" t="s">
        <v>6849</v>
      </c>
      <c r="F34" s="1165" t="s">
        <v>5243</v>
      </c>
      <c r="G34" s="1066" t="s">
        <v>7622</v>
      </c>
      <c r="H34" s="1165" t="s">
        <v>6850</v>
      </c>
      <c r="I34" s="1067" t="s">
        <v>555</v>
      </c>
      <c r="J34" s="1113" t="s">
        <v>7623</v>
      </c>
      <c r="K34" s="1067" t="s">
        <v>5409</v>
      </c>
      <c r="L34" s="1113" t="s">
        <v>3422</v>
      </c>
      <c r="M34" s="1067" t="s">
        <v>7036</v>
      </c>
      <c r="N34" s="1165" t="s">
        <v>6855</v>
      </c>
      <c r="O34" s="1067" t="s">
        <v>7624</v>
      </c>
      <c r="P34" s="1113" t="s">
        <v>1283</v>
      </c>
      <c r="Q34" s="1166" t="s">
        <v>6857</v>
      </c>
      <c r="R34" s="1165" t="s">
        <v>6858</v>
      </c>
      <c r="S34" s="1067" t="s">
        <v>935</v>
      </c>
      <c r="T34" s="1113" t="s">
        <v>3658</v>
      </c>
      <c r="U34" s="1166" t="s">
        <v>6861</v>
      </c>
      <c r="V34" s="1165" t="s">
        <v>6862</v>
      </c>
      <c r="W34" s="1067" t="s">
        <v>7625</v>
      </c>
      <c r="X34" s="1165" t="s">
        <v>6864</v>
      </c>
      <c r="Y34" s="1067" t="s">
        <v>7626</v>
      </c>
      <c r="Z34" s="1099" t="s">
        <v>7287</v>
      </c>
      <c r="AA34" s="1067" t="s">
        <v>7627</v>
      </c>
      <c r="AB34" s="1113" t="s">
        <v>7628</v>
      </c>
      <c r="AC34" s="1066" t="s">
        <v>7629</v>
      </c>
      <c r="AD34" s="1167" t="s">
        <v>7630</v>
      </c>
      <c r="AE34" s="1168" t="s">
        <v>7631</v>
      </c>
      <c r="AF34" s="1167" t="s">
        <v>7632</v>
      </c>
      <c r="AG34" s="1169" t="s">
        <v>5453</v>
      </c>
      <c r="AH34" s="1165" t="s">
        <v>3778</v>
      </c>
      <c r="AI34" s="1166" t="s">
        <v>6869</v>
      </c>
      <c r="AJ34" s="1113" t="s">
        <v>7633</v>
      </c>
      <c r="AK34" s="1067" t="s">
        <v>4567</v>
      </c>
      <c r="AL34" s="1165" t="s">
        <v>2632</v>
      </c>
      <c r="AM34" s="1067" t="s">
        <v>7634</v>
      </c>
      <c r="AN34" s="1113" t="s">
        <v>4477</v>
      </c>
      <c r="AO34" s="1166" t="s">
        <v>6873</v>
      </c>
      <c r="AP34" s="1165" t="s">
        <v>6874</v>
      </c>
      <c r="AQ34" s="1166" t="s">
        <v>6875</v>
      </c>
      <c r="AR34" s="1165" t="s">
        <v>6876</v>
      </c>
      <c r="AS34" s="1067" t="s">
        <v>507</v>
      </c>
      <c r="AT34" s="1165" t="s">
        <v>6877</v>
      </c>
      <c r="AU34" s="1066" t="s">
        <v>6878</v>
      </c>
      <c r="AV34" s="1067" t="str">
        <f t="shared" si="1"/>
        <v>2:24</v>
      </c>
      <c r="AW34" s="1158"/>
    </row>
    <row r="35" ht="15.75" customHeight="1">
      <c r="A35" s="1057" t="s">
        <v>7635</v>
      </c>
      <c r="B35" s="1144" t="s">
        <v>6783</v>
      </c>
      <c r="C35" s="1066" t="s">
        <v>7636</v>
      </c>
      <c r="D35" s="1092" t="s">
        <v>7637</v>
      </c>
      <c r="E35" s="1066" t="s">
        <v>4721</v>
      </c>
      <c r="F35" s="1066" t="s">
        <v>7638</v>
      </c>
      <c r="G35" s="1066" t="s">
        <v>6683</v>
      </c>
      <c r="H35" s="1066" t="s">
        <v>7639</v>
      </c>
      <c r="I35" s="1066" t="s">
        <v>7640</v>
      </c>
      <c r="J35" s="1066" t="s">
        <v>1779</v>
      </c>
      <c r="K35" s="1066" t="s">
        <v>7157</v>
      </c>
      <c r="L35" s="1066" t="s">
        <v>6938</v>
      </c>
      <c r="M35" s="1066" t="s">
        <v>7641</v>
      </c>
      <c r="N35" s="1066" t="s">
        <v>7642</v>
      </c>
      <c r="O35" s="1066" t="s">
        <v>7643</v>
      </c>
      <c r="P35" s="1066" t="s">
        <v>3448</v>
      </c>
      <c r="Q35" s="1066" t="s">
        <v>7644</v>
      </c>
      <c r="R35" s="1066" t="s">
        <v>7645</v>
      </c>
      <c r="S35" s="1066" t="s">
        <v>2648</v>
      </c>
      <c r="T35" s="1067" t="s">
        <v>7646</v>
      </c>
      <c r="U35" s="1067" t="s">
        <v>7647</v>
      </c>
      <c r="V35" s="1066" t="s">
        <v>1172</v>
      </c>
      <c r="W35" s="1066" t="s">
        <v>7648</v>
      </c>
      <c r="X35" s="1066" t="s">
        <v>7649</v>
      </c>
      <c r="Y35" s="1066" t="s">
        <v>7650</v>
      </c>
      <c r="Z35" s="1066" t="s">
        <v>1614</v>
      </c>
      <c r="AA35" s="1066" t="s">
        <v>7522</v>
      </c>
      <c r="AB35" s="1066" t="s">
        <v>7651</v>
      </c>
      <c r="AC35" s="1066" t="s">
        <v>4930</v>
      </c>
      <c r="AD35" s="1066" t="s">
        <v>7652</v>
      </c>
      <c r="AE35" s="1066" t="s">
        <v>4664</v>
      </c>
      <c r="AF35" s="1067" t="s">
        <v>7653</v>
      </c>
      <c r="AG35" s="1066" t="s">
        <v>156</v>
      </c>
      <c r="AH35" s="1066" t="s">
        <v>7654</v>
      </c>
      <c r="AI35" s="1066" t="s">
        <v>7655</v>
      </c>
      <c r="AJ35" s="1066" t="s">
        <v>7656</v>
      </c>
      <c r="AK35" s="1066" t="s">
        <v>7657</v>
      </c>
      <c r="AL35" s="1066" t="s">
        <v>7658</v>
      </c>
      <c r="AM35" s="1066" t="s">
        <v>2799</v>
      </c>
      <c r="AN35" s="1066" t="s">
        <v>7246</v>
      </c>
      <c r="AO35" s="1070" t="str">
        <f>HYPERLINK("https://clips.twitch.tv/AltruisticEmpathicManateeDoritosChip","1:20.90")</f>
        <v>1:20.90</v>
      </c>
      <c r="AP35" s="1066" t="s">
        <v>7659</v>
      </c>
      <c r="AQ35" s="1066" t="s">
        <v>7660</v>
      </c>
      <c r="AR35" s="1066" t="s">
        <v>7661</v>
      </c>
      <c r="AS35" s="1066" t="s">
        <v>7202</v>
      </c>
      <c r="AT35" s="1066" t="s">
        <v>7662</v>
      </c>
      <c r="AU35" s="1066" t="s">
        <v>7663</v>
      </c>
      <c r="AV35" s="1067" t="str">
        <f t="shared" si="1"/>
        <v>2:40</v>
      </c>
      <c r="AW35" s="1121" t="s">
        <v>7664</v>
      </c>
    </row>
    <row r="36" ht="15.75" customHeight="1">
      <c r="A36" s="1112" t="s">
        <v>3266</v>
      </c>
      <c r="B36" s="1128" t="s">
        <v>6811</v>
      </c>
      <c r="C36" s="1059" t="s">
        <v>7665</v>
      </c>
      <c r="D36" s="1092" t="s">
        <v>7666</v>
      </c>
      <c r="E36" s="1099" t="s">
        <v>7667</v>
      </c>
      <c r="F36" s="1099" t="s">
        <v>5203</v>
      </c>
      <c r="G36" s="1170" t="s">
        <v>6816</v>
      </c>
      <c r="H36" s="1100" t="s">
        <v>7668</v>
      </c>
      <c r="I36" s="1100" t="s">
        <v>555</v>
      </c>
      <c r="J36" s="1102" t="s">
        <v>2847</v>
      </c>
      <c r="K36" s="1102" t="s">
        <v>7669</v>
      </c>
      <c r="L36" s="1102" t="s">
        <v>7670</v>
      </c>
      <c r="M36" s="1102" t="s">
        <v>7671</v>
      </c>
      <c r="N36" s="1103" t="s">
        <v>596</v>
      </c>
      <c r="O36" s="1102" t="s">
        <v>7672</v>
      </c>
      <c r="P36" s="1102" t="s">
        <v>147</v>
      </c>
      <c r="Q36" s="1104" t="s">
        <v>7673</v>
      </c>
      <c r="R36" s="1104" t="s">
        <v>6903</v>
      </c>
      <c r="S36" s="1106" t="s">
        <v>7137</v>
      </c>
      <c r="T36" s="1104" t="s">
        <v>7674</v>
      </c>
      <c r="U36" s="1106" t="s">
        <v>7675</v>
      </c>
      <c r="V36" s="1106" t="s">
        <v>3037</v>
      </c>
      <c r="W36" s="1107" t="s">
        <v>7676</v>
      </c>
      <c r="X36" s="1107" t="s">
        <v>720</v>
      </c>
      <c r="Y36" s="1107" t="s">
        <v>2910</v>
      </c>
      <c r="Z36" s="1107" t="s">
        <v>7677</v>
      </c>
      <c r="AA36" s="1107" t="s">
        <v>4491</v>
      </c>
      <c r="AB36" s="1107" t="s">
        <v>7678</v>
      </c>
      <c r="AC36" s="1115" t="s">
        <v>5821</v>
      </c>
      <c r="AD36" s="1099" t="s">
        <v>7679</v>
      </c>
      <c r="AE36" s="1113" t="s">
        <v>7680</v>
      </c>
      <c r="AF36" s="1108" t="s">
        <v>7681</v>
      </c>
      <c r="AG36" s="1108" t="s">
        <v>7682</v>
      </c>
      <c r="AH36" s="1108" t="s">
        <v>2500</v>
      </c>
      <c r="AI36" s="1108" t="s">
        <v>7683</v>
      </c>
      <c r="AJ36" s="1108" t="s">
        <v>7684</v>
      </c>
      <c r="AK36" s="1108" t="s">
        <v>7685</v>
      </c>
      <c r="AL36" s="1116" t="s">
        <v>7686</v>
      </c>
      <c r="AM36" s="1110" t="s">
        <v>7687</v>
      </c>
      <c r="AN36" s="1110" t="s">
        <v>3471</v>
      </c>
      <c r="AO36" s="1110" t="s">
        <v>7688</v>
      </c>
      <c r="AP36" s="1110" t="s">
        <v>7689</v>
      </c>
      <c r="AQ36" s="1110" t="s">
        <v>3229</v>
      </c>
      <c r="AR36" s="1110" t="s">
        <v>6876</v>
      </c>
      <c r="AS36" s="1109" t="s">
        <v>2603</v>
      </c>
      <c r="AT36" s="1102" t="s">
        <v>7690</v>
      </c>
      <c r="AU36" s="1095" t="s">
        <v>7691</v>
      </c>
      <c r="AV36" s="1067" t="str">
        <f t="shared" si="1"/>
        <v>2:51</v>
      </c>
      <c r="AW36" s="1141" t="s">
        <v>7692</v>
      </c>
    </row>
    <row r="37" ht="15.75" customHeight="1">
      <c r="A37" s="1153" t="s">
        <v>2593</v>
      </c>
      <c r="B37" s="1171" t="s">
        <v>6846</v>
      </c>
      <c r="C37" s="1067" t="s">
        <v>7693</v>
      </c>
      <c r="D37" s="1092" t="s">
        <v>7694</v>
      </c>
      <c r="E37" s="1067" t="s">
        <v>7695</v>
      </c>
      <c r="F37" s="1067" t="s">
        <v>7696</v>
      </c>
      <c r="G37" s="1067" t="s">
        <v>7697</v>
      </c>
      <c r="H37" s="1067" t="s">
        <v>7698</v>
      </c>
      <c r="I37" s="1067" t="s">
        <v>1010</v>
      </c>
      <c r="J37" s="1067" t="s">
        <v>7699</v>
      </c>
      <c r="K37" s="1067" t="s">
        <v>7519</v>
      </c>
      <c r="L37" s="1067" t="s">
        <v>3140</v>
      </c>
      <c r="M37" s="1067" t="s">
        <v>7572</v>
      </c>
      <c r="N37" s="1067" t="s">
        <v>7700</v>
      </c>
      <c r="O37" s="1067" t="s">
        <v>7701</v>
      </c>
      <c r="P37" s="1172" t="s">
        <v>4317</v>
      </c>
      <c r="Q37" s="1067" t="s">
        <v>6548</v>
      </c>
      <c r="R37" s="1067" t="s">
        <v>7702</v>
      </c>
      <c r="S37" s="1067" t="s">
        <v>933</v>
      </c>
      <c r="T37" s="1067" t="s">
        <v>7703</v>
      </c>
      <c r="U37" s="1067" t="s">
        <v>7704</v>
      </c>
      <c r="V37" s="1067" t="s">
        <v>229</v>
      </c>
      <c r="W37" s="1067" t="s">
        <v>7705</v>
      </c>
      <c r="X37" s="1067" t="s">
        <v>596</v>
      </c>
      <c r="Y37" s="1067" t="s">
        <v>3176</v>
      </c>
      <c r="Z37" s="1067" t="s">
        <v>7706</v>
      </c>
      <c r="AA37" s="1067" t="s">
        <v>7499</v>
      </c>
      <c r="AB37" s="1067" t="s">
        <v>3286</v>
      </c>
      <c r="AC37" s="1067" t="s">
        <v>4397</v>
      </c>
      <c r="AD37" s="1067" t="s">
        <v>7580</v>
      </c>
      <c r="AE37" s="1172" t="s">
        <v>2237</v>
      </c>
      <c r="AF37" s="1172" t="s">
        <v>2007</v>
      </c>
      <c r="AG37" s="1067" t="s">
        <v>7707</v>
      </c>
      <c r="AH37" s="1067" t="s">
        <v>7708</v>
      </c>
      <c r="AI37" s="1067" t="s">
        <v>7709</v>
      </c>
      <c r="AJ37" s="1067" t="s">
        <v>7710</v>
      </c>
      <c r="AK37" s="1067" t="s">
        <v>5589</v>
      </c>
      <c r="AL37" s="1067" t="s">
        <v>7711</v>
      </c>
      <c r="AM37" s="1172" t="s">
        <v>6872</v>
      </c>
      <c r="AN37" s="1166" t="s">
        <v>1092</v>
      </c>
      <c r="AO37" s="1067" t="s">
        <v>4911</v>
      </c>
      <c r="AP37" s="1067" t="s">
        <v>7712</v>
      </c>
      <c r="AQ37" s="1067" t="s">
        <v>7713</v>
      </c>
      <c r="AR37" s="1067" t="s">
        <v>7057</v>
      </c>
      <c r="AS37" s="1172" t="s">
        <v>5082</v>
      </c>
      <c r="AT37" s="1067" t="s">
        <v>7714</v>
      </c>
      <c r="AU37" s="1067" t="s">
        <v>7715</v>
      </c>
      <c r="AV37" s="1067" t="str">
        <f t="shared" si="1"/>
        <v>3:15</v>
      </c>
      <c r="AW37" s="1121" t="s">
        <v>7716</v>
      </c>
    </row>
    <row r="38">
      <c r="A38" s="1077" t="s">
        <v>1152</v>
      </c>
      <c r="B38" s="1152" t="s">
        <v>6783</v>
      </c>
      <c r="C38" s="1059" t="s">
        <v>7717</v>
      </c>
      <c r="D38" s="1145" t="s">
        <v>7718</v>
      </c>
      <c r="E38" s="1099" t="s">
        <v>7719</v>
      </c>
      <c r="F38" s="1099" t="s">
        <v>7720</v>
      </c>
      <c r="G38" s="1099" t="s">
        <v>7721</v>
      </c>
      <c r="H38" s="1100" t="s">
        <v>7722</v>
      </c>
      <c r="I38" s="1100" t="s">
        <v>3117</v>
      </c>
      <c r="J38" s="1102" t="s">
        <v>1733</v>
      </c>
      <c r="K38" s="1102" t="s">
        <v>7006</v>
      </c>
      <c r="L38" s="1102" t="s">
        <v>3120</v>
      </c>
      <c r="M38" s="1102" t="s">
        <v>7723</v>
      </c>
      <c r="N38" s="1102" t="s">
        <v>7724</v>
      </c>
      <c r="O38" s="1102" t="s">
        <v>7725</v>
      </c>
      <c r="P38" s="1102" t="s">
        <v>6936</v>
      </c>
      <c r="Q38" s="1104" t="s">
        <v>7726</v>
      </c>
      <c r="R38" s="1104" t="s">
        <v>7727</v>
      </c>
      <c r="S38" s="1104" t="s">
        <v>7728</v>
      </c>
      <c r="T38" s="1104" t="s">
        <v>7729</v>
      </c>
      <c r="U38" s="1104" t="s">
        <v>7730</v>
      </c>
      <c r="V38" s="1104" t="s">
        <v>7731</v>
      </c>
      <c r="W38" s="1107" t="s">
        <v>7732</v>
      </c>
      <c r="X38" s="1107" t="s">
        <v>7733</v>
      </c>
      <c r="Y38" s="1107" t="s">
        <v>4298</v>
      </c>
      <c r="Z38" s="1107" t="s">
        <v>757</v>
      </c>
      <c r="AA38" s="1107" t="s">
        <v>7734</v>
      </c>
      <c r="AB38" s="1107" t="s">
        <v>5004</v>
      </c>
      <c r="AC38" s="1107" t="s">
        <v>1892</v>
      </c>
      <c r="AD38" s="1099" t="s">
        <v>7735</v>
      </c>
      <c r="AE38" s="1099" t="s">
        <v>4298</v>
      </c>
      <c r="AF38" s="1108" t="s">
        <v>7736</v>
      </c>
      <c r="AG38" s="1108" t="s">
        <v>5660</v>
      </c>
      <c r="AH38" s="1108" t="s">
        <v>2734</v>
      </c>
      <c r="AI38" s="1108" t="s">
        <v>7737</v>
      </c>
      <c r="AJ38" s="1108" t="s">
        <v>7738</v>
      </c>
      <c r="AK38" s="1108" t="s">
        <v>7649</v>
      </c>
      <c r="AL38" s="1108" t="s">
        <v>2609</v>
      </c>
      <c r="AM38" s="1110" t="s">
        <v>4844</v>
      </c>
      <c r="AN38" s="1110" t="s">
        <v>7739</v>
      </c>
      <c r="AO38" s="1110" t="s">
        <v>7740</v>
      </c>
      <c r="AP38" s="1110" t="s">
        <v>7741</v>
      </c>
      <c r="AQ38" s="1110" t="s">
        <v>7326</v>
      </c>
      <c r="AR38" s="1110" t="s">
        <v>7742</v>
      </c>
      <c r="AS38" s="1110" t="s">
        <v>3862</v>
      </c>
      <c r="AT38" s="1102" t="s">
        <v>7743</v>
      </c>
      <c r="AU38" s="1095" t="s">
        <v>7744</v>
      </c>
      <c r="AV38" s="1067" t="str">
        <f t="shared" si="1"/>
        <v>1:34</v>
      </c>
      <c r="AW38" s="1139"/>
    </row>
    <row r="39" ht="15.75" customHeight="1">
      <c r="A39" s="1077" t="s">
        <v>5205</v>
      </c>
      <c r="B39" s="1171" t="s">
        <v>6846</v>
      </c>
      <c r="C39" s="1147" t="s">
        <v>7745</v>
      </c>
      <c r="D39" s="1092" t="s">
        <v>7746</v>
      </c>
      <c r="E39" s="1113" t="s">
        <v>7747</v>
      </c>
      <c r="F39" s="1113" t="s">
        <v>7748</v>
      </c>
      <c r="G39" s="1113" t="s">
        <v>7749</v>
      </c>
      <c r="H39" s="1101" t="s">
        <v>7750</v>
      </c>
      <c r="I39" s="1173" t="s">
        <v>117</v>
      </c>
      <c r="J39" s="1174" t="s">
        <v>6851</v>
      </c>
      <c r="K39" s="1103" t="s">
        <v>2712</v>
      </c>
      <c r="L39" s="1174" t="s">
        <v>6853</v>
      </c>
      <c r="M39" s="1174" t="s">
        <v>6854</v>
      </c>
      <c r="N39" s="1103" t="s">
        <v>7751</v>
      </c>
      <c r="O39" s="1174" t="s">
        <v>6856</v>
      </c>
      <c r="P39" s="1103" t="s">
        <v>157</v>
      </c>
      <c r="Q39" s="1106" t="s">
        <v>7752</v>
      </c>
      <c r="R39" s="1106" t="s">
        <v>7753</v>
      </c>
      <c r="S39" s="1175" t="s">
        <v>6859</v>
      </c>
      <c r="T39" s="1175" t="s">
        <v>6860</v>
      </c>
      <c r="U39" s="1106" t="s">
        <v>7754</v>
      </c>
      <c r="V39" s="1106" t="s">
        <v>996</v>
      </c>
      <c r="W39" s="1176" t="s">
        <v>6863</v>
      </c>
      <c r="X39" s="1115" t="s">
        <v>3034</v>
      </c>
      <c r="Y39" s="1115" t="s">
        <v>1010</v>
      </c>
      <c r="Z39" s="1115" t="s">
        <v>5500</v>
      </c>
      <c r="AA39" s="1115" t="s">
        <v>7270</v>
      </c>
      <c r="AB39" s="1176" t="s">
        <v>6866</v>
      </c>
      <c r="AC39" s="1115" t="s">
        <v>5715</v>
      </c>
      <c r="AD39" s="1177" t="s">
        <v>6867</v>
      </c>
      <c r="AE39" s="1113" t="s">
        <v>7755</v>
      </c>
      <c r="AF39" s="1116" t="s">
        <v>7756</v>
      </c>
      <c r="AG39" s="1178" t="s">
        <v>6868</v>
      </c>
      <c r="AH39" s="1116" t="s">
        <v>2312</v>
      </c>
      <c r="AI39" s="1116" t="s">
        <v>7757</v>
      </c>
      <c r="AJ39" s="1116" t="s">
        <v>7758</v>
      </c>
      <c r="AK39" s="1178" t="s">
        <v>6871</v>
      </c>
      <c r="AL39" s="1116" t="s">
        <v>7759</v>
      </c>
      <c r="AM39" s="1109" t="s">
        <v>4399</v>
      </c>
      <c r="AN39" s="1110" t="s">
        <v>4413</v>
      </c>
      <c r="AO39" s="1109" t="s">
        <v>7760</v>
      </c>
      <c r="AP39" s="1109" t="s">
        <v>7761</v>
      </c>
      <c r="AQ39" s="1109" t="s">
        <v>7762</v>
      </c>
      <c r="AR39" s="1109" t="s">
        <v>7763</v>
      </c>
      <c r="AS39" s="1109" t="s">
        <v>3750</v>
      </c>
      <c r="AT39" s="1103" t="s">
        <v>7764</v>
      </c>
      <c r="AU39" s="1117" t="s">
        <v>7765</v>
      </c>
      <c r="AV39" s="1067" t="str">
        <f t="shared" si="1"/>
        <v>1:58</v>
      </c>
      <c r="AW39" s="1139"/>
    </row>
    <row r="40" ht="15.75" customHeight="1">
      <c r="A40" s="1057" t="s">
        <v>2203</v>
      </c>
      <c r="B40" s="1058" t="s">
        <v>6783</v>
      </c>
      <c r="C40" s="1067" t="s">
        <v>7745</v>
      </c>
      <c r="D40" s="1092" t="s">
        <v>7766</v>
      </c>
      <c r="E40" s="1067" t="s">
        <v>7767</v>
      </c>
      <c r="F40" s="1067" t="s">
        <v>7768</v>
      </c>
      <c r="G40" s="1067" t="s">
        <v>7769</v>
      </c>
      <c r="H40" s="1067" t="s">
        <v>7341</v>
      </c>
      <c r="I40" s="1067" t="s">
        <v>5622</v>
      </c>
      <c r="J40" s="1067" t="s">
        <v>7770</v>
      </c>
      <c r="K40" s="1067" t="s">
        <v>2850</v>
      </c>
      <c r="L40" s="1067" t="s">
        <v>7771</v>
      </c>
      <c r="M40" s="1067" t="s">
        <v>7772</v>
      </c>
      <c r="N40" s="1067" t="s">
        <v>1804</v>
      </c>
      <c r="O40" s="1067" t="s">
        <v>7773</v>
      </c>
      <c r="P40" s="1067" t="s">
        <v>4099</v>
      </c>
      <c r="Q40" s="1067" t="s">
        <v>1491</v>
      </c>
      <c r="R40" s="1067" t="s">
        <v>7727</v>
      </c>
      <c r="S40" s="1067" t="s">
        <v>7359</v>
      </c>
      <c r="T40" s="1067" t="s">
        <v>7774</v>
      </c>
      <c r="U40" s="1067" t="s">
        <v>7775</v>
      </c>
      <c r="V40" s="1067" t="s">
        <v>7776</v>
      </c>
      <c r="W40" s="1067" t="s">
        <v>7777</v>
      </c>
      <c r="X40" s="1067" t="s">
        <v>7778</v>
      </c>
      <c r="Y40" s="1067" t="s">
        <v>157</v>
      </c>
      <c r="Z40" s="1067" t="s">
        <v>6120</v>
      </c>
      <c r="AA40" s="1067" t="s">
        <v>7321</v>
      </c>
      <c r="AB40" s="1067" t="s">
        <v>6890</v>
      </c>
      <c r="AC40" s="1067" t="s">
        <v>4930</v>
      </c>
      <c r="AD40" s="1067" t="s">
        <v>7779</v>
      </c>
      <c r="AE40" s="1067" t="s">
        <v>157</v>
      </c>
      <c r="AF40" s="1067" t="s">
        <v>7780</v>
      </c>
      <c r="AG40" s="1067" t="s">
        <v>6033</v>
      </c>
      <c r="AH40" s="1067" t="s">
        <v>4091</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3383</v>
      </c>
      <c r="AT40" s="1067" t="s">
        <v>7790</v>
      </c>
      <c r="AU40" s="1067" t="s">
        <v>7352</v>
      </c>
      <c r="AV40" s="1067" t="str">
        <f t="shared" si="1"/>
        <v>2:27</v>
      </c>
      <c r="AW40" s="1121"/>
    </row>
    <row r="41" ht="15.75" customHeight="1">
      <c r="A41" s="1077" t="s">
        <v>2227</v>
      </c>
      <c r="B41" s="1179" t="s">
        <v>6811</v>
      </c>
      <c r="C41" s="1059" t="s">
        <v>7791</v>
      </c>
      <c r="D41" s="1092" t="s">
        <v>7792</v>
      </c>
      <c r="E41" s="1099" t="s">
        <v>7793</v>
      </c>
      <c r="F41" s="1099" t="s">
        <v>7794</v>
      </c>
      <c r="G41" s="1099" t="s">
        <v>7795</v>
      </c>
      <c r="H41" s="1100" t="s">
        <v>7796</v>
      </c>
      <c r="I41" s="1100" t="s">
        <v>2399</v>
      </c>
      <c r="J41" s="1102" t="s">
        <v>7797</v>
      </c>
      <c r="K41" s="1102" t="s">
        <v>3127</v>
      </c>
      <c r="L41" s="1102" t="s">
        <v>4511</v>
      </c>
      <c r="M41" s="1102" t="s">
        <v>897</v>
      </c>
      <c r="N41" s="1102" t="s">
        <v>7798</v>
      </c>
      <c r="O41" s="1102" t="s">
        <v>7799</v>
      </c>
      <c r="P41" s="1102" t="s">
        <v>4858</v>
      </c>
      <c r="Q41" s="1104" t="s">
        <v>7800</v>
      </c>
      <c r="R41" s="1104" t="s">
        <v>7801</v>
      </c>
      <c r="S41" s="1104" t="s">
        <v>7057</v>
      </c>
      <c r="T41" s="1104" t="s">
        <v>7798</v>
      </c>
      <c r="U41" s="1104" t="s">
        <v>7802</v>
      </c>
      <c r="V41" s="1104" t="s">
        <v>5063</v>
      </c>
      <c r="W41" s="1107" t="s">
        <v>7803</v>
      </c>
      <c r="X41" s="1107" t="s">
        <v>4572</v>
      </c>
      <c r="Y41" s="1107" t="s">
        <v>7804</v>
      </c>
      <c r="Z41" s="1107" t="s">
        <v>7805</v>
      </c>
      <c r="AA41" s="1107" t="s">
        <v>3433</v>
      </c>
      <c r="AB41" s="1107" t="s">
        <v>7085</v>
      </c>
      <c r="AC41" s="1107" t="s">
        <v>1466</v>
      </c>
      <c r="AD41" s="1099" t="s">
        <v>7806</v>
      </c>
      <c r="AE41" s="1099" t="s">
        <v>7807</v>
      </c>
      <c r="AF41" s="1108" t="s">
        <v>7808</v>
      </c>
      <c r="AG41" s="1108" t="s">
        <v>156</v>
      </c>
      <c r="AH41" s="1108" t="s">
        <v>7809</v>
      </c>
      <c r="AI41" s="1108" t="s">
        <v>7553</v>
      </c>
      <c r="AJ41" s="1180" t="s">
        <v>6836</v>
      </c>
      <c r="AK41" s="1108" t="s">
        <v>7610</v>
      </c>
      <c r="AL41" s="1108" t="s">
        <v>7810</v>
      </c>
      <c r="AM41" s="1110" t="s">
        <v>7811</v>
      </c>
      <c r="AN41" s="1110" t="s">
        <v>7812</v>
      </c>
      <c r="AO41" s="1110" t="s">
        <v>7813</v>
      </c>
      <c r="AP41" s="1110" t="s">
        <v>7814</v>
      </c>
      <c r="AQ41" s="1110" t="s">
        <v>6334</v>
      </c>
      <c r="AR41" s="1110" t="s">
        <v>7815</v>
      </c>
      <c r="AS41" s="1110" t="s">
        <v>3630</v>
      </c>
      <c r="AT41" s="1102" t="s">
        <v>7816</v>
      </c>
      <c r="AU41" s="1181" t="s">
        <v>7817</v>
      </c>
      <c r="AV41" s="1067" t="str">
        <f t="shared" si="1"/>
        <v>4:24</v>
      </c>
      <c r="AW41" s="1096"/>
    </row>
    <row r="42">
      <c r="A42" s="1153" t="s">
        <v>1388</v>
      </c>
      <c r="B42" s="1152" t="s">
        <v>6811</v>
      </c>
      <c r="C42" s="1059" t="s">
        <v>7818</v>
      </c>
      <c r="D42" s="1182" t="s">
        <v>7819</v>
      </c>
      <c r="E42" s="1099" t="s">
        <v>3492</v>
      </c>
      <c r="F42" s="1099" t="s">
        <v>7820</v>
      </c>
      <c r="G42" s="1099" t="s">
        <v>7821</v>
      </c>
      <c r="H42" s="1086" t="s">
        <v>7822</v>
      </c>
      <c r="I42" s="1100" t="s">
        <v>4227</v>
      </c>
      <c r="J42" s="1102" t="s">
        <v>7823</v>
      </c>
      <c r="K42" s="1102" t="s">
        <v>7824</v>
      </c>
      <c r="L42" s="1183" t="s">
        <v>1399</v>
      </c>
      <c r="M42" s="1102" t="s">
        <v>7825</v>
      </c>
      <c r="N42" s="1102" t="s">
        <v>7502</v>
      </c>
      <c r="O42" s="1102" t="s">
        <v>7826</v>
      </c>
      <c r="P42" s="1102" t="s">
        <v>7166</v>
      </c>
      <c r="Q42" s="1104" t="s">
        <v>7827</v>
      </c>
      <c r="R42" s="1184" t="s">
        <v>6825</v>
      </c>
      <c r="S42" s="1104" t="s">
        <v>1999</v>
      </c>
      <c r="T42" s="1104" t="s">
        <v>7828</v>
      </c>
      <c r="U42" s="1104" t="s">
        <v>7829</v>
      </c>
      <c r="V42" s="1104" t="s">
        <v>7830</v>
      </c>
      <c r="W42" s="1107" t="s">
        <v>7831</v>
      </c>
      <c r="X42" s="1107" t="s">
        <v>7832</v>
      </c>
      <c r="Y42" s="1185" t="s">
        <v>507</v>
      </c>
      <c r="Z42" s="1107" t="s">
        <v>7677</v>
      </c>
      <c r="AA42" s="1066" t="s">
        <v>7729</v>
      </c>
      <c r="AB42" s="1107" t="s">
        <v>7833</v>
      </c>
      <c r="AC42" s="1133" t="s">
        <v>4618</v>
      </c>
      <c r="AD42" s="1099" t="s">
        <v>7834</v>
      </c>
      <c r="AE42" s="1099" t="s">
        <v>2237</v>
      </c>
      <c r="AF42" s="1108" t="s">
        <v>7835</v>
      </c>
      <c r="AG42" s="1108" t="s">
        <v>7270</v>
      </c>
      <c r="AH42" s="1108" t="s">
        <v>240</v>
      </c>
      <c r="AI42" s="1108" t="s">
        <v>1987</v>
      </c>
      <c r="AJ42" s="1108" t="s">
        <v>7836</v>
      </c>
      <c r="AK42" s="1108" t="s">
        <v>3112</v>
      </c>
      <c r="AL42" s="1108" t="s">
        <v>3866</v>
      </c>
      <c r="AM42" s="1110" t="s">
        <v>7837</v>
      </c>
      <c r="AN42" s="1110" t="s">
        <v>5073</v>
      </c>
      <c r="AO42" s="1110" t="s">
        <v>6124</v>
      </c>
      <c r="AP42" s="1110" t="s">
        <v>7838</v>
      </c>
      <c r="AQ42" s="1110" t="s">
        <v>7839</v>
      </c>
      <c r="AR42" s="1110" t="s">
        <v>7840</v>
      </c>
      <c r="AS42" s="1110" t="s">
        <v>2531</v>
      </c>
      <c r="AT42" s="1102" t="s">
        <v>7841</v>
      </c>
      <c r="AU42" s="1095" t="s">
        <v>7842</v>
      </c>
      <c r="AV42" s="1117" t="str">
        <f t="shared" si="1"/>
        <v>4:32</v>
      </c>
      <c r="AW42" s="1139"/>
    </row>
    <row r="43" ht="15.75" customHeight="1">
      <c r="A43" s="1077" t="s">
        <v>2554</v>
      </c>
      <c r="B43" s="1179" t="s">
        <v>6811</v>
      </c>
      <c r="C43" s="1059" t="s">
        <v>7843</v>
      </c>
      <c r="D43" s="1099" t="s">
        <v>7844</v>
      </c>
      <c r="E43" s="1086" t="s">
        <v>5564</v>
      </c>
      <c r="F43" s="1086" t="s">
        <v>7845</v>
      </c>
      <c r="G43" s="1099" t="s">
        <v>7846</v>
      </c>
      <c r="H43" s="1100" t="s">
        <v>7847</v>
      </c>
      <c r="I43" s="1100" t="s">
        <v>7755</v>
      </c>
      <c r="J43" s="1086" t="s">
        <v>7333</v>
      </c>
      <c r="K43" s="1086" t="s">
        <v>7409</v>
      </c>
      <c r="L43" s="1086" t="s">
        <v>2941</v>
      </c>
      <c r="M43" s="1086" t="s">
        <v>7848</v>
      </c>
      <c r="N43" s="1102" t="s">
        <v>7849</v>
      </c>
      <c r="O43" s="1086" t="s">
        <v>7850</v>
      </c>
      <c r="P43" s="1102" t="s">
        <v>7549</v>
      </c>
      <c r="Q43" s="1086" t="s">
        <v>7673</v>
      </c>
      <c r="R43" s="1086" t="s">
        <v>4224</v>
      </c>
      <c r="S43" s="1104" t="s">
        <v>7310</v>
      </c>
      <c r="T43" s="1086" t="s">
        <v>4755</v>
      </c>
      <c r="U43" s="1104" t="s">
        <v>7851</v>
      </c>
      <c r="V43" s="1104" t="s">
        <v>7852</v>
      </c>
      <c r="W43" s="1086" t="s">
        <v>7853</v>
      </c>
      <c r="X43" s="1086" t="s">
        <v>7121</v>
      </c>
      <c r="Y43" s="1086" t="s">
        <v>7346</v>
      </c>
      <c r="Z43" s="1086" t="s">
        <v>2337</v>
      </c>
      <c r="AA43" s="1107" t="s">
        <v>7854</v>
      </c>
      <c r="AB43" s="1086" t="s">
        <v>3377</v>
      </c>
      <c r="AC43" s="1086" t="s">
        <v>3134</v>
      </c>
      <c r="AD43" s="1086" t="s">
        <v>7855</v>
      </c>
      <c r="AE43" s="1134" t="s">
        <v>6832</v>
      </c>
      <c r="AF43" s="1086" t="s">
        <v>7856</v>
      </c>
      <c r="AG43" s="1108" t="s">
        <v>5454</v>
      </c>
      <c r="AH43" s="1086" t="s">
        <v>7809</v>
      </c>
      <c r="AI43" s="1108" t="s">
        <v>7857</v>
      </c>
      <c r="AJ43" s="1086" t="s">
        <v>7858</v>
      </c>
      <c r="AK43" s="1086" t="s">
        <v>2847</v>
      </c>
      <c r="AL43" s="1086" t="s">
        <v>7859</v>
      </c>
      <c r="AM43" s="1110" t="s">
        <v>7709</v>
      </c>
      <c r="AN43" s="1110" t="s">
        <v>2243</v>
      </c>
      <c r="AO43" s="1086" t="s">
        <v>7860</v>
      </c>
      <c r="AP43" s="1086" t="s">
        <v>7861</v>
      </c>
      <c r="AQ43" s="1110" t="s">
        <v>5168</v>
      </c>
      <c r="AR43" s="1086" t="s">
        <v>7862</v>
      </c>
      <c r="AS43" s="1186" t="s">
        <v>1631</v>
      </c>
      <c r="AT43" s="1086" t="s">
        <v>7863</v>
      </c>
      <c r="AU43" s="1095" t="s">
        <v>7864</v>
      </c>
      <c r="AV43" s="1066" t="s">
        <v>7865</v>
      </c>
      <c r="AW43" s="1141" t="s">
        <v>7866</v>
      </c>
    </row>
    <row r="44" ht="15.75" customHeight="1">
      <c r="A44" s="1112" t="s">
        <v>1313</v>
      </c>
      <c r="B44" s="1058" t="s">
        <v>6783</v>
      </c>
      <c r="C44" s="1059" t="s">
        <v>7867</v>
      </c>
      <c r="D44" s="1092" t="s">
        <v>7868</v>
      </c>
      <c r="E44" s="1099" t="s">
        <v>1125</v>
      </c>
      <c r="F44" s="1099" t="s">
        <v>7869</v>
      </c>
      <c r="G44" s="1113" t="s">
        <v>7870</v>
      </c>
      <c r="H44" s="1101" t="s">
        <v>5328</v>
      </c>
      <c r="I44" s="1101" t="s">
        <v>1147</v>
      </c>
      <c r="J44" s="1103" t="s">
        <v>4265</v>
      </c>
      <c r="K44" s="1103" t="s">
        <v>1287</v>
      </c>
      <c r="L44" s="1103" t="s">
        <v>829</v>
      </c>
      <c r="M44" s="1103" t="s">
        <v>7871</v>
      </c>
      <c r="N44" s="1103" t="s">
        <v>7872</v>
      </c>
      <c r="O44" s="1103" t="s">
        <v>7873</v>
      </c>
      <c r="P44" s="1103" t="s">
        <v>7874</v>
      </c>
      <c r="Q44" s="1106" t="s">
        <v>7875</v>
      </c>
      <c r="R44" s="1106" t="s">
        <v>7467</v>
      </c>
      <c r="S44" s="1106" t="s">
        <v>7876</v>
      </c>
      <c r="T44" s="1106" t="s">
        <v>2799</v>
      </c>
      <c r="U44" s="1106" t="s">
        <v>5313</v>
      </c>
      <c r="V44" s="1106" t="s">
        <v>7546</v>
      </c>
      <c r="W44" s="1115" t="s">
        <v>7877</v>
      </c>
      <c r="X44" s="1115" t="s">
        <v>7553</v>
      </c>
      <c r="Y44" s="1115" t="s">
        <v>3176</v>
      </c>
      <c r="Z44" s="1115" t="s">
        <v>6866</v>
      </c>
      <c r="AA44" s="1115" t="s">
        <v>4774</v>
      </c>
      <c r="AB44" s="1115" t="s">
        <v>4435</v>
      </c>
      <c r="AC44" s="1115" t="s">
        <v>7222</v>
      </c>
      <c r="AD44" s="1099" t="s">
        <v>7878</v>
      </c>
      <c r="AE44" s="1113" t="s">
        <v>3927</v>
      </c>
      <c r="AF44" s="1116" t="s">
        <v>7879</v>
      </c>
      <c r="AG44" s="1116" t="s">
        <v>7880</v>
      </c>
      <c r="AH44" s="1116" t="s">
        <v>7881</v>
      </c>
      <c r="AI44" s="1116" t="s">
        <v>1426</v>
      </c>
      <c r="AJ44" s="1116" t="s">
        <v>7882</v>
      </c>
      <c r="AK44" s="1108" t="s">
        <v>5034</v>
      </c>
      <c r="AL44" s="1108" t="s">
        <v>7883</v>
      </c>
      <c r="AM44" s="1109" t="s">
        <v>7884</v>
      </c>
      <c r="AN44" s="1109" t="s">
        <v>7885</v>
      </c>
      <c r="AO44" s="1109" t="s">
        <v>7886</v>
      </c>
      <c r="AP44" s="1109" t="s">
        <v>7887</v>
      </c>
      <c r="AQ44" s="1109" t="s">
        <v>7888</v>
      </c>
      <c r="AR44" s="1110" t="s">
        <v>5657</v>
      </c>
      <c r="AS44" s="1109" t="s">
        <v>3383</v>
      </c>
      <c r="AT44" s="1103" t="s">
        <v>7889</v>
      </c>
      <c r="AU44" s="1117" t="s">
        <v>7890</v>
      </c>
      <c r="AV44" s="1067" t="str">
        <f t="shared" ref="AV44:AV52" si="2">TEXT(AU44-C44,"m:ss")</f>
        <v>4:40</v>
      </c>
      <c r="AW44" s="1139" t="s">
        <v>7891</v>
      </c>
    </row>
    <row r="45">
      <c r="A45" s="1077" t="s">
        <v>1264</v>
      </c>
      <c r="B45" s="1152" t="s">
        <v>6783</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7041</v>
      </c>
      <c r="O45" s="1102" t="s">
        <v>7901</v>
      </c>
      <c r="P45" s="1102" t="s">
        <v>2391</v>
      </c>
      <c r="Q45" s="1104" t="s">
        <v>7902</v>
      </c>
      <c r="R45" s="1104" t="s">
        <v>7903</v>
      </c>
      <c r="S45" s="1104" t="s">
        <v>7688</v>
      </c>
      <c r="T45" s="1104" t="s">
        <v>2335</v>
      </c>
      <c r="U45" s="1104" t="s">
        <v>7904</v>
      </c>
      <c r="V45" s="1104" t="s">
        <v>7217</v>
      </c>
      <c r="W45" s="1107" t="s">
        <v>7905</v>
      </c>
      <c r="X45" s="1107" t="s">
        <v>7906</v>
      </c>
      <c r="Y45" s="1107" t="s">
        <v>7907</v>
      </c>
      <c r="Z45" s="1107" t="s">
        <v>620</v>
      </c>
      <c r="AA45" s="1066" t="s">
        <v>7729</v>
      </c>
      <c r="AB45" s="1107" t="s">
        <v>5922</v>
      </c>
      <c r="AC45" s="1107" t="s">
        <v>7908</v>
      </c>
      <c r="AD45" s="1099" t="s">
        <v>7909</v>
      </c>
      <c r="AE45" s="1099" t="s">
        <v>7910</v>
      </c>
      <c r="AF45" s="1108" t="s">
        <v>7911</v>
      </c>
      <c r="AG45" s="1108" t="s">
        <v>2735</v>
      </c>
      <c r="AH45" s="1108" t="s">
        <v>3735</v>
      </c>
      <c r="AI45" s="1108" t="s">
        <v>7912</v>
      </c>
      <c r="AJ45" s="1108" t="s">
        <v>7913</v>
      </c>
      <c r="AK45" s="1108" t="s">
        <v>7914</v>
      </c>
      <c r="AL45" s="1108" t="s">
        <v>7915</v>
      </c>
      <c r="AM45" s="1110" t="s">
        <v>7916</v>
      </c>
      <c r="AN45" s="1110" t="s">
        <v>5035</v>
      </c>
      <c r="AO45" s="1110" t="s">
        <v>7917</v>
      </c>
      <c r="AP45" s="1110" t="s">
        <v>7918</v>
      </c>
      <c r="AQ45" s="1110" t="s">
        <v>7399</v>
      </c>
      <c r="AR45" s="1110" t="s">
        <v>7919</v>
      </c>
      <c r="AS45" s="1110" t="s">
        <v>4207</v>
      </c>
      <c r="AT45" s="1102" t="s">
        <v>7920</v>
      </c>
      <c r="AU45" s="1095" t="s">
        <v>7921</v>
      </c>
      <c r="AV45" s="1117" t="str">
        <f t="shared" si="2"/>
        <v>5:07</v>
      </c>
      <c r="AW45" s="1141" t="s">
        <v>7922</v>
      </c>
    </row>
    <row r="46" ht="15.75" customHeight="1">
      <c r="A46" s="1077" t="s">
        <v>6376</v>
      </c>
      <c r="B46" s="1152" t="s">
        <v>6783</v>
      </c>
      <c r="C46" s="1059" t="s">
        <v>7923</v>
      </c>
      <c r="D46" s="1099" t="s">
        <v>7924</v>
      </c>
      <c r="E46" s="1099" t="s">
        <v>5754</v>
      </c>
      <c r="F46" s="1099" t="s">
        <v>7484</v>
      </c>
      <c r="G46" s="1099" t="s">
        <v>7925</v>
      </c>
      <c r="H46" s="1100" t="s">
        <v>7926</v>
      </c>
      <c r="I46" s="1100" t="s">
        <v>7927</v>
      </c>
      <c r="J46" s="1102" t="s">
        <v>7928</v>
      </c>
      <c r="K46" s="1102" t="s">
        <v>6803</v>
      </c>
      <c r="L46" s="1102" t="s">
        <v>6982</v>
      </c>
      <c r="M46" s="1102" t="s">
        <v>7929</v>
      </c>
      <c r="N46" s="1102" t="s">
        <v>7242</v>
      </c>
      <c r="O46" s="1102" t="s">
        <v>7930</v>
      </c>
      <c r="P46" s="1102" t="s">
        <v>3602</v>
      </c>
      <c r="Q46" s="1104" t="s">
        <v>7931</v>
      </c>
      <c r="R46" s="1104" t="s">
        <v>7702</v>
      </c>
      <c r="S46" s="1104" t="s">
        <v>1020</v>
      </c>
      <c r="T46" s="1104" t="s">
        <v>2507</v>
      </c>
      <c r="U46" s="1104" t="s">
        <v>7932</v>
      </c>
      <c r="V46" s="1104" t="s">
        <v>7933</v>
      </c>
      <c r="W46" s="1107" t="s">
        <v>7934</v>
      </c>
      <c r="X46" s="1107" t="s">
        <v>5034</v>
      </c>
      <c r="Y46" s="1107" t="s">
        <v>7935</v>
      </c>
      <c r="Z46" s="1107" t="s">
        <v>7936</v>
      </c>
      <c r="AA46" s="1066" t="s">
        <v>7937</v>
      </c>
      <c r="AB46" s="1107" t="s">
        <v>7579</v>
      </c>
      <c r="AC46" s="1107" t="s">
        <v>3701</v>
      </c>
      <c r="AD46" s="1099" t="s">
        <v>7938</v>
      </c>
      <c r="AE46" s="1099" t="s">
        <v>7939</v>
      </c>
      <c r="AF46" s="1187" t="s">
        <v>7940</v>
      </c>
      <c r="AG46" s="1108" t="s">
        <v>3606</v>
      </c>
      <c r="AH46" s="1108" t="s">
        <v>7881</v>
      </c>
      <c r="AI46" s="1108" t="s">
        <v>2735</v>
      </c>
      <c r="AJ46" s="1108" t="s">
        <v>7941</v>
      </c>
      <c r="AK46" s="1108" t="s">
        <v>781</v>
      </c>
      <c r="AL46" s="1108" t="s">
        <v>7915</v>
      </c>
      <c r="AM46" s="1110" t="s">
        <v>4774</v>
      </c>
      <c r="AN46" s="1110" t="s">
        <v>7942</v>
      </c>
      <c r="AO46" s="1110" t="s">
        <v>2121</v>
      </c>
      <c r="AP46" s="1110" t="s">
        <v>7943</v>
      </c>
      <c r="AQ46" s="1110" t="s">
        <v>7944</v>
      </c>
      <c r="AR46" s="1110" t="s">
        <v>7440</v>
      </c>
      <c r="AS46" s="1110" t="s">
        <v>3333</v>
      </c>
      <c r="AT46" s="1102" t="s">
        <v>7945</v>
      </c>
      <c r="AU46" s="1095" t="s">
        <v>7946</v>
      </c>
      <c r="AV46" s="1067" t="str">
        <f t="shared" si="2"/>
        <v>2:25</v>
      </c>
      <c r="AW46" s="1163" t="s">
        <v>7947</v>
      </c>
    </row>
    <row r="47" ht="15.75" customHeight="1">
      <c r="A47" s="1119" t="s">
        <v>7948</v>
      </c>
      <c r="B47" s="1058" t="s">
        <v>6783</v>
      </c>
      <c r="C47" s="1067" t="s">
        <v>7923</v>
      </c>
      <c r="D47" s="1092" t="s">
        <v>7949</v>
      </c>
      <c r="E47" s="1067" t="s">
        <v>7950</v>
      </c>
      <c r="F47" s="1067" t="s">
        <v>7951</v>
      </c>
      <c r="G47" s="1067" t="s">
        <v>7952</v>
      </c>
      <c r="H47" s="1067" t="s">
        <v>7953</v>
      </c>
      <c r="I47" s="1067" t="s">
        <v>3952</v>
      </c>
      <c r="J47" s="1067" t="s">
        <v>7954</v>
      </c>
      <c r="K47" s="1067" t="s">
        <v>2306</v>
      </c>
      <c r="L47" s="1067" t="s">
        <v>1076</v>
      </c>
      <c r="M47" s="1067" t="s">
        <v>736</v>
      </c>
      <c r="N47" s="1067" t="s">
        <v>7955</v>
      </c>
      <c r="O47" s="1067" t="s">
        <v>3710</v>
      </c>
      <c r="P47" s="1067" t="s">
        <v>6818</v>
      </c>
      <c r="Q47" s="1067" t="s">
        <v>7956</v>
      </c>
      <c r="R47" s="1067" t="s">
        <v>7957</v>
      </c>
      <c r="S47" s="1067" t="s">
        <v>7661</v>
      </c>
      <c r="T47" s="1067" t="s">
        <v>4844</v>
      </c>
      <c r="U47" s="1067" t="s">
        <v>7958</v>
      </c>
      <c r="V47" s="1067" t="s">
        <v>7959</v>
      </c>
      <c r="W47" s="1067" t="s">
        <v>7960</v>
      </c>
      <c r="X47" s="1067" t="s">
        <v>7961</v>
      </c>
      <c r="Y47" s="1067" t="s">
        <v>3701</v>
      </c>
      <c r="Z47" s="1067" t="s">
        <v>5304</v>
      </c>
      <c r="AA47" s="1067" t="s">
        <v>7197</v>
      </c>
      <c r="AB47" s="1067" t="s">
        <v>7962</v>
      </c>
      <c r="AC47" s="1067" t="s">
        <v>157</v>
      </c>
      <c r="AD47" s="1067" t="s">
        <v>5178</v>
      </c>
      <c r="AE47" s="1067" t="s">
        <v>3117</v>
      </c>
      <c r="AF47" s="1067" t="s">
        <v>6816</v>
      </c>
      <c r="AG47" s="1067" t="s">
        <v>7963</v>
      </c>
      <c r="AH47" s="1067" t="s">
        <v>7964</v>
      </c>
      <c r="AI47" s="1067" t="s">
        <v>7965</v>
      </c>
      <c r="AJ47" s="1067" t="s">
        <v>7966</v>
      </c>
      <c r="AK47" s="1067" t="s">
        <v>7734</v>
      </c>
      <c r="AL47" s="1067" t="s">
        <v>4084</v>
      </c>
      <c r="AM47" s="1067" t="s">
        <v>7967</v>
      </c>
      <c r="AN47" s="1067" t="s">
        <v>6634</v>
      </c>
      <c r="AO47" s="1067" t="s">
        <v>7968</v>
      </c>
      <c r="AP47" s="1067" t="s">
        <v>7969</v>
      </c>
      <c r="AQ47" s="1067" t="s">
        <v>2482</v>
      </c>
      <c r="AR47" s="1067" t="s">
        <v>7970</v>
      </c>
      <c r="AS47" s="1067" t="s">
        <v>3684</v>
      </c>
      <c r="AT47" s="1067" t="s">
        <v>7971</v>
      </c>
      <c r="AU47" s="1142" t="str">
        <f>HYPERLINK("https://splits.io/pc9","1:16:48")</f>
        <v>1:16:48</v>
      </c>
      <c r="AV47" s="1067" t="str">
        <f t="shared" si="2"/>
        <v>2:27</v>
      </c>
      <c r="AW47" s="1076" t="s">
        <v>7972</v>
      </c>
    </row>
    <row r="48" ht="15.75" customHeight="1">
      <c r="A48" s="1112" t="s">
        <v>4432</v>
      </c>
      <c r="B48" s="1058" t="s">
        <v>6783</v>
      </c>
      <c r="C48" s="1147" t="s">
        <v>7923</v>
      </c>
      <c r="D48" s="1092" t="s">
        <v>7973</v>
      </c>
      <c r="E48" s="1113" t="s">
        <v>1001</v>
      </c>
      <c r="F48" s="1113" t="s">
        <v>7974</v>
      </c>
      <c r="G48" s="1113" t="s">
        <v>4231</v>
      </c>
      <c r="H48" s="1101" t="s">
        <v>7486</v>
      </c>
      <c r="I48" s="1101" t="s">
        <v>3701</v>
      </c>
      <c r="J48" s="1103" t="s">
        <v>7975</v>
      </c>
      <c r="K48" s="1103" t="s">
        <v>6676</v>
      </c>
      <c r="L48" s="1103" t="s">
        <v>6472</v>
      </c>
      <c r="M48" s="1103" t="s">
        <v>467</v>
      </c>
      <c r="N48" s="1103" t="s">
        <v>7976</v>
      </c>
      <c r="O48" s="1103" t="s">
        <v>7701</v>
      </c>
      <c r="P48" s="1103" t="s">
        <v>7977</v>
      </c>
      <c r="Q48" s="1106" t="s">
        <v>7978</v>
      </c>
      <c r="R48" s="1106" t="s">
        <v>7467</v>
      </c>
      <c r="S48" s="1106" t="s">
        <v>6912</v>
      </c>
      <c r="T48" s="1106" t="s">
        <v>7979</v>
      </c>
      <c r="U48" s="1106" t="s">
        <v>7980</v>
      </c>
      <c r="V48" s="1106" t="s">
        <v>7981</v>
      </c>
      <c r="W48" s="1115" t="s">
        <v>7982</v>
      </c>
      <c r="X48" s="1115" t="s">
        <v>7983</v>
      </c>
      <c r="Y48" s="1115" t="s">
        <v>7984</v>
      </c>
      <c r="Z48" s="1115" t="s">
        <v>7134</v>
      </c>
      <c r="AA48" s="1115" t="s">
        <v>7225</v>
      </c>
      <c r="AB48" s="1115" t="s">
        <v>5706</v>
      </c>
      <c r="AC48" s="1115" t="s">
        <v>7985</v>
      </c>
      <c r="AD48" s="1113" t="s">
        <v>7986</v>
      </c>
      <c r="AE48" s="1099" t="s">
        <v>4298</v>
      </c>
      <c r="AF48" s="1116" t="s">
        <v>7987</v>
      </c>
      <c r="AG48" s="1116" t="s">
        <v>7988</v>
      </c>
      <c r="AH48" s="1116" t="s">
        <v>2448</v>
      </c>
      <c r="AI48" s="1116" t="s">
        <v>3423</v>
      </c>
      <c r="AJ48" s="1116" t="s">
        <v>6490</v>
      </c>
      <c r="AK48" s="1116" t="s">
        <v>3306</v>
      </c>
      <c r="AL48" s="1116" t="s">
        <v>7942</v>
      </c>
      <c r="AM48" s="1109" t="s">
        <v>7989</v>
      </c>
      <c r="AN48" s="1109" t="s">
        <v>7990</v>
      </c>
      <c r="AO48" s="1109" t="s">
        <v>6954</v>
      </c>
      <c r="AP48" s="1109" t="s">
        <v>7918</v>
      </c>
      <c r="AQ48" s="1109" t="s">
        <v>7991</v>
      </c>
      <c r="AR48" s="1109" t="s">
        <v>3816</v>
      </c>
      <c r="AS48" s="1109" t="s">
        <v>2357</v>
      </c>
      <c r="AT48" s="1103" t="s">
        <v>7992</v>
      </c>
      <c r="AU48" s="1117" t="s">
        <v>7993</v>
      </c>
      <c r="AV48" s="1067" t="str">
        <f t="shared" si="2"/>
        <v>3:33</v>
      </c>
      <c r="AW48" s="1151"/>
    </row>
    <row r="49" ht="15.75" customHeight="1">
      <c r="A49" s="1057" t="s">
        <v>2823</v>
      </c>
      <c r="B49" s="1058" t="s">
        <v>6783</v>
      </c>
      <c r="C49" s="1067" t="s">
        <v>6944</v>
      </c>
      <c r="D49" s="1092" t="s">
        <v>7994</v>
      </c>
      <c r="E49" s="1067" t="s">
        <v>6925</v>
      </c>
      <c r="F49" s="1067" t="s">
        <v>7995</v>
      </c>
      <c r="G49" s="1067" t="s">
        <v>7996</v>
      </c>
      <c r="H49" s="1067" t="s">
        <v>7997</v>
      </c>
      <c r="I49" s="1067" t="s">
        <v>7597</v>
      </c>
      <c r="J49" s="1067" t="s">
        <v>398</v>
      </c>
      <c r="K49" s="1067" t="s">
        <v>5191</v>
      </c>
      <c r="L49" s="1067" t="s">
        <v>2536</v>
      </c>
      <c r="M49" s="1067" t="s">
        <v>7929</v>
      </c>
      <c r="N49" s="1067" t="s">
        <v>6984</v>
      </c>
      <c r="O49" s="1067" t="s">
        <v>7998</v>
      </c>
      <c r="P49" s="1067" t="s">
        <v>4071</v>
      </c>
      <c r="Q49" s="1067" t="s">
        <v>7999</v>
      </c>
      <c r="R49" s="1067" t="s">
        <v>8000</v>
      </c>
      <c r="S49" s="1067" t="s">
        <v>8001</v>
      </c>
      <c r="T49" s="1067" t="s">
        <v>8002</v>
      </c>
      <c r="U49" s="1067" t="s">
        <v>8003</v>
      </c>
      <c r="V49" s="1067" t="s">
        <v>8004</v>
      </c>
      <c r="W49" s="1067" t="s">
        <v>8005</v>
      </c>
      <c r="X49" s="1067" t="s">
        <v>1123</v>
      </c>
      <c r="Y49" s="1067" t="s">
        <v>7084</v>
      </c>
      <c r="Z49" s="1067" t="s">
        <v>5500</v>
      </c>
      <c r="AA49" s="1067" t="s">
        <v>8006</v>
      </c>
      <c r="AB49" s="1067" t="s">
        <v>5708</v>
      </c>
      <c r="AC49" s="1067" t="s">
        <v>5821</v>
      </c>
      <c r="AD49" s="1067" t="s">
        <v>8007</v>
      </c>
      <c r="AE49" s="1067" t="s">
        <v>7033</v>
      </c>
      <c r="AF49" s="1067" t="s">
        <v>8008</v>
      </c>
      <c r="AG49" s="1067" t="s">
        <v>301</v>
      </c>
      <c r="AH49" s="1067" t="s">
        <v>7964</v>
      </c>
      <c r="AI49" s="1067" t="s">
        <v>8009</v>
      </c>
      <c r="AJ49" s="1067" t="s">
        <v>8010</v>
      </c>
      <c r="AK49" s="1067" t="s">
        <v>7798</v>
      </c>
      <c r="AL49" s="1067" t="s">
        <v>4067</v>
      </c>
      <c r="AM49" s="1067" t="s">
        <v>7363</v>
      </c>
      <c r="AN49" s="1067" t="s">
        <v>7283</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6846</v>
      </c>
      <c r="C50" s="1147" t="s">
        <v>8016</v>
      </c>
      <c r="D50" s="1092" t="s">
        <v>8017</v>
      </c>
      <c r="E50" s="1113" t="s">
        <v>7516</v>
      </c>
      <c r="F50" s="1113" t="s">
        <v>7092</v>
      </c>
      <c r="G50" s="1177" t="s">
        <v>554</v>
      </c>
      <c r="H50" s="1101" t="s">
        <v>8018</v>
      </c>
      <c r="I50" s="1101" t="s">
        <v>1708</v>
      </c>
      <c r="J50" s="1103" t="s">
        <v>8019</v>
      </c>
      <c r="K50" s="1103" t="s">
        <v>8020</v>
      </c>
      <c r="L50" s="1103" t="s">
        <v>1172</v>
      </c>
      <c r="M50" s="1103" t="s">
        <v>7602</v>
      </c>
      <c r="N50" s="1103" t="s">
        <v>8021</v>
      </c>
      <c r="O50" s="1103" t="s">
        <v>8022</v>
      </c>
      <c r="P50" s="1103" t="s">
        <v>3767</v>
      </c>
      <c r="Q50" s="1106" t="s">
        <v>742</v>
      </c>
      <c r="R50" s="1106" t="s">
        <v>8023</v>
      </c>
      <c r="S50" s="1106" t="s">
        <v>8024</v>
      </c>
      <c r="T50" s="1106" t="s">
        <v>8025</v>
      </c>
      <c r="U50" s="1106" t="s">
        <v>7617</v>
      </c>
      <c r="V50" s="1106" t="s">
        <v>263</v>
      </c>
      <c r="W50" s="1115" t="s">
        <v>8026</v>
      </c>
      <c r="X50" s="1115" t="s">
        <v>8027</v>
      </c>
      <c r="Y50" s="1115" t="s">
        <v>470</v>
      </c>
      <c r="Z50" s="1115" t="s">
        <v>7678</v>
      </c>
      <c r="AA50" s="1115" t="s">
        <v>1954</v>
      </c>
      <c r="AB50" s="1115" t="s">
        <v>8028</v>
      </c>
      <c r="AC50" s="1115" t="s">
        <v>8029</v>
      </c>
      <c r="AD50" s="1099" t="s">
        <v>8030</v>
      </c>
      <c r="AE50" s="1113" t="s">
        <v>3495</v>
      </c>
      <c r="AF50" s="1116" t="s">
        <v>7420</v>
      </c>
      <c r="AG50" s="1116" t="s">
        <v>3617</v>
      </c>
      <c r="AH50" s="1116" t="s">
        <v>6982</v>
      </c>
      <c r="AI50" s="1116" t="s">
        <v>4963</v>
      </c>
      <c r="AJ50" s="1116" t="s">
        <v>8031</v>
      </c>
      <c r="AK50" s="1116" t="s">
        <v>6904</v>
      </c>
      <c r="AL50" s="1116" t="s">
        <v>4095</v>
      </c>
      <c r="AM50" s="1109" t="s">
        <v>8032</v>
      </c>
      <c r="AN50" s="1109" t="s">
        <v>8033</v>
      </c>
      <c r="AO50" s="1109" t="s">
        <v>7669</v>
      </c>
      <c r="AP50" s="1109" t="s">
        <v>8034</v>
      </c>
      <c r="AQ50" s="1109" t="s">
        <v>8035</v>
      </c>
      <c r="AR50" s="1109" t="s">
        <v>8036</v>
      </c>
      <c r="AS50" s="1109" t="s">
        <v>7513</v>
      </c>
      <c r="AT50" s="1103" t="s">
        <v>8037</v>
      </c>
      <c r="AU50" s="1117" t="s">
        <v>8038</v>
      </c>
      <c r="AV50" s="1067" t="str">
        <f t="shared" si="2"/>
        <v>2:51</v>
      </c>
      <c r="AW50" s="1139"/>
    </row>
    <row r="51" ht="15.75" customHeight="1">
      <c r="A51" s="1153" t="s">
        <v>3519</v>
      </c>
      <c r="B51" s="1128" t="s">
        <v>6811</v>
      </c>
      <c r="C51" s="1067" t="s">
        <v>8039</v>
      </c>
      <c r="D51" s="1092" t="s">
        <v>8040</v>
      </c>
      <c r="E51" s="1067" t="s">
        <v>8041</v>
      </c>
      <c r="F51" s="1067" t="s">
        <v>7603</v>
      </c>
      <c r="G51" s="1067" t="s">
        <v>7435</v>
      </c>
      <c r="H51" s="1067" t="s">
        <v>8042</v>
      </c>
      <c r="I51" s="1067" t="s">
        <v>8043</v>
      </c>
      <c r="J51" s="1067" t="s">
        <v>7623</v>
      </c>
      <c r="K51" s="1067" t="s">
        <v>6954</v>
      </c>
      <c r="L51" s="1067" t="s">
        <v>3336</v>
      </c>
      <c r="M51" s="1067" t="s">
        <v>8044</v>
      </c>
      <c r="N51" s="1067" t="s">
        <v>4755</v>
      </c>
      <c r="O51" s="1067" t="s">
        <v>7643</v>
      </c>
      <c r="P51" s="1067" t="s">
        <v>258</v>
      </c>
      <c r="Q51" s="1067" t="s">
        <v>8045</v>
      </c>
      <c r="R51" s="1067" t="s">
        <v>8046</v>
      </c>
      <c r="S51" s="1067" t="s">
        <v>7886</v>
      </c>
      <c r="T51" s="1067" t="s">
        <v>1804</v>
      </c>
      <c r="U51" s="1067" t="s">
        <v>8047</v>
      </c>
      <c r="V51" s="1067" t="s">
        <v>8048</v>
      </c>
      <c r="W51" s="1067" t="s">
        <v>7960</v>
      </c>
      <c r="X51" s="1067" t="s">
        <v>7884</v>
      </c>
      <c r="Y51" s="1067" t="s">
        <v>1466</v>
      </c>
      <c r="Z51" s="1067" t="s">
        <v>266</v>
      </c>
      <c r="AA51" s="1067" t="s">
        <v>5034</v>
      </c>
      <c r="AB51" s="1067" t="s">
        <v>8049</v>
      </c>
      <c r="AC51" s="1067" t="s">
        <v>4505</v>
      </c>
      <c r="AD51" s="1067" t="s">
        <v>8050</v>
      </c>
      <c r="AE51" s="1067" t="s">
        <v>709</v>
      </c>
      <c r="AF51" s="1067" t="s">
        <v>8051</v>
      </c>
      <c r="AG51" s="1067" t="s">
        <v>8052</v>
      </c>
      <c r="AH51" s="1067" t="s">
        <v>2580</v>
      </c>
      <c r="AI51" s="1067" t="s">
        <v>8053</v>
      </c>
      <c r="AJ51" s="1067" t="s">
        <v>8054</v>
      </c>
      <c r="AK51" s="1067" t="s">
        <v>7628</v>
      </c>
      <c r="AL51" s="1067" t="s">
        <v>8055</v>
      </c>
      <c r="AM51" s="1067" t="s">
        <v>8056</v>
      </c>
      <c r="AN51" s="1067" t="s">
        <v>7859</v>
      </c>
      <c r="AO51" s="1067" t="s">
        <v>7688</v>
      </c>
      <c r="AP51" s="1067" t="s">
        <v>3569</v>
      </c>
      <c r="AQ51" s="1067" t="s">
        <v>8057</v>
      </c>
      <c r="AR51" s="1067" t="s">
        <v>8058</v>
      </c>
      <c r="AS51" s="1067" t="s">
        <v>3630</v>
      </c>
      <c r="AT51" s="1067" t="s">
        <v>8059</v>
      </c>
      <c r="AU51" s="1067" t="s">
        <v>8060</v>
      </c>
      <c r="AV51" s="1067" t="str">
        <f t="shared" si="2"/>
        <v>2:37</v>
      </c>
      <c r="AW51" s="1121" t="s">
        <v>8061</v>
      </c>
    </row>
    <row r="52" ht="15.75" customHeight="1">
      <c r="A52" s="1153" t="s">
        <v>3836</v>
      </c>
      <c r="B52" s="1161" t="s">
        <v>6811</v>
      </c>
      <c r="C52" s="1059" t="s">
        <v>8062</v>
      </c>
      <c r="D52" s="1145" t="s">
        <v>8063</v>
      </c>
      <c r="E52" s="1099" t="s">
        <v>8064</v>
      </c>
      <c r="F52" s="1099" t="s">
        <v>658</v>
      </c>
      <c r="G52" s="1099" t="s">
        <v>8065</v>
      </c>
      <c r="H52" s="1100" t="s">
        <v>8066</v>
      </c>
      <c r="I52" s="1100" t="s">
        <v>8067</v>
      </c>
      <c r="J52" s="1102" t="s">
        <v>1779</v>
      </c>
      <c r="K52" s="1188" t="s">
        <v>5520</v>
      </c>
      <c r="L52" s="1102" t="s">
        <v>1162</v>
      </c>
      <c r="M52" s="1146" t="s">
        <v>8068</v>
      </c>
      <c r="N52" s="1102" t="s">
        <v>8069</v>
      </c>
      <c r="O52" s="1102" t="s">
        <v>8070</v>
      </c>
      <c r="P52" s="1102" t="s">
        <v>7935</v>
      </c>
      <c r="Q52" s="1104" t="s">
        <v>8071</v>
      </c>
      <c r="R52" s="1104" t="s">
        <v>8072</v>
      </c>
      <c r="S52" s="1104" t="s">
        <v>8073</v>
      </c>
      <c r="T52" s="1104" t="s">
        <v>8074</v>
      </c>
      <c r="U52" s="1104" t="s">
        <v>7768</v>
      </c>
      <c r="V52" s="1146" t="s">
        <v>8075</v>
      </c>
      <c r="W52" s="1146" t="s">
        <v>8076</v>
      </c>
      <c r="X52" s="1107" t="s">
        <v>7522</v>
      </c>
      <c r="Y52" s="1086" t="s">
        <v>4128</v>
      </c>
      <c r="Z52" s="1107" t="s">
        <v>778</v>
      </c>
      <c r="AA52" s="1107" t="s">
        <v>8077</v>
      </c>
      <c r="AB52" s="1146" t="s">
        <v>8078</v>
      </c>
      <c r="AC52" s="1107" t="s">
        <v>7033</v>
      </c>
      <c r="AD52" s="1099" t="s">
        <v>8079</v>
      </c>
      <c r="AE52" s="1099" t="s">
        <v>2673</v>
      </c>
      <c r="AF52" s="1108" t="s">
        <v>8080</v>
      </c>
      <c r="AG52" s="1108" t="s">
        <v>301</v>
      </c>
      <c r="AH52" s="1108" t="s">
        <v>8081</v>
      </c>
      <c r="AI52" s="1108" t="s">
        <v>4824</v>
      </c>
      <c r="AJ52" s="1108" t="s">
        <v>8082</v>
      </c>
      <c r="AK52" s="1108" t="s">
        <v>8083</v>
      </c>
      <c r="AL52" s="1108" t="s">
        <v>1669</v>
      </c>
      <c r="AM52" s="1110" t="s">
        <v>8084</v>
      </c>
      <c r="AN52" s="1110" t="s">
        <v>2437</v>
      </c>
      <c r="AO52" s="1110" t="s">
        <v>1776</v>
      </c>
      <c r="AP52" s="1110" t="s">
        <v>2589</v>
      </c>
      <c r="AQ52" s="1110" t="s">
        <v>344</v>
      </c>
      <c r="AR52" s="1110" t="s">
        <v>7840</v>
      </c>
      <c r="AS52" s="1110" t="s">
        <v>3777</v>
      </c>
      <c r="AT52" s="1102" t="s">
        <v>8085</v>
      </c>
      <c r="AU52" s="1095" t="s">
        <v>8086</v>
      </c>
      <c r="AV52" s="1067" t="str">
        <f t="shared" si="2"/>
        <v>4:14</v>
      </c>
      <c r="AW52" s="1141" t="s">
        <v>8087</v>
      </c>
    </row>
    <row r="53" ht="15.75" customHeight="1">
      <c r="A53" s="1077" t="s">
        <v>817</v>
      </c>
      <c r="B53" s="1152" t="s">
        <v>6846</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7142</v>
      </c>
      <c r="P53" s="1065" t="s">
        <v>5305</v>
      </c>
      <c r="Q53" s="1065" t="s">
        <v>8098</v>
      </c>
      <c r="R53" s="1064" t="s">
        <v>8099</v>
      </c>
      <c r="S53" s="1064" t="s">
        <v>7661</v>
      </c>
      <c r="T53" s="1064" t="s">
        <v>8100</v>
      </c>
      <c r="U53" s="1064" t="s">
        <v>8101</v>
      </c>
      <c r="V53" s="1064" t="s">
        <v>3243</v>
      </c>
      <c r="W53" s="1064" t="s">
        <v>8102</v>
      </c>
      <c r="X53" s="1064" t="s">
        <v>8103</v>
      </c>
      <c r="Y53" s="1064">
        <v>49.54</v>
      </c>
      <c r="Z53" s="1189" t="s">
        <v>6865</v>
      </c>
      <c r="AA53" s="1189" t="s">
        <v>499</v>
      </c>
      <c r="AB53" s="1065" t="s">
        <v>3003</v>
      </c>
      <c r="AC53" s="1064">
        <v>49.53</v>
      </c>
      <c r="AD53" s="1064" t="s">
        <v>1217</v>
      </c>
      <c r="AE53" s="1064">
        <v>48.87</v>
      </c>
      <c r="AF53" s="1064" t="s">
        <v>8104</v>
      </c>
      <c r="AG53" s="1064" t="s">
        <v>8105</v>
      </c>
      <c r="AH53" s="1064">
        <v>59.93</v>
      </c>
      <c r="AI53" s="1064" t="s">
        <v>8106</v>
      </c>
      <c r="AJ53" s="1189" t="s">
        <v>6870</v>
      </c>
      <c r="AK53" s="1064" t="s">
        <v>6888</v>
      </c>
      <c r="AL53" s="1064">
        <v>59.13</v>
      </c>
      <c r="AM53" s="1064" t="s">
        <v>8058</v>
      </c>
      <c r="AN53" s="1064">
        <v>57.86</v>
      </c>
      <c r="AO53" s="1064" t="s">
        <v>5586</v>
      </c>
      <c r="AP53" s="1064" t="s">
        <v>8107</v>
      </c>
      <c r="AQ53" s="1189" t="s">
        <v>6875</v>
      </c>
      <c r="AR53" s="1064" t="s">
        <v>4820</v>
      </c>
      <c r="AS53" s="1064">
        <v>47.67</v>
      </c>
      <c r="AT53" s="1102" t="s">
        <v>8108</v>
      </c>
      <c r="AU53" s="1095" t="s">
        <v>8109</v>
      </c>
      <c r="AV53" s="1095" t="s">
        <v>6431</v>
      </c>
      <c r="AW53" s="1163" t="s">
        <v>8110</v>
      </c>
    </row>
    <row r="54" ht="15.75" customHeight="1">
      <c r="A54" s="1057" t="s">
        <v>1858</v>
      </c>
      <c r="B54" s="1128" t="s">
        <v>6811</v>
      </c>
      <c r="C54" s="1067" t="s">
        <v>8111</v>
      </c>
      <c r="D54" s="1092" t="s">
        <v>8112</v>
      </c>
      <c r="E54" s="1067" t="s">
        <v>3908</v>
      </c>
      <c r="F54" s="1067" t="s">
        <v>8113</v>
      </c>
      <c r="G54" s="1067" t="s">
        <v>8114</v>
      </c>
      <c r="H54" s="1067" t="s">
        <v>8115</v>
      </c>
      <c r="I54" s="1067" t="s">
        <v>856</v>
      </c>
      <c r="J54" s="1067" t="s">
        <v>1644</v>
      </c>
      <c r="K54" s="1067" t="s">
        <v>593</v>
      </c>
      <c r="L54" s="1067" t="s">
        <v>1869</v>
      </c>
      <c r="M54" s="1067" t="s">
        <v>7467</v>
      </c>
      <c r="N54" s="1067" t="s">
        <v>3948</v>
      </c>
      <c r="O54" s="1067" t="s">
        <v>8116</v>
      </c>
      <c r="P54" s="1067" t="s">
        <v>1307</v>
      </c>
      <c r="Q54" s="1067" t="s">
        <v>8117</v>
      </c>
      <c r="R54" s="1067" t="s">
        <v>8118</v>
      </c>
      <c r="S54" s="1067" t="s">
        <v>8119</v>
      </c>
      <c r="T54" s="1067" t="s">
        <v>7552</v>
      </c>
      <c r="U54" s="1067" t="s">
        <v>8120</v>
      </c>
      <c r="V54" s="1067" t="s">
        <v>8121</v>
      </c>
      <c r="W54" s="1067" t="s">
        <v>8122</v>
      </c>
      <c r="X54" s="1067" t="s">
        <v>8053</v>
      </c>
      <c r="Y54" s="1067" t="s">
        <v>7133</v>
      </c>
      <c r="Z54" s="1067" t="s">
        <v>8123</v>
      </c>
      <c r="AA54" s="1067" t="s">
        <v>8124</v>
      </c>
      <c r="AB54" s="1067" t="s">
        <v>2648</v>
      </c>
      <c r="AC54" s="1067" t="s">
        <v>4505</v>
      </c>
      <c r="AD54" s="1067" t="s">
        <v>8125</v>
      </c>
      <c r="AE54" s="1067" t="s">
        <v>956</v>
      </c>
      <c r="AF54" s="1067" t="s">
        <v>8126</v>
      </c>
      <c r="AG54" s="1067" t="s">
        <v>8127</v>
      </c>
      <c r="AH54" s="1067" t="s">
        <v>1076</v>
      </c>
      <c r="AI54" s="1067" t="s">
        <v>8128</v>
      </c>
      <c r="AJ54" s="1067" t="s">
        <v>8129</v>
      </c>
      <c r="AK54" s="1067" t="s">
        <v>7156</v>
      </c>
      <c r="AL54" s="1067" t="s">
        <v>7686</v>
      </c>
      <c r="AM54" s="1067" t="s">
        <v>8130</v>
      </c>
      <c r="AN54" s="1067" t="s">
        <v>7615</v>
      </c>
      <c r="AO54" s="1067" t="s">
        <v>8131</v>
      </c>
      <c r="AP54" s="1067" t="s">
        <v>8132</v>
      </c>
      <c r="AQ54" s="1067" t="s">
        <v>8133</v>
      </c>
      <c r="AR54" s="1067" t="s">
        <v>8134</v>
      </c>
      <c r="AS54" s="1067" t="s">
        <v>3802</v>
      </c>
      <c r="AT54" s="1067" t="s">
        <v>8135</v>
      </c>
      <c r="AU54" s="1067" t="s">
        <v>8136</v>
      </c>
      <c r="AV54" s="1067" t="str">
        <f t="shared" ref="AV54:AV66" si="3">TEXT(AU54-C54,"m:ss")</f>
        <v>2:06</v>
      </c>
      <c r="AW54" s="1158" t="s">
        <v>8137</v>
      </c>
    </row>
    <row r="55" ht="15.75" customHeight="1">
      <c r="A55" s="1112" t="s">
        <v>901</v>
      </c>
      <c r="B55" s="1058" t="s">
        <v>6783</v>
      </c>
      <c r="C55" s="1147" t="s">
        <v>7050</v>
      </c>
      <c r="D55" s="1092" t="s">
        <v>8138</v>
      </c>
      <c r="E55" s="1113" t="s">
        <v>5505</v>
      </c>
      <c r="F55" s="1113" t="s">
        <v>8139</v>
      </c>
      <c r="G55" s="1113" t="s">
        <v>8140</v>
      </c>
      <c r="H55" s="1101" t="s">
        <v>8141</v>
      </c>
      <c r="I55" s="1101" t="s">
        <v>8142</v>
      </c>
      <c r="J55" s="1103" t="s">
        <v>8143</v>
      </c>
      <c r="K55" s="1103" t="s">
        <v>1045</v>
      </c>
      <c r="L55" s="1103" t="s">
        <v>8144</v>
      </c>
      <c r="M55" s="1103" t="s">
        <v>8145</v>
      </c>
      <c r="N55" s="1103" t="s">
        <v>4844</v>
      </c>
      <c r="O55" s="1103" t="s">
        <v>8146</v>
      </c>
      <c r="P55" s="1103" t="s">
        <v>784</v>
      </c>
      <c r="Q55" s="1106" t="s">
        <v>8147</v>
      </c>
      <c r="R55" s="1106" t="s">
        <v>1438</v>
      </c>
      <c r="S55" s="1106" t="s">
        <v>3845</v>
      </c>
      <c r="T55" s="1106" t="s">
        <v>8148</v>
      </c>
      <c r="U55" s="1106" t="s">
        <v>7958</v>
      </c>
      <c r="V55" s="1106" t="s">
        <v>5070</v>
      </c>
      <c r="W55" s="1115" t="s">
        <v>8146</v>
      </c>
      <c r="X55" s="1115" t="s">
        <v>8149</v>
      </c>
      <c r="Y55" s="1115" t="s">
        <v>7631</v>
      </c>
      <c r="Z55" s="1115" t="s">
        <v>8150</v>
      </c>
      <c r="AA55" s="1115" t="s">
        <v>194</v>
      </c>
      <c r="AB55" s="1115" t="s">
        <v>1137</v>
      </c>
      <c r="AC55" s="1115" t="s">
        <v>8151</v>
      </c>
      <c r="AD55" s="1113" t="s">
        <v>8007</v>
      </c>
      <c r="AE55" s="1113" t="s">
        <v>4930</v>
      </c>
      <c r="AF55" s="1116" t="s">
        <v>8152</v>
      </c>
      <c r="AG55" s="1116" t="s">
        <v>8153</v>
      </c>
      <c r="AH55" s="1116" t="s">
        <v>829</v>
      </c>
      <c r="AI55" s="1116" t="s">
        <v>8154</v>
      </c>
      <c r="AJ55" s="1116" t="s">
        <v>8155</v>
      </c>
      <c r="AK55" s="1116" t="s">
        <v>8156</v>
      </c>
      <c r="AL55" s="1116" t="s">
        <v>2565</v>
      </c>
      <c r="AM55" s="1109" t="s">
        <v>8157</v>
      </c>
      <c r="AN55" s="1109" t="s">
        <v>8158</v>
      </c>
      <c r="AO55" s="1110" t="s">
        <v>8159</v>
      </c>
      <c r="AP55" s="1109" t="s">
        <v>8160</v>
      </c>
      <c r="AQ55" s="1109" t="s">
        <v>8161</v>
      </c>
      <c r="AR55" s="1109" t="s">
        <v>7343</v>
      </c>
      <c r="AS55" s="1109" t="s">
        <v>7427</v>
      </c>
      <c r="AT55" s="1103" t="s">
        <v>7268</v>
      </c>
      <c r="AU55" s="1095" t="s">
        <v>8162</v>
      </c>
      <c r="AV55" s="1067" t="str">
        <f t="shared" si="3"/>
        <v>0:37</v>
      </c>
      <c r="AW55" s="1139" t="s">
        <v>8163</v>
      </c>
    </row>
    <row r="56">
      <c r="A56" s="1153" t="s">
        <v>5659</v>
      </c>
      <c r="B56" s="1161" t="s">
        <v>6783</v>
      </c>
      <c r="C56" s="1066" t="s">
        <v>8164</v>
      </c>
      <c r="D56" s="1168" t="s">
        <v>8165</v>
      </c>
      <c r="E56" s="1086" t="s">
        <v>464</v>
      </c>
      <c r="F56" s="1086" t="s">
        <v>8166</v>
      </c>
      <c r="G56" s="1086" t="s">
        <v>8167</v>
      </c>
      <c r="H56" s="1086" t="s">
        <v>6806</v>
      </c>
      <c r="I56" s="1086" t="s">
        <v>709</v>
      </c>
      <c r="J56" s="1086" t="s">
        <v>3112</v>
      </c>
      <c r="K56" s="1086" t="s">
        <v>8168</v>
      </c>
      <c r="L56" s="1086" t="s">
        <v>1749</v>
      </c>
      <c r="M56" s="1086" t="s">
        <v>8169</v>
      </c>
      <c r="N56" s="1086" t="s">
        <v>7067</v>
      </c>
      <c r="O56" s="1086" t="s">
        <v>7017</v>
      </c>
      <c r="P56" s="1086" t="s">
        <v>547</v>
      </c>
      <c r="Q56" s="1086" t="s">
        <v>8170</v>
      </c>
      <c r="R56" s="1086" t="s">
        <v>8171</v>
      </c>
      <c r="S56" s="1086" t="s">
        <v>1106</v>
      </c>
      <c r="T56" s="1086" t="s">
        <v>6869</v>
      </c>
      <c r="U56" s="1086" t="s">
        <v>4856</v>
      </c>
      <c r="V56" s="1086" t="s">
        <v>8172</v>
      </c>
      <c r="W56" s="1086" t="s">
        <v>8173</v>
      </c>
      <c r="X56" s="1086" t="s">
        <v>8174</v>
      </c>
      <c r="Y56" s="1086" t="s">
        <v>8175</v>
      </c>
      <c r="Z56" s="1086" t="s">
        <v>8176</v>
      </c>
      <c r="AA56" s="1086" t="s">
        <v>4312</v>
      </c>
      <c r="AB56" s="1086" t="s">
        <v>718</v>
      </c>
      <c r="AC56" s="1086" t="s">
        <v>8177</v>
      </c>
      <c r="AD56" s="1086" t="s">
        <v>8178</v>
      </c>
      <c r="AE56" s="1086" t="s">
        <v>8179</v>
      </c>
      <c r="AF56" s="1086" t="s">
        <v>8180</v>
      </c>
      <c r="AG56" s="1086" t="s">
        <v>8181</v>
      </c>
      <c r="AH56" s="1086" t="s">
        <v>1749</v>
      </c>
      <c r="AI56" s="1086" t="s">
        <v>4134</v>
      </c>
      <c r="AJ56" s="1086" t="s">
        <v>8182</v>
      </c>
      <c r="AK56" s="1086" t="s">
        <v>8183</v>
      </c>
      <c r="AL56" s="1086" t="s">
        <v>6440</v>
      </c>
      <c r="AM56" s="1086" t="s">
        <v>5454</v>
      </c>
      <c r="AN56" s="1086" t="s">
        <v>1334</v>
      </c>
      <c r="AO56" s="1086" t="s">
        <v>8184</v>
      </c>
      <c r="AP56" s="1086" t="s">
        <v>8185</v>
      </c>
      <c r="AQ56" s="1086" t="s">
        <v>8161</v>
      </c>
      <c r="AR56" s="1086" t="s">
        <v>5294</v>
      </c>
      <c r="AS56" s="1086" t="s">
        <v>3630</v>
      </c>
      <c r="AT56" s="1086" t="s">
        <v>8186</v>
      </c>
      <c r="AU56" s="1066" t="s">
        <v>8187</v>
      </c>
      <c r="AV56" s="1067" t="str">
        <f t="shared" si="3"/>
        <v>4:21</v>
      </c>
      <c r="AW56" s="1158" t="s">
        <v>8188</v>
      </c>
    </row>
    <row r="57">
      <c r="A57" s="1077" t="s">
        <v>1815</v>
      </c>
      <c r="B57" s="1152" t="s">
        <v>6783</v>
      </c>
      <c r="C57" s="1059" t="s">
        <v>8189</v>
      </c>
      <c r="D57" s="1145" t="s">
        <v>8190</v>
      </c>
      <c r="E57" s="1099" t="s">
        <v>7594</v>
      </c>
      <c r="F57" s="1099" t="s">
        <v>8191</v>
      </c>
      <c r="G57" s="1099" t="s">
        <v>8192</v>
      </c>
      <c r="H57" s="1100" t="s">
        <v>8193</v>
      </c>
      <c r="I57" s="1100" t="s">
        <v>3767</v>
      </c>
      <c r="J57" s="1102" t="s">
        <v>2847</v>
      </c>
      <c r="K57" s="1102" t="s">
        <v>7247</v>
      </c>
      <c r="L57" s="1102"/>
      <c r="M57" s="1102" t="s">
        <v>8194</v>
      </c>
      <c r="N57" s="1102" t="s">
        <v>7505</v>
      </c>
      <c r="O57" s="1102" t="s">
        <v>6863</v>
      </c>
      <c r="P57" s="1102" t="s">
        <v>8195</v>
      </c>
      <c r="Q57" s="1104" t="s">
        <v>8196</v>
      </c>
      <c r="R57" s="1104" t="s">
        <v>7543</v>
      </c>
      <c r="S57" s="1104" t="s">
        <v>4645</v>
      </c>
      <c r="T57" s="1104" t="s">
        <v>8197</v>
      </c>
      <c r="U57" s="1104" t="s">
        <v>8198</v>
      </c>
      <c r="V57" s="1104" t="s">
        <v>7604</v>
      </c>
      <c r="W57" s="1107" t="s">
        <v>8199</v>
      </c>
      <c r="X57" s="1107" t="s">
        <v>5034</v>
      </c>
      <c r="Y57" s="1107" t="s">
        <v>3103</v>
      </c>
      <c r="Z57" s="1107" t="s">
        <v>7496</v>
      </c>
      <c r="AA57" s="1107" t="s">
        <v>5596</v>
      </c>
      <c r="AB57" s="1107" t="s">
        <v>2180</v>
      </c>
      <c r="AC57" s="1107" t="s">
        <v>2331</v>
      </c>
      <c r="AD57" s="1099" t="s">
        <v>8200</v>
      </c>
      <c r="AE57" s="1099" t="s">
        <v>7910</v>
      </c>
      <c r="AF57" s="1108" t="s">
        <v>8201</v>
      </c>
      <c r="AG57" s="1108" t="s">
        <v>7963</v>
      </c>
      <c r="AH57" s="1108" t="s">
        <v>8202</v>
      </c>
      <c r="AI57" s="1108" t="s">
        <v>8203</v>
      </c>
      <c r="AJ57" s="1108" t="s">
        <v>8204</v>
      </c>
      <c r="AK57" s="1108" t="s">
        <v>8205</v>
      </c>
      <c r="AL57" s="1108" t="s">
        <v>8206</v>
      </c>
      <c r="AM57" s="1110" t="s">
        <v>8207</v>
      </c>
      <c r="AN57" s="1110" t="s">
        <v>1399</v>
      </c>
      <c r="AO57" s="1110" t="s">
        <v>7815</v>
      </c>
      <c r="AP57" s="1110" t="s">
        <v>8208</v>
      </c>
      <c r="AQ57" s="1110" t="s">
        <v>8209</v>
      </c>
      <c r="AR57" s="1110" t="s">
        <v>7687</v>
      </c>
      <c r="AS57" s="1110" t="s">
        <v>8210</v>
      </c>
      <c r="AT57" s="1102" t="s">
        <v>8211</v>
      </c>
      <c r="AU57" s="1095" t="s">
        <v>8212</v>
      </c>
      <c r="AV57" s="1067" t="str">
        <f t="shared" si="3"/>
        <v>4:12</v>
      </c>
      <c r="AW57" s="1139"/>
    </row>
    <row r="58">
      <c r="A58" s="1077" t="s">
        <v>2301</v>
      </c>
      <c r="B58" s="1152" t="s">
        <v>6783</v>
      </c>
      <c r="C58" s="1059" t="s">
        <v>8213</v>
      </c>
      <c r="D58" s="1182" t="s">
        <v>8214</v>
      </c>
      <c r="E58" s="1099" t="s">
        <v>2125</v>
      </c>
      <c r="F58" s="1099" t="s">
        <v>8215</v>
      </c>
      <c r="G58" s="1099" t="s">
        <v>8216</v>
      </c>
      <c r="H58" s="1099" t="s">
        <v>8217</v>
      </c>
      <c r="I58" s="1099" t="s">
        <v>4426</v>
      </c>
      <c r="J58" s="1102" t="s">
        <v>7112</v>
      </c>
      <c r="K58" s="1102" t="s">
        <v>8218</v>
      </c>
      <c r="L58" s="1102" t="s">
        <v>8219</v>
      </c>
      <c r="M58" s="1102" t="s">
        <v>7412</v>
      </c>
      <c r="N58" s="1102" t="s">
        <v>1372</v>
      </c>
      <c r="O58" s="1102" t="s">
        <v>8220</v>
      </c>
      <c r="P58" s="1102" t="s">
        <v>4227</v>
      </c>
      <c r="Q58" s="1104" t="s">
        <v>8221</v>
      </c>
      <c r="R58" s="1104" t="s">
        <v>2249</v>
      </c>
      <c r="S58" s="1104" t="s">
        <v>7954</v>
      </c>
      <c r="T58" s="1104" t="s">
        <v>8222</v>
      </c>
      <c r="U58" s="1104" t="s">
        <v>8223</v>
      </c>
      <c r="V58" s="1104" t="s">
        <v>5068</v>
      </c>
      <c r="W58" s="1107" t="s">
        <v>8224</v>
      </c>
      <c r="X58" s="1107" t="s">
        <v>191</v>
      </c>
      <c r="Y58" s="1107" t="s">
        <v>784</v>
      </c>
      <c r="Z58" s="1107" t="s">
        <v>778</v>
      </c>
      <c r="AA58" s="1066" t="s">
        <v>8225</v>
      </c>
      <c r="AB58" s="1107" t="s">
        <v>4645</v>
      </c>
      <c r="AC58" s="1107" t="s">
        <v>3134</v>
      </c>
      <c r="AD58" s="1099" t="s">
        <v>8226</v>
      </c>
      <c r="AE58" s="1099" t="s">
        <v>7650</v>
      </c>
      <c r="AF58" s="1108" t="s">
        <v>8227</v>
      </c>
      <c r="AG58" s="1108" t="s">
        <v>7811</v>
      </c>
      <c r="AH58" s="1108" t="s">
        <v>7711</v>
      </c>
      <c r="AI58" s="1108" t="s">
        <v>194</v>
      </c>
      <c r="AJ58" s="1108" t="s">
        <v>8228</v>
      </c>
      <c r="AK58" s="1108" t="s">
        <v>8229</v>
      </c>
      <c r="AL58" s="1108" t="s">
        <v>3498</v>
      </c>
      <c r="AM58" s="1110" t="s">
        <v>2057</v>
      </c>
      <c r="AN58" s="1110" t="s">
        <v>2243</v>
      </c>
      <c r="AO58" s="1110" t="s">
        <v>7786</v>
      </c>
      <c r="AP58" s="1110" t="s">
        <v>8185</v>
      </c>
      <c r="AQ58" s="1110" t="s">
        <v>8161</v>
      </c>
      <c r="AR58" s="1110" t="s">
        <v>7045</v>
      </c>
      <c r="AS58" s="1110" t="s">
        <v>1178</v>
      </c>
      <c r="AT58" s="1102" t="s">
        <v>8230</v>
      </c>
      <c r="AU58" s="1095" t="s">
        <v>8231</v>
      </c>
      <c r="AV58" s="1067" t="str">
        <f t="shared" si="3"/>
        <v>3:34</v>
      </c>
      <c r="AW58" s="1139"/>
    </row>
    <row r="59" ht="15.75" customHeight="1">
      <c r="A59" s="1155" t="s">
        <v>8232</v>
      </c>
      <c r="B59" s="1058" t="s">
        <v>6783</v>
      </c>
      <c r="C59" s="1147" t="s">
        <v>8233</v>
      </c>
      <c r="D59" s="1092" t="s">
        <v>8234</v>
      </c>
      <c r="E59" s="1113" t="s">
        <v>8235</v>
      </c>
      <c r="F59" s="1113" t="s">
        <v>8236</v>
      </c>
      <c r="G59" s="1113" t="s">
        <v>8237</v>
      </c>
      <c r="H59" s="1101" t="s">
        <v>5353</v>
      </c>
      <c r="I59" s="1101" t="s">
        <v>3176</v>
      </c>
      <c r="J59" s="1103" t="s">
        <v>8238</v>
      </c>
      <c r="K59" s="1103" t="s">
        <v>8239</v>
      </c>
      <c r="L59" s="1103" t="s">
        <v>1869</v>
      </c>
      <c r="M59" s="1103" t="s">
        <v>7671</v>
      </c>
      <c r="N59" s="1103" t="s">
        <v>7423</v>
      </c>
      <c r="O59" s="1103" t="s">
        <v>8240</v>
      </c>
      <c r="P59" s="1103" t="s">
        <v>1451</v>
      </c>
      <c r="Q59" s="1106" t="s">
        <v>700</v>
      </c>
      <c r="R59" s="1106" t="s">
        <v>4224</v>
      </c>
      <c r="S59" s="1106" t="s">
        <v>8241</v>
      </c>
      <c r="T59" s="1106" t="s">
        <v>5660</v>
      </c>
      <c r="U59" s="1106" t="s">
        <v>8242</v>
      </c>
      <c r="V59" s="1106" t="s">
        <v>5070</v>
      </c>
      <c r="W59" s="1115" t="s">
        <v>8243</v>
      </c>
      <c r="X59" s="1115" t="s">
        <v>8244</v>
      </c>
      <c r="Y59" s="1115" t="s">
        <v>1147</v>
      </c>
      <c r="Z59" s="1115" t="s">
        <v>8245</v>
      </c>
      <c r="AA59" s="1115" t="s">
        <v>7553</v>
      </c>
      <c r="AB59" s="1115" t="s">
        <v>8246</v>
      </c>
      <c r="AC59" s="1115" t="s">
        <v>2237</v>
      </c>
      <c r="AD59" s="1113" t="s">
        <v>8247</v>
      </c>
      <c r="AE59" s="1113" t="s">
        <v>5821</v>
      </c>
      <c r="AF59" s="1116" t="s">
        <v>8248</v>
      </c>
      <c r="AG59" s="1116" t="s">
        <v>8156</v>
      </c>
      <c r="AH59" s="1116" t="s">
        <v>8249</v>
      </c>
      <c r="AI59" s="1116" t="s">
        <v>8250</v>
      </c>
      <c r="AJ59" s="1116" t="s">
        <v>8251</v>
      </c>
      <c r="AK59" s="1116" t="s">
        <v>403</v>
      </c>
      <c r="AL59" s="1116" t="s">
        <v>3425</v>
      </c>
      <c r="AM59" s="1109" t="s">
        <v>7854</v>
      </c>
      <c r="AN59" s="1109" t="s">
        <v>3086</v>
      </c>
      <c r="AO59" s="1110" t="s">
        <v>2987</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6783</v>
      </c>
      <c r="C60" s="1067" t="s">
        <v>8259</v>
      </c>
      <c r="D60" s="1092" t="s">
        <v>8260</v>
      </c>
      <c r="E60" s="1067" t="s">
        <v>8261</v>
      </c>
      <c r="F60" s="1067" t="s">
        <v>8262</v>
      </c>
      <c r="G60" s="1067" t="s">
        <v>8263</v>
      </c>
      <c r="H60" s="1067" t="s">
        <v>8264</v>
      </c>
      <c r="I60" s="1067" t="s">
        <v>8265</v>
      </c>
      <c r="J60" s="1067" t="s">
        <v>7312</v>
      </c>
      <c r="K60" s="1067" t="s">
        <v>3845</v>
      </c>
      <c r="L60" s="1067" t="s">
        <v>4069</v>
      </c>
      <c r="M60" s="1067" t="s">
        <v>7957</v>
      </c>
      <c r="N60" s="1067" t="s">
        <v>4741</v>
      </c>
      <c r="O60" s="1067" t="s">
        <v>8266</v>
      </c>
      <c r="P60" s="1067" t="s">
        <v>8267</v>
      </c>
      <c r="Q60" s="1067" t="s">
        <v>8268</v>
      </c>
      <c r="R60" s="1067" t="s">
        <v>648</v>
      </c>
      <c r="S60" s="1067" t="s">
        <v>7385</v>
      </c>
      <c r="T60" s="1067" t="s">
        <v>302</v>
      </c>
      <c r="U60" s="1067" t="s">
        <v>1200</v>
      </c>
      <c r="V60" s="1067" t="s">
        <v>241</v>
      </c>
      <c r="W60" s="1067" t="s">
        <v>8269</v>
      </c>
      <c r="X60" s="1067" t="s">
        <v>7655</v>
      </c>
      <c r="Y60" s="1067" t="s">
        <v>1466</v>
      </c>
      <c r="Z60" s="1067" t="s">
        <v>8270</v>
      </c>
      <c r="AA60" s="1067" t="s">
        <v>7423</v>
      </c>
      <c r="AB60" s="1067" t="s">
        <v>8271</v>
      </c>
      <c r="AC60" s="1067" t="s">
        <v>3117</v>
      </c>
      <c r="AD60" s="1067" t="s">
        <v>8272</v>
      </c>
      <c r="AE60" s="1067" t="s">
        <v>547</v>
      </c>
      <c r="AF60" s="1067" t="s">
        <v>8273</v>
      </c>
      <c r="AG60" s="1067" t="s">
        <v>8274</v>
      </c>
      <c r="AH60" s="1067" t="s">
        <v>2448</v>
      </c>
      <c r="AI60" s="1067" t="s">
        <v>8275</v>
      </c>
      <c r="AJ60" s="1067" t="s">
        <v>8276</v>
      </c>
      <c r="AK60" s="1067" t="s">
        <v>3365</v>
      </c>
      <c r="AL60" s="1067" t="s">
        <v>8277</v>
      </c>
      <c r="AM60" s="1067" t="s">
        <v>651</v>
      </c>
      <c r="AN60" s="1067" t="s">
        <v>6931</v>
      </c>
      <c r="AO60" s="1067" t="s">
        <v>7135</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6811</v>
      </c>
      <c r="C61" s="1147" t="s">
        <v>8286</v>
      </c>
      <c r="D61" s="1092" t="s">
        <v>8287</v>
      </c>
      <c r="E61" s="1099" t="s">
        <v>8288</v>
      </c>
      <c r="F61" s="1113" t="s">
        <v>8289</v>
      </c>
      <c r="G61" s="1113" t="s">
        <v>8290</v>
      </c>
      <c r="H61" s="1101" t="s">
        <v>8291</v>
      </c>
      <c r="I61" s="1101" t="s">
        <v>8292</v>
      </c>
      <c r="J61" s="1103" t="s">
        <v>8293</v>
      </c>
      <c r="K61" s="1103" t="s">
        <v>3186</v>
      </c>
      <c r="L61" s="1103" t="s">
        <v>8294</v>
      </c>
      <c r="M61" s="1103" t="s">
        <v>8295</v>
      </c>
      <c r="N61" s="1103" t="s">
        <v>8296</v>
      </c>
      <c r="O61" s="1103" t="s">
        <v>8297</v>
      </c>
      <c r="P61" s="1103" t="s">
        <v>7640</v>
      </c>
      <c r="Q61" s="1106" t="s">
        <v>8298</v>
      </c>
      <c r="R61" s="1106" t="s">
        <v>8299</v>
      </c>
      <c r="S61" s="1106" t="s">
        <v>8300</v>
      </c>
      <c r="T61" s="1106" t="s">
        <v>8301</v>
      </c>
      <c r="U61" s="1106" t="s">
        <v>7558</v>
      </c>
      <c r="V61" s="1106" t="s">
        <v>2283</v>
      </c>
      <c r="W61" s="1115" t="s">
        <v>8302</v>
      </c>
      <c r="X61" s="1115" t="s">
        <v>7655</v>
      </c>
      <c r="Y61" s="1115" t="s">
        <v>3531</v>
      </c>
      <c r="Z61" s="1115" t="s">
        <v>5711</v>
      </c>
      <c r="AA61" s="1115" t="s">
        <v>4572</v>
      </c>
      <c r="AB61" s="1115" t="s">
        <v>6975</v>
      </c>
      <c r="AC61" s="1115" t="s">
        <v>456</v>
      </c>
      <c r="AD61" s="1113" t="s">
        <v>8303</v>
      </c>
      <c r="AE61" s="1113" t="s">
        <v>7984</v>
      </c>
      <c r="AF61" s="1116" t="s">
        <v>8304</v>
      </c>
      <c r="AG61" s="1116" t="s">
        <v>2069</v>
      </c>
      <c r="AH61" s="1116" t="s">
        <v>4757</v>
      </c>
      <c r="AI61" s="1116" t="s">
        <v>8305</v>
      </c>
      <c r="AJ61" s="1116" t="s">
        <v>8306</v>
      </c>
      <c r="AK61" s="1116" t="s">
        <v>7438</v>
      </c>
      <c r="AL61" s="1116" t="s">
        <v>3140</v>
      </c>
      <c r="AM61" s="1109" t="s">
        <v>8307</v>
      </c>
      <c r="AN61" s="1109" t="s">
        <v>8055</v>
      </c>
      <c r="AO61" s="1109" t="s">
        <v>1999</v>
      </c>
      <c r="AP61" s="1109" t="s">
        <v>8308</v>
      </c>
      <c r="AQ61" s="1109" t="s">
        <v>1352</v>
      </c>
      <c r="AR61" s="1109" t="s">
        <v>6864</v>
      </c>
      <c r="AS61" s="1109" t="s">
        <v>3862</v>
      </c>
      <c r="AT61" s="1103" t="s">
        <v>8309</v>
      </c>
      <c r="AU61" s="1117" t="s">
        <v>8310</v>
      </c>
      <c r="AV61" s="1067" t="str">
        <f t="shared" si="3"/>
        <v>2:58</v>
      </c>
      <c r="AW61" s="1139" t="s">
        <v>8311</v>
      </c>
    </row>
    <row r="62" ht="15.75" customHeight="1">
      <c r="A62" s="1077" t="s">
        <v>2929</v>
      </c>
      <c r="B62" s="1164" t="s">
        <v>6783</v>
      </c>
      <c r="C62" s="1191" t="s">
        <v>7329</v>
      </c>
      <c r="D62" s="1099" t="s">
        <v>8312</v>
      </c>
      <c r="E62" s="1099" t="s">
        <v>199</v>
      </c>
      <c r="F62" s="1099" t="s">
        <v>8313</v>
      </c>
      <c r="G62" s="1099" t="s">
        <v>7044</v>
      </c>
      <c r="H62" s="1100" t="s">
        <v>8314</v>
      </c>
      <c r="I62" s="1100" t="s">
        <v>8315</v>
      </c>
      <c r="J62" s="1102" t="s">
        <v>8316</v>
      </c>
      <c r="K62" s="1102" t="s">
        <v>8317</v>
      </c>
      <c r="L62" s="1102" t="s">
        <v>3735</v>
      </c>
      <c r="M62" s="1102" t="s">
        <v>8318</v>
      </c>
      <c r="N62" s="1192" t="s">
        <v>8319</v>
      </c>
      <c r="O62" s="1102" t="s">
        <v>2917</v>
      </c>
      <c r="P62" s="1102" t="s">
        <v>3795</v>
      </c>
      <c r="Q62" s="1104" t="s">
        <v>8320</v>
      </c>
      <c r="R62" s="1104" t="s">
        <v>1177</v>
      </c>
      <c r="S62" s="1104" t="s">
        <v>8321</v>
      </c>
      <c r="T62" s="1104" t="s">
        <v>8322</v>
      </c>
      <c r="U62" s="1104" t="s">
        <v>347</v>
      </c>
      <c r="V62" s="1104" t="s">
        <v>8323</v>
      </c>
      <c r="W62" s="1107" t="s">
        <v>8324</v>
      </c>
      <c r="X62" s="1107" t="s">
        <v>8325</v>
      </c>
      <c r="Y62" s="1107" t="s">
        <v>2787</v>
      </c>
      <c r="Z62" s="1107" t="s">
        <v>8326</v>
      </c>
      <c r="AA62" s="1107" t="s">
        <v>4830</v>
      </c>
      <c r="AB62" s="1107" t="s">
        <v>6975</v>
      </c>
      <c r="AC62" s="1107" t="s">
        <v>258</v>
      </c>
      <c r="AD62" s="1099" t="s">
        <v>8327</v>
      </c>
      <c r="AE62" s="1099" t="s">
        <v>4071</v>
      </c>
      <c r="AF62" s="1108" t="s">
        <v>8328</v>
      </c>
      <c r="AG62" s="1108" t="s">
        <v>8305</v>
      </c>
      <c r="AH62" s="1108" t="s">
        <v>8329</v>
      </c>
      <c r="AI62" s="1108" t="s">
        <v>8330</v>
      </c>
      <c r="AJ62" s="1108" t="s">
        <v>8331</v>
      </c>
      <c r="AK62" s="1193" t="s">
        <v>7707</v>
      </c>
      <c r="AL62" s="1108" t="s">
        <v>8332</v>
      </c>
      <c r="AM62" s="1110" t="s">
        <v>8333</v>
      </c>
      <c r="AN62" s="1110" t="s">
        <v>8334</v>
      </c>
      <c r="AO62" s="1110" t="s">
        <v>5029</v>
      </c>
      <c r="AP62" s="1110" t="s">
        <v>8335</v>
      </c>
      <c r="AQ62" s="1086" t="s">
        <v>3539</v>
      </c>
      <c r="AR62" s="1194" t="s">
        <v>8159</v>
      </c>
      <c r="AS62" s="1110" t="s">
        <v>8336</v>
      </c>
      <c r="AT62" s="1102" t="s">
        <v>8337</v>
      </c>
      <c r="AU62" s="1095" t="s">
        <v>8338</v>
      </c>
      <c r="AV62" s="1067" t="str">
        <f t="shared" si="3"/>
        <v>3:17</v>
      </c>
      <c r="AW62" s="1141" t="s">
        <v>8339</v>
      </c>
    </row>
    <row r="63" ht="15.75" customHeight="1">
      <c r="A63" s="1057" t="s">
        <v>5569</v>
      </c>
      <c r="B63" s="1128" t="s">
        <v>6811</v>
      </c>
      <c r="C63" s="1067" t="s">
        <v>7458</v>
      </c>
      <c r="D63" s="1092" t="s">
        <v>8340</v>
      </c>
      <c r="E63" s="1067" t="s">
        <v>8341</v>
      </c>
      <c r="F63" s="1067" t="s">
        <v>8342</v>
      </c>
      <c r="G63" s="1067" t="s">
        <v>8343</v>
      </c>
      <c r="H63" s="1067" t="s">
        <v>8344</v>
      </c>
      <c r="I63" s="1067" t="s">
        <v>8345</v>
      </c>
      <c r="J63" s="1067" t="s">
        <v>6838</v>
      </c>
      <c r="K63" s="1067" t="s">
        <v>7886</v>
      </c>
      <c r="L63" s="1067" t="s">
        <v>8346</v>
      </c>
      <c r="M63" s="1067" t="s">
        <v>2024</v>
      </c>
      <c r="N63" s="1067" t="s">
        <v>8347</v>
      </c>
      <c r="O63" s="1067" t="s">
        <v>8348</v>
      </c>
      <c r="P63" s="1067" t="s">
        <v>352</v>
      </c>
      <c r="Q63" s="1067" t="s">
        <v>8349</v>
      </c>
      <c r="R63" s="1067" t="s">
        <v>965</v>
      </c>
      <c r="S63" s="1067" t="s">
        <v>4768</v>
      </c>
      <c r="T63" s="1067" t="s">
        <v>5660</v>
      </c>
      <c r="U63" s="1067" t="s">
        <v>4860</v>
      </c>
      <c r="V63" s="1067" t="s">
        <v>6346</v>
      </c>
      <c r="W63" s="1067" t="s">
        <v>8350</v>
      </c>
      <c r="X63" s="1067" t="s">
        <v>8351</v>
      </c>
      <c r="Y63" s="1067" t="s">
        <v>555</v>
      </c>
      <c r="Z63" s="1067" t="s">
        <v>8352</v>
      </c>
      <c r="AA63" s="1067" t="s">
        <v>668</v>
      </c>
      <c r="AB63" s="1067" t="s">
        <v>8353</v>
      </c>
      <c r="AC63" s="1067" t="s">
        <v>8354</v>
      </c>
      <c r="AD63" s="1067" t="s">
        <v>8355</v>
      </c>
      <c r="AE63" s="1067" t="s">
        <v>4397</v>
      </c>
      <c r="AF63" s="1067" t="s">
        <v>8356</v>
      </c>
      <c r="AG63" s="1067" t="s">
        <v>7655</v>
      </c>
      <c r="AH63" s="1067" t="s">
        <v>6172</v>
      </c>
      <c r="AI63" s="1067" t="s">
        <v>8128</v>
      </c>
      <c r="AJ63" s="1067" t="s">
        <v>8357</v>
      </c>
      <c r="AK63" s="1067" t="s">
        <v>8358</v>
      </c>
      <c r="AL63" s="1067" t="s">
        <v>3026</v>
      </c>
      <c r="AM63" s="1067" t="s">
        <v>7757</v>
      </c>
      <c r="AN63" s="1067" t="s">
        <v>3140</v>
      </c>
      <c r="AO63" s="1067" t="s">
        <v>3186</v>
      </c>
      <c r="AP63" s="1067" t="s">
        <v>4018</v>
      </c>
      <c r="AQ63" s="1067" t="s">
        <v>8359</v>
      </c>
      <c r="AR63" s="1067" t="s">
        <v>8360</v>
      </c>
      <c r="AS63" s="1067" t="s">
        <v>8361</v>
      </c>
      <c r="AT63" s="1067" t="s">
        <v>7769</v>
      </c>
      <c r="AU63" s="1067" t="s">
        <v>8362</v>
      </c>
      <c r="AV63" s="1067" t="str">
        <f t="shared" si="3"/>
        <v>3:10</v>
      </c>
      <c r="AW63" s="1121" t="s">
        <v>8363</v>
      </c>
    </row>
    <row r="64" ht="15.75" customHeight="1">
      <c r="A64" s="1112" t="s">
        <v>4006</v>
      </c>
      <c r="B64" s="1171" t="s">
        <v>6846</v>
      </c>
      <c r="C64" s="1059" t="s">
        <v>8364</v>
      </c>
      <c r="D64" s="1098" t="s">
        <v>8365</v>
      </c>
      <c r="E64" s="1113" t="s">
        <v>7335</v>
      </c>
      <c r="F64" s="1099" t="s">
        <v>8366</v>
      </c>
      <c r="G64" s="1113" t="s">
        <v>8367</v>
      </c>
      <c r="H64" s="1101" t="s">
        <v>7255</v>
      </c>
      <c r="I64" s="1101" t="s">
        <v>103</v>
      </c>
      <c r="J64" s="1103" t="s">
        <v>7045</v>
      </c>
      <c r="K64" s="1103" t="s">
        <v>2764</v>
      </c>
      <c r="L64" s="1103" t="s">
        <v>8368</v>
      </c>
      <c r="M64" s="1102" t="s">
        <v>7339</v>
      </c>
      <c r="N64" s="1102" t="s">
        <v>3721</v>
      </c>
      <c r="O64" s="1102" t="s">
        <v>8199</v>
      </c>
      <c r="P64" s="1103" t="s">
        <v>7033</v>
      </c>
      <c r="Q64" s="1104" t="s">
        <v>8369</v>
      </c>
      <c r="R64" s="1106" t="s">
        <v>8370</v>
      </c>
      <c r="S64" s="1104" t="s">
        <v>8371</v>
      </c>
      <c r="T64" s="1106" t="s">
        <v>7646</v>
      </c>
      <c r="U64" s="1106" t="s">
        <v>8372</v>
      </c>
      <c r="V64" s="1106" t="s">
        <v>890</v>
      </c>
      <c r="W64" s="1115" t="s">
        <v>8373</v>
      </c>
      <c r="X64" s="1107" t="s">
        <v>8374</v>
      </c>
      <c r="Y64" s="1195" t="s">
        <v>5087</v>
      </c>
      <c r="Z64" s="1107" t="s">
        <v>8375</v>
      </c>
      <c r="AA64" s="1107" t="s">
        <v>8376</v>
      </c>
      <c r="AB64" s="1107" t="s">
        <v>8377</v>
      </c>
      <c r="AC64" s="1195" t="s">
        <v>5622</v>
      </c>
      <c r="AD64" s="1113" t="s">
        <v>8378</v>
      </c>
      <c r="AE64" s="1099" t="s">
        <v>1010</v>
      </c>
      <c r="AF64" s="1149" t="str">
        <f>HYPERLINK("https://www.youtube.com/watch?v=T9zbmFd23uk","2:38.85")</f>
        <v>2:38.85</v>
      </c>
      <c r="AG64" s="1108" t="s">
        <v>239</v>
      </c>
      <c r="AH64" s="1116" t="s">
        <v>744</v>
      </c>
      <c r="AI64" s="1116" t="s">
        <v>4501</v>
      </c>
      <c r="AJ64" s="1108" t="s">
        <v>8379</v>
      </c>
      <c r="AK64" s="1108" t="s">
        <v>7173</v>
      </c>
      <c r="AL64" s="1108" t="s">
        <v>4095</v>
      </c>
      <c r="AM64" s="1110" t="s">
        <v>5216</v>
      </c>
      <c r="AN64" s="1110" t="s">
        <v>8380</v>
      </c>
      <c r="AO64" s="1110" t="s">
        <v>7531</v>
      </c>
      <c r="AP64" s="1109" t="s">
        <v>3183</v>
      </c>
      <c r="AQ64" s="1110" t="s">
        <v>7762</v>
      </c>
      <c r="AR64" s="1110" t="s">
        <v>8381</v>
      </c>
      <c r="AS64" s="1110" t="s">
        <v>8382</v>
      </c>
      <c r="AT64" s="1103" t="s">
        <v>8383</v>
      </c>
      <c r="AU64" s="1095" t="s">
        <v>8384</v>
      </c>
      <c r="AV64" s="1067" t="str">
        <f t="shared" si="3"/>
        <v>3:51</v>
      </c>
      <c r="AW64" s="1141" t="s">
        <v>5655</v>
      </c>
    </row>
    <row r="65">
      <c r="A65" s="1153" t="s">
        <v>4076</v>
      </c>
      <c r="B65" s="1161" t="s">
        <v>6811</v>
      </c>
      <c r="C65" s="1196" t="s">
        <v>8385</v>
      </c>
      <c r="D65" s="1145" t="s">
        <v>8386</v>
      </c>
      <c r="E65" s="1066" t="s">
        <v>8387</v>
      </c>
      <c r="F65" s="1066" t="s">
        <v>8388</v>
      </c>
      <c r="G65" s="1066" t="s">
        <v>8389</v>
      </c>
      <c r="H65" s="1066" t="s">
        <v>8390</v>
      </c>
      <c r="I65" s="1066" t="s">
        <v>8391</v>
      </c>
      <c r="J65" s="1066" t="s">
        <v>8392</v>
      </c>
      <c r="K65" s="1066" t="s">
        <v>7928</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4942</v>
      </c>
      <c r="X65" s="1066" t="s">
        <v>8401</v>
      </c>
      <c r="Y65" s="1066" t="s">
        <v>5714</v>
      </c>
      <c r="Z65" s="1066" t="s">
        <v>370</v>
      </c>
      <c r="AA65" s="1067" t="s">
        <v>8149</v>
      </c>
      <c r="AB65" s="1066" t="s">
        <v>8402</v>
      </c>
      <c r="AC65" s="1066" t="s">
        <v>5622</v>
      </c>
      <c r="AD65" s="1066" t="s">
        <v>8403</v>
      </c>
      <c r="AE65" s="1066" t="s">
        <v>1079</v>
      </c>
      <c r="AF65" s="1066" t="s">
        <v>6419</v>
      </c>
      <c r="AG65" s="1066" t="s">
        <v>8404</v>
      </c>
      <c r="AH65" s="1066" t="s">
        <v>1162</v>
      </c>
      <c r="AI65" s="1066" t="s">
        <v>193</v>
      </c>
      <c r="AJ65" s="1066" t="s">
        <v>2619</v>
      </c>
      <c r="AK65" s="1066" t="s">
        <v>8405</v>
      </c>
      <c r="AL65" s="1066" t="s">
        <v>4667</v>
      </c>
      <c r="AM65" s="1066" t="s">
        <v>2069</v>
      </c>
      <c r="AN65" s="1066" t="s">
        <v>8406</v>
      </c>
      <c r="AO65" s="1066" t="s">
        <v>2524</v>
      </c>
      <c r="AP65" s="1066" t="s">
        <v>8407</v>
      </c>
      <c r="AQ65" s="1066" t="s">
        <v>5410</v>
      </c>
      <c r="AR65" s="1066" t="s">
        <v>8095</v>
      </c>
      <c r="AS65" s="1066" t="s">
        <v>7479</v>
      </c>
      <c r="AT65" s="1066" t="s">
        <v>8408</v>
      </c>
      <c r="AU65" s="1066" t="s">
        <v>8409</v>
      </c>
      <c r="AV65" s="1067" t="str">
        <f t="shared" si="3"/>
        <v>3:48</v>
      </c>
      <c r="AW65" s="1121"/>
    </row>
    <row r="66" ht="15.75" customHeight="1">
      <c r="A66" s="1057" t="s">
        <v>8410</v>
      </c>
      <c r="B66" s="1058" t="s">
        <v>6783</v>
      </c>
      <c r="C66" s="1067" t="s">
        <v>8411</v>
      </c>
      <c r="D66" s="1092" t="s">
        <v>8412</v>
      </c>
      <c r="E66" s="1067" t="s">
        <v>7460</v>
      </c>
      <c r="F66" s="1067" t="s">
        <v>8413</v>
      </c>
      <c r="G66" s="1067" t="s">
        <v>8082</v>
      </c>
      <c r="H66" s="1067" t="s">
        <v>8414</v>
      </c>
      <c r="I66" s="1067" t="s">
        <v>4356</v>
      </c>
      <c r="J66" s="1067" t="s">
        <v>8415</v>
      </c>
      <c r="K66" s="1067" t="s">
        <v>8416</v>
      </c>
      <c r="L66" s="1067" t="s">
        <v>7367</v>
      </c>
      <c r="M66" s="1067" t="s">
        <v>2853</v>
      </c>
      <c r="N66" s="1067" t="s">
        <v>8417</v>
      </c>
      <c r="O66" s="1067" t="s">
        <v>8418</v>
      </c>
      <c r="P66" s="1067" t="s">
        <v>7469</v>
      </c>
      <c r="Q66" s="1067" t="s">
        <v>1934</v>
      </c>
      <c r="R66" s="1067" t="s">
        <v>8419</v>
      </c>
      <c r="S66" s="1067" t="s">
        <v>7760</v>
      </c>
      <c r="T66" s="1067" t="s">
        <v>5233</v>
      </c>
      <c r="U66" s="1067" t="s">
        <v>8420</v>
      </c>
      <c r="V66" s="1067" t="s">
        <v>8421</v>
      </c>
      <c r="W66" s="1067" t="s">
        <v>5427</v>
      </c>
      <c r="X66" s="1067" t="s">
        <v>8422</v>
      </c>
      <c r="Y66" s="1067" t="s">
        <v>1010</v>
      </c>
      <c r="Z66" s="1067" t="s">
        <v>8245</v>
      </c>
      <c r="AA66" s="1115" t="s">
        <v>1734</v>
      </c>
      <c r="AB66" s="1067" t="s">
        <v>8423</v>
      </c>
      <c r="AC66" s="1067" t="s">
        <v>800</v>
      </c>
      <c r="AD66" s="1067" t="s">
        <v>8424</v>
      </c>
      <c r="AE66" s="1067" t="s">
        <v>800</v>
      </c>
      <c r="AF66" s="1067" t="s">
        <v>8425</v>
      </c>
      <c r="AG66" s="1067" t="s">
        <v>8009</v>
      </c>
      <c r="AH66" s="1067" t="s">
        <v>8426</v>
      </c>
      <c r="AI66" s="1067" t="s">
        <v>8427</v>
      </c>
      <c r="AJ66" s="1067" t="s">
        <v>8428</v>
      </c>
      <c r="AK66" s="1067" t="s">
        <v>8429</v>
      </c>
      <c r="AL66" s="1067" t="s">
        <v>7900</v>
      </c>
      <c r="AM66" s="1067" t="s">
        <v>961</v>
      </c>
      <c r="AN66" s="1067" t="s">
        <v>2129</v>
      </c>
      <c r="AO66" s="1067" t="s">
        <v>8430</v>
      </c>
      <c r="AP66" s="1067" t="s">
        <v>8431</v>
      </c>
      <c r="AQ66" s="1067" t="s">
        <v>8432</v>
      </c>
      <c r="AR66" s="1067" t="s">
        <v>8433</v>
      </c>
      <c r="AS66" s="1067" t="s">
        <v>7202</v>
      </c>
      <c r="AT66" s="1067" t="s">
        <v>7322</v>
      </c>
      <c r="AU66" s="1067" t="s">
        <v>8434</v>
      </c>
      <c r="AV66" s="1067" t="str">
        <f t="shared" si="3"/>
        <v>3:40</v>
      </c>
      <c r="AW66" s="1076" t="s">
        <v>8435</v>
      </c>
    </row>
    <row r="67" ht="15.75" customHeight="1">
      <c r="A67" s="1077" t="s">
        <v>3293</v>
      </c>
      <c r="B67" s="1152" t="s">
        <v>6783</v>
      </c>
      <c r="C67" s="1059" t="s">
        <v>7150</v>
      </c>
      <c r="D67" s="1182" t="s">
        <v>8436</v>
      </c>
      <c r="E67" s="1099" t="s">
        <v>2403</v>
      </c>
      <c r="F67" s="1099" t="s">
        <v>7493</v>
      </c>
      <c r="G67" s="1099" t="s">
        <v>8437</v>
      </c>
      <c r="H67" s="1086" t="s">
        <v>8438</v>
      </c>
      <c r="I67" s="1100" t="s">
        <v>8265</v>
      </c>
      <c r="J67" s="1102" t="s">
        <v>8439</v>
      </c>
      <c r="K67" s="1102" t="s">
        <v>4345</v>
      </c>
      <c r="L67" s="1102" t="s">
        <v>5790</v>
      </c>
      <c r="M67" s="1102" t="s">
        <v>4032</v>
      </c>
      <c r="N67" s="1102" t="s">
        <v>8440</v>
      </c>
      <c r="O67" s="1102" t="s">
        <v>8441</v>
      </c>
      <c r="P67" s="1102" t="s">
        <v>8442</v>
      </c>
      <c r="Q67" s="1104" t="s">
        <v>8443</v>
      </c>
      <c r="R67" s="1104" t="s">
        <v>6928</v>
      </c>
      <c r="S67" s="1104" t="s">
        <v>1529</v>
      </c>
      <c r="T67" s="1104" t="s">
        <v>404</v>
      </c>
      <c r="U67" s="1104" t="s">
        <v>643</v>
      </c>
      <c r="V67" s="1104" t="s">
        <v>7852</v>
      </c>
      <c r="W67" s="1107" t="s">
        <v>8444</v>
      </c>
      <c r="X67" s="1107" t="s">
        <v>489</v>
      </c>
      <c r="Y67" s="1107" t="s">
        <v>8445</v>
      </c>
      <c r="Z67" s="1107" t="s">
        <v>7426</v>
      </c>
      <c r="AA67" s="1066" t="s">
        <v>8446</v>
      </c>
      <c r="AB67" s="1107" t="s">
        <v>8447</v>
      </c>
      <c r="AC67" s="1107" t="s">
        <v>8142</v>
      </c>
      <c r="AD67" s="1099" t="s">
        <v>8448</v>
      </c>
      <c r="AE67" s="1099" t="s">
        <v>8267</v>
      </c>
      <c r="AF67" s="1108" t="s">
        <v>6922</v>
      </c>
      <c r="AG67" s="1108" t="s">
        <v>3881</v>
      </c>
      <c r="AH67" s="1108" t="s">
        <v>8449</v>
      </c>
      <c r="AI67" s="1108" t="s">
        <v>8450</v>
      </c>
      <c r="AJ67" s="1108" t="s">
        <v>8451</v>
      </c>
      <c r="AK67" s="1108" t="s">
        <v>8452</v>
      </c>
      <c r="AL67" s="1108" t="s">
        <v>4067</v>
      </c>
      <c r="AM67" s="1110" t="s">
        <v>8453</v>
      </c>
      <c r="AN67" s="1110" t="s">
        <v>3550</v>
      </c>
      <c r="AO67" s="1110" t="s">
        <v>7091</v>
      </c>
      <c r="AP67" s="1110" t="s">
        <v>8454</v>
      </c>
      <c r="AQ67" s="1110" t="s">
        <v>3050</v>
      </c>
      <c r="AR67" s="1110" t="s">
        <v>8455</v>
      </c>
      <c r="AS67" s="1110" t="s">
        <v>3862</v>
      </c>
      <c r="AT67" s="1102" t="s">
        <v>8456</v>
      </c>
      <c r="AU67" s="1095" t="s">
        <v>8457</v>
      </c>
      <c r="AV67" s="1095" t="s">
        <v>8458</v>
      </c>
      <c r="AW67" s="1141" t="s">
        <v>8459</v>
      </c>
    </row>
    <row r="68">
      <c r="A68" s="1077" t="s">
        <v>2848</v>
      </c>
      <c r="B68" s="1152" t="s">
        <v>6783</v>
      </c>
      <c r="C68" s="1066" t="s">
        <v>7560</v>
      </c>
      <c r="D68" s="1145" t="s">
        <v>8460</v>
      </c>
      <c r="E68" s="1066" t="s">
        <v>8461</v>
      </c>
      <c r="F68" s="1066" t="s">
        <v>8462</v>
      </c>
      <c r="G68" s="1066" t="s">
        <v>8463</v>
      </c>
      <c r="H68" s="1066" t="s">
        <v>8464</v>
      </c>
      <c r="I68" s="1066" t="s">
        <v>555</v>
      </c>
      <c r="J68" s="1066" t="s">
        <v>6505</v>
      </c>
      <c r="K68" s="1066" t="s">
        <v>3845</v>
      </c>
      <c r="L68" s="1066" t="s">
        <v>8465</v>
      </c>
      <c r="M68" s="1066" t="s">
        <v>4831</v>
      </c>
      <c r="N68" s="1066" t="s">
        <v>7682</v>
      </c>
      <c r="O68" s="1066" t="s">
        <v>8466</v>
      </c>
      <c r="P68" s="1066" t="s">
        <v>547</v>
      </c>
      <c r="Q68" s="1066" t="s">
        <v>8467</v>
      </c>
      <c r="R68" s="1066" t="s">
        <v>8468</v>
      </c>
      <c r="S68" s="1066" t="s">
        <v>4830</v>
      </c>
      <c r="T68" s="1066" t="s">
        <v>6656</v>
      </c>
      <c r="U68" s="1066" t="s">
        <v>8469</v>
      </c>
      <c r="V68" s="1066" t="s">
        <v>8470</v>
      </c>
      <c r="W68" s="1066" t="s">
        <v>8471</v>
      </c>
      <c r="X68" s="1066" t="s">
        <v>8472</v>
      </c>
      <c r="Y68" s="1066" t="s">
        <v>4502</v>
      </c>
      <c r="Z68" s="1066" t="s">
        <v>8473</v>
      </c>
      <c r="AA68" s="1086" t="s">
        <v>8422</v>
      </c>
      <c r="AB68" s="1066" t="s">
        <v>8270</v>
      </c>
      <c r="AC68" s="1066" t="s">
        <v>7143</v>
      </c>
      <c r="AD68" s="1066" t="s">
        <v>5349</v>
      </c>
      <c r="AE68" s="1066" t="s">
        <v>3602</v>
      </c>
      <c r="AF68" s="1072" t="s">
        <v>8474</v>
      </c>
      <c r="AG68" s="1066" t="s">
        <v>3540</v>
      </c>
      <c r="AH68" s="1066" t="s">
        <v>2897</v>
      </c>
      <c r="AI68" s="1066" t="s">
        <v>8475</v>
      </c>
      <c r="AJ68" s="1066" t="s">
        <v>8476</v>
      </c>
      <c r="AK68" s="1066" t="s">
        <v>8477</v>
      </c>
      <c r="AL68" s="1066" t="s">
        <v>4165</v>
      </c>
      <c r="AM68" s="1066" t="s">
        <v>1791</v>
      </c>
      <c r="AN68" s="1066" t="s">
        <v>8478</v>
      </c>
      <c r="AO68" s="1066" t="s">
        <v>7013</v>
      </c>
      <c r="AP68" s="1066" t="s">
        <v>4655</v>
      </c>
      <c r="AQ68" s="1066" t="s">
        <v>8479</v>
      </c>
      <c r="AR68" s="1066" t="s">
        <v>720</v>
      </c>
      <c r="AS68" s="1066" t="s">
        <v>8480</v>
      </c>
      <c r="AT68" s="1066" t="s">
        <v>5437</v>
      </c>
      <c r="AU68" s="1066" t="s">
        <v>8481</v>
      </c>
      <c r="AV68" s="1067" t="str">
        <f>TEXT(AU68-C68,"m:ss")</f>
        <v>4:19</v>
      </c>
      <c r="AW68" s="1158" t="s">
        <v>8482</v>
      </c>
    </row>
    <row r="69">
      <c r="A69" s="1153" t="s">
        <v>3647</v>
      </c>
      <c r="B69" s="1161" t="s">
        <v>6846</v>
      </c>
      <c r="C69" s="1066" t="s">
        <v>8483</v>
      </c>
      <c r="D69" s="1066" t="s">
        <v>8484</v>
      </c>
      <c r="E69" s="1066" t="s">
        <v>880</v>
      </c>
      <c r="F69" s="1066" t="s">
        <v>8485</v>
      </c>
      <c r="G69" s="1066" t="s">
        <v>8486</v>
      </c>
      <c r="H69" s="1086" t="s">
        <v>8487</v>
      </c>
      <c r="I69" s="1066" t="s">
        <v>4577</v>
      </c>
      <c r="J69" s="1066" t="s">
        <v>6834</v>
      </c>
      <c r="K69" s="1166" t="s">
        <v>6852</v>
      </c>
      <c r="L69" s="1066" t="s">
        <v>8488</v>
      </c>
      <c r="M69" s="1066" t="s">
        <v>8489</v>
      </c>
      <c r="N69" s="1066" t="s">
        <v>8490</v>
      </c>
      <c r="O69" s="1066" t="s">
        <v>6867</v>
      </c>
      <c r="P69" s="1066" t="s">
        <v>3495</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2255</v>
      </c>
      <c r="AF69" s="1066" t="s">
        <v>8500</v>
      </c>
      <c r="AG69" s="1066" t="s">
        <v>8501</v>
      </c>
      <c r="AH69" s="1066" t="s">
        <v>1556</v>
      </c>
      <c r="AI69" s="1066" t="s">
        <v>8502</v>
      </c>
      <c r="AJ69" s="1066" t="s">
        <v>8503</v>
      </c>
      <c r="AK69" s="1066" t="s">
        <v>5590</v>
      </c>
      <c r="AL69" s="1066" t="s">
        <v>8504</v>
      </c>
      <c r="AM69" s="1066" t="s">
        <v>3895</v>
      </c>
      <c r="AN69" s="1066" t="s">
        <v>7686</v>
      </c>
      <c r="AO69" s="1066" t="s">
        <v>8505</v>
      </c>
      <c r="AP69" s="1066" t="s">
        <v>8506</v>
      </c>
      <c r="AQ69" s="1066" t="s">
        <v>8507</v>
      </c>
      <c r="AR69" s="1066" t="s">
        <v>8508</v>
      </c>
      <c r="AS69" s="1066" t="s">
        <v>6958</v>
      </c>
      <c r="AT69" s="1066" t="s">
        <v>8509</v>
      </c>
      <c r="AU69" s="1066" t="s">
        <v>8510</v>
      </c>
      <c r="AV69" s="1066" t="s">
        <v>8511</v>
      </c>
      <c r="AW69" s="1158" t="s">
        <v>8512</v>
      </c>
    </row>
    <row r="70">
      <c r="A70" s="1153" t="s">
        <v>3075</v>
      </c>
      <c r="B70" s="1161" t="s">
        <v>6811</v>
      </c>
      <c r="C70" s="1066" t="s">
        <v>8513</v>
      </c>
      <c r="D70" s="1197" t="s">
        <v>8514</v>
      </c>
      <c r="E70" s="1146" t="s">
        <v>8515</v>
      </c>
      <c r="F70" s="1066" t="s">
        <v>8516</v>
      </c>
      <c r="G70" s="1146" t="s">
        <v>8517</v>
      </c>
      <c r="H70" s="1146" t="s">
        <v>8518</v>
      </c>
      <c r="I70" s="1146" t="s">
        <v>8519</v>
      </c>
      <c r="J70" s="1086" t="s">
        <v>4901</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4820</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2045</v>
      </c>
      <c r="AM70" s="1086" t="s">
        <v>8540</v>
      </c>
      <c r="AN70" s="1086" t="s">
        <v>8541</v>
      </c>
      <c r="AO70" s="1086" t="s">
        <v>2263</v>
      </c>
      <c r="AP70" s="1086" t="s">
        <v>1840</v>
      </c>
      <c r="AQ70" s="1086" t="s">
        <v>8542</v>
      </c>
      <c r="AR70" s="1086" t="s">
        <v>8543</v>
      </c>
      <c r="AS70" s="1086" t="s">
        <v>3536</v>
      </c>
      <c r="AT70" s="1086" t="s">
        <v>8544</v>
      </c>
      <c r="AU70" s="1066" t="s">
        <v>8545</v>
      </c>
      <c r="AV70" s="1066" t="str">
        <f t="shared" ref="AV70:AV78" si="4">TEXT(AU70-C70,"m:ss")</f>
        <v>3:07</v>
      </c>
      <c r="AW70" s="1158" t="s">
        <v>8546</v>
      </c>
    </row>
    <row r="71" ht="15.75" customHeight="1">
      <c r="A71" s="1155" t="s">
        <v>8547</v>
      </c>
      <c r="B71" s="1058" t="s">
        <v>6783</v>
      </c>
      <c r="C71" s="1147" t="s">
        <v>8548</v>
      </c>
      <c r="D71" s="1092" t="s">
        <v>8549</v>
      </c>
      <c r="E71" s="1113" t="s">
        <v>5564</v>
      </c>
      <c r="F71" s="1113" t="s">
        <v>8550</v>
      </c>
      <c r="G71" s="1113" t="s">
        <v>8551</v>
      </c>
      <c r="H71" s="1101" t="s">
        <v>8552</v>
      </c>
      <c r="I71" s="1101" t="s">
        <v>8553</v>
      </c>
      <c r="J71" s="1103" t="s">
        <v>8554</v>
      </c>
      <c r="K71" s="1103" t="s">
        <v>3112</v>
      </c>
      <c r="L71" s="1103" t="s">
        <v>3192</v>
      </c>
      <c r="M71" s="1103" t="s">
        <v>8555</v>
      </c>
      <c r="N71" s="1103" t="s">
        <v>8556</v>
      </c>
      <c r="O71" s="1103" t="s">
        <v>6831</v>
      </c>
      <c r="P71" s="1103" t="s">
        <v>258</v>
      </c>
      <c r="Q71" s="1106" t="s">
        <v>8557</v>
      </c>
      <c r="R71" s="1106" t="s">
        <v>8171</v>
      </c>
      <c r="S71" s="1106" t="s">
        <v>5029</v>
      </c>
      <c r="T71" s="1106" t="s">
        <v>7291</v>
      </c>
      <c r="U71" s="1106" t="s">
        <v>8558</v>
      </c>
      <c r="V71" s="1106" t="s">
        <v>8323</v>
      </c>
      <c r="W71" s="1115" t="s">
        <v>8559</v>
      </c>
      <c r="X71" s="1115" t="s">
        <v>4476</v>
      </c>
      <c r="Y71" s="1115" t="s">
        <v>800</v>
      </c>
      <c r="Z71" s="1115" t="s">
        <v>5708</v>
      </c>
      <c r="AA71" s="1066" t="s">
        <v>8560</v>
      </c>
      <c r="AB71" s="1115" t="s">
        <v>1645</v>
      </c>
      <c r="AC71" s="1115" t="s">
        <v>8442</v>
      </c>
      <c r="AD71" s="1113" t="s">
        <v>2366</v>
      </c>
      <c r="AE71" s="1113" t="s">
        <v>7281</v>
      </c>
      <c r="AF71" s="1116" t="s">
        <v>8561</v>
      </c>
      <c r="AG71" s="1116" t="s">
        <v>1758</v>
      </c>
      <c r="AH71" s="1116" t="s">
        <v>3605</v>
      </c>
      <c r="AI71" s="1116" t="s">
        <v>8562</v>
      </c>
      <c r="AJ71" s="1116" t="s">
        <v>8563</v>
      </c>
      <c r="AK71" s="1116" t="s">
        <v>7522</v>
      </c>
      <c r="AL71" s="1116" t="s">
        <v>8564</v>
      </c>
      <c r="AM71" s="1109" t="s">
        <v>8565</v>
      </c>
      <c r="AN71" s="1109" t="s">
        <v>8566</v>
      </c>
      <c r="AO71" s="1109" t="s">
        <v>7069</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6783</v>
      </c>
      <c r="C72" s="1066" t="s">
        <v>8573</v>
      </c>
      <c r="D72" s="1145" t="s">
        <v>8574</v>
      </c>
      <c r="E72" s="1066" t="s">
        <v>464</v>
      </c>
      <c r="F72" s="1066" t="s">
        <v>8575</v>
      </c>
      <c r="G72" s="1066" t="s">
        <v>8576</v>
      </c>
      <c r="H72" s="1066" t="s">
        <v>8577</v>
      </c>
      <c r="I72" s="1066" t="s">
        <v>4648</v>
      </c>
      <c r="J72" s="1086" t="s">
        <v>8578</v>
      </c>
      <c r="K72" s="1066" t="s">
        <v>6821</v>
      </c>
      <c r="L72" s="1066" t="s">
        <v>2766</v>
      </c>
      <c r="M72" s="1066" t="s">
        <v>1393</v>
      </c>
      <c r="N72" s="1066" t="s">
        <v>8579</v>
      </c>
      <c r="O72" s="1066" t="s">
        <v>8580</v>
      </c>
      <c r="P72" s="1066" t="s">
        <v>3176</v>
      </c>
      <c r="Q72" s="1066" t="s">
        <v>8581</v>
      </c>
      <c r="R72" s="1066" t="s">
        <v>8582</v>
      </c>
      <c r="S72" s="1066" t="s">
        <v>5464</v>
      </c>
      <c r="T72" s="1066" t="s">
        <v>8583</v>
      </c>
      <c r="U72" s="1066" t="s">
        <v>8584</v>
      </c>
      <c r="V72" s="1066" t="s">
        <v>7387</v>
      </c>
      <c r="W72" s="1066" t="s">
        <v>8585</v>
      </c>
      <c r="X72" s="1066" t="s">
        <v>8181</v>
      </c>
      <c r="Y72" s="1066" t="s">
        <v>7308</v>
      </c>
      <c r="Z72" s="1066" t="s">
        <v>7274</v>
      </c>
      <c r="AA72" s="1107" t="s">
        <v>8586</v>
      </c>
      <c r="AB72" s="1066" t="s">
        <v>8001</v>
      </c>
      <c r="AC72" s="1066" t="s">
        <v>7166</v>
      </c>
      <c r="AD72" s="1066" t="s">
        <v>8587</v>
      </c>
      <c r="AE72" s="1066" t="s">
        <v>3767</v>
      </c>
      <c r="AF72" s="1066" t="s">
        <v>8588</v>
      </c>
      <c r="AG72" s="1066" t="s">
        <v>8589</v>
      </c>
      <c r="AH72" s="1066" t="s">
        <v>3192</v>
      </c>
      <c r="AI72" s="1066" t="s">
        <v>8590</v>
      </c>
      <c r="AJ72" s="1066" t="s">
        <v>8591</v>
      </c>
      <c r="AK72" s="1066" t="s">
        <v>8592</v>
      </c>
      <c r="AL72" s="1066" t="s">
        <v>2260</v>
      </c>
      <c r="AM72" s="1066" t="s">
        <v>8592</v>
      </c>
      <c r="AN72" s="1066" t="s">
        <v>2260</v>
      </c>
      <c r="AO72" s="1066" t="s">
        <v>4820</v>
      </c>
      <c r="AP72" s="1066" t="s">
        <v>8593</v>
      </c>
      <c r="AQ72" s="1066" t="s">
        <v>2397</v>
      </c>
      <c r="AR72" s="1066" t="s">
        <v>8279</v>
      </c>
      <c r="AS72" s="1066" t="s">
        <v>8594</v>
      </c>
      <c r="AT72" s="1066" t="s">
        <v>8595</v>
      </c>
      <c r="AU72" s="1066" t="s">
        <v>8596</v>
      </c>
      <c r="AV72" s="1067" t="str">
        <f t="shared" si="4"/>
        <v>5:58</v>
      </c>
      <c r="AW72" s="1158" t="s">
        <v>8597</v>
      </c>
    </row>
    <row r="73" ht="15.75" customHeight="1">
      <c r="A73" s="1077" t="s">
        <v>2379</v>
      </c>
      <c r="B73" s="1144" t="s">
        <v>6811</v>
      </c>
      <c r="C73" s="1059" t="s">
        <v>7765</v>
      </c>
      <c r="D73" s="1092" t="s">
        <v>8598</v>
      </c>
      <c r="E73" s="1099" t="s">
        <v>3589</v>
      </c>
      <c r="F73" s="1099" t="s">
        <v>4684</v>
      </c>
      <c r="G73" s="1099" t="s">
        <v>7500</v>
      </c>
      <c r="H73" s="1100" t="s">
        <v>7154</v>
      </c>
      <c r="I73" s="1100" t="s">
        <v>8599</v>
      </c>
      <c r="J73" s="1102" t="s">
        <v>1705</v>
      </c>
      <c r="K73" s="1102" t="s">
        <v>7699</v>
      </c>
      <c r="L73" s="1102" t="s">
        <v>8400</v>
      </c>
      <c r="M73" s="1102" t="s">
        <v>5432</v>
      </c>
      <c r="N73" s="1102" t="s">
        <v>8600</v>
      </c>
      <c r="O73" s="1102" t="s">
        <v>8601</v>
      </c>
      <c r="P73" s="1102" t="s">
        <v>1325</v>
      </c>
      <c r="Q73" s="1104" t="s">
        <v>8602</v>
      </c>
      <c r="R73" s="1104" t="s">
        <v>8603</v>
      </c>
      <c r="S73" s="1104" t="s">
        <v>3259</v>
      </c>
      <c r="T73" s="1104" t="s">
        <v>8604</v>
      </c>
      <c r="U73" s="1104" t="s">
        <v>8605</v>
      </c>
      <c r="V73" s="1104" t="s">
        <v>127</v>
      </c>
      <c r="W73" s="1107" t="s">
        <v>8606</v>
      </c>
      <c r="X73" s="1107" t="s">
        <v>8607</v>
      </c>
      <c r="Y73" s="1107" t="s">
        <v>4603</v>
      </c>
      <c r="Z73" s="1107" t="s">
        <v>8608</v>
      </c>
      <c r="AA73" s="1107" t="s">
        <v>8609</v>
      </c>
      <c r="AB73" s="1107" t="s">
        <v>4717</v>
      </c>
      <c r="AC73" s="1107" t="s">
        <v>8029</v>
      </c>
      <c r="AD73" s="1099" t="s">
        <v>8610</v>
      </c>
      <c r="AE73" s="1099" t="s">
        <v>3385</v>
      </c>
      <c r="AF73" s="1108" t="s">
        <v>2408</v>
      </c>
      <c r="AG73" s="1108" t="s">
        <v>7965</v>
      </c>
      <c r="AH73" s="1108" t="s">
        <v>7575</v>
      </c>
      <c r="AI73" s="1108" t="s">
        <v>8611</v>
      </c>
      <c r="AJ73" s="1108" t="s">
        <v>8612</v>
      </c>
      <c r="AK73" s="1108" t="s">
        <v>7041</v>
      </c>
      <c r="AL73" s="1108" t="s">
        <v>8613</v>
      </c>
      <c r="AM73" s="1110" t="s">
        <v>8614</v>
      </c>
      <c r="AN73" s="1110" t="s">
        <v>8615</v>
      </c>
      <c r="AO73" s="1110" t="s">
        <v>3127</v>
      </c>
      <c r="AP73" s="1110" t="s">
        <v>8616</v>
      </c>
      <c r="AQ73" s="1110" t="s">
        <v>8617</v>
      </c>
      <c r="AR73" s="1110" t="s">
        <v>191</v>
      </c>
      <c r="AS73" s="1110" t="s">
        <v>6989</v>
      </c>
      <c r="AT73" s="1102" t="s">
        <v>8618</v>
      </c>
      <c r="AU73" s="1095" t="s">
        <v>8619</v>
      </c>
      <c r="AV73" s="1067" t="str">
        <f t="shared" si="4"/>
        <v>4:45</v>
      </c>
      <c r="AW73" s="1141"/>
    </row>
    <row r="74" ht="15.75" customHeight="1">
      <c r="A74" s="1057" t="s">
        <v>4632</v>
      </c>
      <c r="B74" s="1128" t="s">
        <v>6811</v>
      </c>
      <c r="C74" s="1067" t="s">
        <v>8620</v>
      </c>
      <c r="D74" s="1092" t="s">
        <v>8621</v>
      </c>
      <c r="E74" s="1067" t="s">
        <v>7747</v>
      </c>
      <c r="F74" s="1067" t="s">
        <v>8622</v>
      </c>
      <c r="G74" s="1067" t="s">
        <v>8104</v>
      </c>
      <c r="H74" s="1067" t="s">
        <v>8623</v>
      </c>
      <c r="I74" s="1067" t="s">
        <v>8624</v>
      </c>
      <c r="J74" s="1067" t="s">
        <v>8625</v>
      </c>
      <c r="K74" s="1067" t="s">
        <v>8119</v>
      </c>
      <c r="L74" s="1067" t="s">
        <v>4193</v>
      </c>
      <c r="M74" s="1067" t="s">
        <v>8626</v>
      </c>
      <c r="N74" s="1067" t="s">
        <v>8627</v>
      </c>
      <c r="O74" s="1067" t="s">
        <v>8628</v>
      </c>
      <c r="P74" s="1067" t="s">
        <v>4908</v>
      </c>
      <c r="Q74" s="1067" t="s">
        <v>8629</v>
      </c>
      <c r="R74" s="1067" t="s">
        <v>8630</v>
      </c>
      <c r="S74" s="1067" t="s">
        <v>8631</v>
      </c>
      <c r="T74" s="1067" t="s">
        <v>2266</v>
      </c>
      <c r="U74" s="1067" t="s">
        <v>273</v>
      </c>
      <c r="V74" s="1067" t="s">
        <v>8632</v>
      </c>
      <c r="W74" s="1067" t="s">
        <v>8633</v>
      </c>
      <c r="X74" s="1067" t="s">
        <v>8508</v>
      </c>
      <c r="Y74" s="1067" t="s">
        <v>4507</v>
      </c>
      <c r="Z74" s="1067" t="s">
        <v>6975</v>
      </c>
      <c r="AA74" s="1115" t="s">
        <v>8634</v>
      </c>
      <c r="AB74" s="1067" t="s">
        <v>266</v>
      </c>
      <c r="AC74" s="1067" t="s">
        <v>8029</v>
      </c>
      <c r="AD74" s="1067" t="s">
        <v>8635</v>
      </c>
      <c r="AE74" s="1067" t="s">
        <v>7464</v>
      </c>
      <c r="AF74" s="1067" t="s">
        <v>7583</v>
      </c>
      <c r="AG74" s="1067" t="s">
        <v>8636</v>
      </c>
      <c r="AH74" s="1067" t="s">
        <v>744</v>
      </c>
      <c r="AI74" s="1067" t="s">
        <v>4229</v>
      </c>
      <c r="AJ74" s="1067" t="s">
        <v>8637</v>
      </c>
      <c r="AK74" s="1067" t="s">
        <v>8638</v>
      </c>
      <c r="AL74" s="1067" t="s">
        <v>8639</v>
      </c>
      <c r="AM74" s="1067" t="s">
        <v>8640</v>
      </c>
      <c r="AN74" s="1067" t="s">
        <v>5044</v>
      </c>
      <c r="AO74" s="1067" t="s">
        <v>8641</v>
      </c>
      <c r="AP74" s="1067" t="s">
        <v>8642</v>
      </c>
      <c r="AQ74" s="1067" t="s">
        <v>8643</v>
      </c>
      <c r="AR74" s="1067" t="s">
        <v>8604</v>
      </c>
      <c r="AS74" s="1067" t="s">
        <v>6989</v>
      </c>
      <c r="AT74" s="1067" t="s">
        <v>8644</v>
      </c>
      <c r="AU74" s="1067" t="s">
        <v>8645</v>
      </c>
      <c r="AV74" s="1067" t="str">
        <f t="shared" si="4"/>
        <v>3:59</v>
      </c>
      <c r="AW74" s="1121" t="s">
        <v>8646</v>
      </c>
    </row>
    <row r="75" ht="15.75" customHeight="1">
      <c r="A75" s="1155" t="s">
        <v>8647</v>
      </c>
      <c r="B75" s="1171" t="s">
        <v>6846</v>
      </c>
      <c r="C75" s="1147" t="s">
        <v>8648</v>
      </c>
      <c r="D75" s="1092" t="s">
        <v>8649</v>
      </c>
      <c r="E75" s="1113" t="s">
        <v>8650</v>
      </c>
      <c r="F75" s="1113" t="s">
        <v>8651</v>
      </c>
      <c r="G75" s="1113" t="s">
        <v>8652</v>
      </c>
      <c r="H75" s="1101" t="s">
        <v>8018</v>
      </c>
      <c r="I75" s="1101" t="s">
        <v>8653</v>
      </c>
      <c r="J75" s="1103" t="s">
        <v>8654</v>
      </c>
      <c r="K75" s="1103" t="s">
        <v>8316</v>
      </c>
      <c r="L75" s="1103" t="s">
        <v>910</v>
      </c>
      <c r="M75" s="1103" t="s">
        <v>6360</v>
      </c>
      <c r="N75" s="1103" t="s">
        <v>8655</v>
      </c>
      <c r="O75" s="1103" t="s">
        <v>8656</v>
      </c>
      <c r="P75" s="1103" t="s">
        <v>3952</v>
      </c>
      <c r="Q75" s="1106" t="s">
        <v>8657</v>
      </c>
      <c r="R75" s="1106" t="s">
        <v>7702</v>
      </c>
      <c r="S75" s="1106" t="s">
        <v>3582</v>
      </c>
      <c r="T75" s="1106" t="s">
        <v>5103</v>
      </c>
      <c r="U75" s="1106" t="s">
        <v>4262</v>
      </c>
      <c r="V75" s="1106" t="s">
        <v>4369</v>
      </c>
      <c r="W75" s="1115" t="s">
        <v>8658</v>
      </c>
      <c r="X75" s="1115" t="s">
        <v>8659</v>
      </c>
      <c r="Y75" s="1115" t="s">
        <v>8660</v>
      </c>
      <c r="Z75" s="1115" t="s">
        <v>4540</v>
      </c>
      <c r="AA75" s="1107" t="s">
        <v>8661</v>
      </c>
      <c r="AB75" s="1115" t="s">
        <v>3489</v>
      </c>
      <c r="AC75" s="1115" t="s">
        <v>1466</v>
      </c>
      <c r="AD75" s="1113" t="s">
        <v>8662</v>
      </c>
      <c r="AE75" s="1113" t="s">
        <v>8445</v>
      </c>
      <c r="AF75" s="1116" t="s">
        <v>8663</v>
      </c>
      <c r="AG75" s="1116" t="s">
        <v>8664</v>
      </c>
      <c r="AH75" s="1116" t="s">
        <v>7114</v>
      </c>
      <c r="AI75" s="1116" t="s">
        <v>8665</v>
      </c>
      <c r="AJ75" s="1116" t="s">
        <v>8666</v>
      </c>
      <c r="AK75" s="1116" t="s">
        <v>6956</v>
      </c>
      <c r="AL75" s="1116" t="s">
        <v>1669</v>
      </c>
      <c r="AM75" s="1109" t="s">
        <v>1987</v>
      </c>
      <c r="AN75" s="1109" t="s">
        <v>2654</v>
      </c>
      <c r="AO75" s="1109" t="s">
        <v>8667</v>
      </c>
      <c r="AP75" s="1109" t="s">
        <v>6618</v>
      </c>
      <c r="AQ75" s="1109" t="s">
        <v>8668</v>
      </c>
      <c r="AR75" s="1109" t="s">
        <v>7291</v>
      </c>
      <c r="AS75" s="1109" t="s">
        <v>3035</v>
      </c>
      <c r="AT75" s="1103" t="s">
        <v>8669</v>
      </c>
      <c r="AU75" s="1117" t="s">
        <v>7864</v>
      </c>
      <c r="AV75" s="1067" t="str">
        <f t="shared" si="4"/>
        <v>2:38</v>
      </c>
      <c r="AW75" s="1139"/>
    </row>
    <row r="76" ht="15.75" customHeight="1">
      <c r="A76" s="1077" t="s">
        <v>4944</v>
      </c>
      <c r="B76" s="1152" t="s">
        <v>6783</v>
      </c>
      <c r="C76" s="1059" t="s">
        <v>8670</v>
      </c>
      <c r="D76" s="1086" t="s">
        <v>8671</v>
      </c>
      <c r="E76" s="1086" t="s">
        <v>8672</v>
      </c>
      <c r="F76" s="1086" t="s">
        <v>8673</v>
      </c>
      <c r="G76" s="1086" t="s">
        <v>8674</v>
      </c>
      <c r="H76" s="1086" t="s">
        <v>8675</v>
      </c>
      <c r="I76" s="1086" t="s">
        <v>4397</v>
      </c>
      <c r="J76" s="1086" t="s">
        <v>8676</v>
      </c>
      <c r="K76" s="1086" t="s">
        <v>3199</v>
      </c>
      <c r="L76" s="1086" t="s">
        <v>4199</v>
      </c>
      <c r="M76" s="1086" t="s">
        <v>8677</v>
      </c>
      <c r="N76" s="1086" t="s">
        <v>8678</v>
      </c>
      <c r="O76" s="1086" t="s">
        <v>6389</v>
      </c>
      <c r="P76" s="1086" t="s">
        <v>8679</v>
      </c>
      <c r="Q76" s="1086" t="s">
        <v>8680</v>
      </c>
      <c r="R76" s="1086" t="s">
        <v>8681</v>
      </c>
      <c r="S76" s="1086" t="s">
        <v>8422</v>
      </c>
      <c r="T76" s="1086" t="s">
        <v>8523</v>
      </c>
      <c r="U76" s="1086" t="s">
        <v>1032</v>
      </c>
      <c r="V76" s="1086" t="s">
        <v>8449</v>
      </c>
      <c r="W76" s="1086" t="s">
        <v>8682</v>
      </c>
      <c r="X76" s="1086" t="s">
        <v>8683</v>
      </c>
      <c r="Y76" s="1086" t="s">
        <v>4648</v>
      </c>
      <c r="Z76" s="1086" t="s">
        <v>8684</v>
      </c>
      <c r="AA76" s="1066" t="s">
        <v>8685</v>
      </c>
      <c r="AB76" s="1086" t="s">
        <v>8686</v>
      </c>
      <c r="AC76" s="1086" t="s">
        <v>6728</v>
      </c>
      <c r="AD76" s="1086" t="s">
        <v>8687</v>
      </c>
      <c r="AE76" s="1086" t="s">
        <v>7631</v>
      </c>
      <c r="AF76" s="1086" t="s">
        <v>8688</v>
      </c>
      <c r="AG76" s="1086" t="s">
        <v>8689</v>
      </c>
      <c r="AH76" s="1086" t="s">
        <v>8690</v>
      </c>
      <c r="AI76" s="1086" t="s">
        <v>8691</v>
      </c>
      <c r="AJ76" s="1086" t="s">
        <v>8692</v>
      </c>
      <c r="AK76" s="1108" t="s">
        <v>8693</v>
      </c>
      <c r="AL76" s="1086" t="s">
        <v>7686</v>
      </c>
      <c r="AM76" s="1086" t="s">
        <v>8694</v>
      </c>
      <c r="AN76" s="1086" t="s">
        <v>7959</v>
      </c>
      <c r="AO76" s="1086" t="s">
        <v>8695</v>
      </c>
      <c r="AP76" s="1086" t="s">
        <v>8696</v>
      </c>
      <c r="AQ76" s="1086" t="s">
        <v>8697</v>
      </c>
      <c r="AR76" s="1110" t="s">
        <v>2764</v>
      </c>
      <c r="AS76" s="1086" t="s">
        <v>2443</v>
      </c>
      <c r="AT76" s="1086" t="s">
        <v>8698</v>
      </c>
      <c r="AU76" s="1095" t="s">
        <v>8699</v>
      </c>
      <c r="AV76" s="1067" t="str">
        <f t="shared" si="4"/>
        <v>3:53</v>
      </c>
      <c r="AW76" s="1141" t="s">
        <v>8700</v>
      </c>
    </row>
    <row r="77">
      <c r="A77" s="1153" t="s">
        <v>8701</v>
      </c>
      <c r="B77" s="1161" t="s">
        <v>6846</v>
      </c>
      <c r="C77" s="1066" t="s">
        <v>7946</v>
      </c>
      <c r="D77" s="1168" t="s">
        <v>8702</v>
      </c>
      <c r="E77" s="1066" t="s">
        <v>8703</v>
      </c>
      <c r="F77" s="1099" t="s">
        <v>8704</v>
      </c>
      <c r="G77" s="1066" t="s">
        <v>8705</v>
      </c>
      <c r="H77" s="1066" t="s">
        <v>6874</v>
      </c>
      <c r="I77" s="1066" t="s">
        <v>1708</v>
      </c>
      <c r="J77" s="1066" t="s">
        <v>2742</v>
      </c>
      <c r="K77" s="1066" t="s">
        <v>8706</v>
      </c>
      <c r="L77" s="1066" t="s">
        <v>8478</v>
      </c>
      <c r="M77" s="1066" t="s">
        <v>2098</v>
      </c>
      <c r="N77" s="1066" t="s">
        <v>4844</v>
      </c>
      <c r="O77" s="1066" t="s">
        <v>8707</v>
      </c>
      <c r="P77" s="1066" t="s">
        <v>8708</v>
      </c>
      <c r="Q77" s="1066" t="s">
        <v>7889</v>
      </c>
      <c r="R77" s="1066" t="s">
        <v>8709</v>
      </c>
      <c r="S77" s="1066" t="s">
        <v>8710</v>
      </c>
      <c r="T77" s="1066" t="s">
        <v>4934</v>
      </c>
      <c r="U77" s="1066" t="s">
        <v>7273</v>
      </c>
      <c r="V77" s="1066" t="s">
        <v>8004</v>
      </c>
      <c r="W77" s="1066" t="s">
        <v>8559</v>
      </c>
      <c r="X77" s="1066" t="s">
        <v>8711</v>
      </c>
      <c r="Y77" s="1066" t="s">
        <v>7597</v>
      </c>
      <c r="Z77" s="1066" t="s">
        <v>4771</v>
      </c>
      <c r="AA77" s="1115" t="s">
        <v>6033</v>
      </c>
      <c r="AB77" s="1066" t="s">
        <v>8712</v>
      </c>
      <c r="AC77" s="1066" t="s">
        <v>8713</v>
      </c>
      <c r="AD77" s="1066" t="s">
        <v>8714</v>
      </c>
      <c r="AE77" s="1066" t="s">
        <v>8445</v>
      </c>
      <c r="AF77" s="1066" t="s">
        <v>8080</v>
      </c>
      <c r="AG77" s="1066" t="s">
        <v>8715</v>
      </c>
      <c r="AH77" s="1066" t="s">
        <v>8716</v>
      </c>
      <c r="AI77" s="1066" t="s">
        <v>8717</v>
      </c>
      <c r="AJ77" s="1066" t="s">
        <v>8718</v>
      </c>
      <c r="AK77" s="1066" t="s">
        <v>7267</v>
      </c>
      <c r="AL77" s="1066" t="s">
        <v>8719</v>
      </c>
      <c r="AM77" s="1066" t="s">
        <v>8720</v>
      </c>
      <c r="AN77" s="1066" t="s">
        <v>496</v>
      </c>
      <c r="AO77" s="1066" t="s">
        <v>3816</v>
      </c>
      <c r="AP77" s="1066" t="s">
        <v>8721</v>
      </c>
      <c r="AQ77" s="1066" t="s">
        <v>8722</v>
      </c>
      <c r="AR77" s="1066" t="s">
        <v>8723</v>
      </c>
      <c r="AS77" s="1066" t="s">
        <v>4678</v>
      </c>
      <c r="AT77" s="1066" t="s">
        <v>8724</v>
      </c>
      <c r="AU77" s="1066" t="s">
        <v>8725</v>
      </c>
      <c r="AV77" s="1067" t="str">
        <f t="shared" si="4"/>
        <v>4:10</v>
      </c>
      <c r="AW77" s="1121"/>
    </row>
    <row r="78" ht="15.75" customHeight="1">
      <c r="A78" s="1155" t="s">
        <v>8726</v>
      </c>
      <c r="B78" s="1171" t="s">
        <v>6846</v>
      </c>
      <c r="C78" s="1059" t="s">
        <v>8727</v>
      </c>
      <c r="D78" s="1092" t="s">
        <v>8728</v>
      </c>
      <c r="E78" s="1113" t="s">
        <v>8461</v>
      </c>
      <c r="F78" s="1113" t="s">
        <v>5043</v>
      </c>
      <c r="G78" s="1113" t="s">
        <v>8729</v>
      </c>
      <c r="H78" s="1101" t="s">
        <v>8730</v>
      </c>
      <c r="I78" s="1101" t="s">
        <v>3385</v>
      </c>
      <c r="J78" s="1103" t="s">
        <v>8731</v>
      </c>
      <c r="K78" s="1103" t="s">
        <v>6860</v>
      </c>
      <c r="L78" s="1103" t="s">
        <v>3828</v>
      </c>
      <c r="M78" s="1103" t="s">
        <v>8732</v>
      </c>
      <c r="N78" s="1103" t="s">
        <v>8733</v>
      </c>
      <c r="O78" s="1103" t="s">
        <v>3247</v>
      </c>
      <c r="P78" s="1103" t="s">
        <v>456</v>
      </c>
      <c r="Q78" s="1104" t="s">
        <v>8734</v>
      </c>
      <c r="R78" s="1106" t="s">
        <v>8099</v>
      </c>
      <c r="S78" s="1106" t="s">
        <v>3433</v>
      </c>
      <c r="T78" s="1106" t="s">
        <v>8351</v>
      </c>
      <c r="U78" s="1106" t="s">
        <v>8735</v>
      </c>
      <c r="V78" s="1106" t="s">
        <v>5788</v>
      </c>
      <c r="W78" s="1115" t="s">
        <v>8736</v>
      </c>
      <c r="X78" s="1115" t="s">
        <v>1876</v>
      </c>
      <c r="Y78" s="1115" t="s">
        <v>2731</v>
      </c>
      <c r="Z78" s="1115" t="s">
        <v>7086</v>
      </c>
      <c r="AA78" s="1066" t="s">
        <v>8737</v>
      </c>
      <c r="AB78" s="1115" t="s">
        <v>7770</v>
      </c>
      <c r="AC78" s="1115" t="s">
        <v>927</v>
      </c>
      <c r="AD78" s="1113" t="s">
        <v>8738</v>
      </c>
      <c r="AE78" s="1113" t="s">
        <v>8497</v>
      </c>
      <c r="AF78" s="1108" t="s">
        <v>8739</v>
      </c>
      <c r="AG78" s="1116" t="s">
        <v>8740</v>
      </c>
      <c r="AH78" s="1116" t="s">
        <v>7217</v>
      </c>
      <c r="AI78" s="1116" t="s">
        <v>8741</v>
      </c>
      <c r="AJ78" s="1116" t="s">
        <v>8742</v>
      </c>
      <c r="AK78" s="1116" t="s">
        <v>7598</v>
      </c>
      <c r="AL78" s="1116" t="s">
        <v>3305</v>
      </c>
      <c r="AM78" s="1109" t="s">
        <v>8743</v>
      </c>
      <c r="AN78" s="1109" t="s">
        <v>7686</v>
      </c>
      <c r="AO78" s="1109" t="s">
        <v>7519</v>
      </c>
      <c r="AP78" s="1109" t="s">
        <v>8744</v>
      </c>
      <c r="AQ78" s="1109" t="s">
        <v>8745</v>
      </c>
      <c r="AR78" s="1109" t="s">
        <v>564</v>
      </c>
      <c r="AS78" s="1109" t="s">
        <v>7062</v>
      </c>
      <c r="AT78" s="1103" t="s">
        <v>3685</v>
      </c>
      <c r="AU78" s="1117" t="s">
        <v>8746</v>
      </c>
      <c r="AV78" s="1067" t="str">
        <f t="shared" si="4"/>
        <v>3:27</v>
      </c>
      <c r="AW78" s="1141" t="s">
        <v>8747</v>
      </c>
    </row>
    <row r="79">
      <c r="A79" s="1153" t="s">
        <v>4125</v>
      </c>
      <c r="B79" s="1161" t="s">
        <v>6846</v>
      </c>
      <c r="C79" s="1066" t="s">
        <v>8748</v>
      </c>
      <c r="D79" s="1168" t="s">
        <v>8749</v>
      </c>
      <c r="E79" s="1066" t="s">
        <v>7439</v>
      </c>
      <c r="F79" s="1066" t="s">
        <v>7162</v>
      </c>
      <c r="G79" s="1066" t="s">
        <v>8750</v>
      </c>
      <c r="H79" s="1086" t="s">
        <v>7162</v>
      </c>
      <c r="I79" s="1066" t="s">
        <v>8751</v>
      </c>
      <c r="J79" s="1066" t="s">
        <v>8752</v>
      </c>
      <c r="K79" s="1066" t="s">
        <v>8131</v>
      </c>
      <c r="L79" s="1066" t="s">
        <v>3951</v>
      </c>
      <c r="M79" s="1066" t="s">
        <v>6898</v>
      </c>
      <c r="N79" s="1066" t="s">
        <v>7757</v>
      </c>
      <c r="O79" s="1066" t="s">
        <v>8753</v>
      </c>
      <c r="P79" s="1066" t="s">
        <v>8029</v>
      </c>
      <c r="Q79" s="1066" t="s">
        <v>8754</v>
      </c>
      <c r="R79" s="1066" t="s">
        <v>8755</v>
      </c>
      <c r="S79" s="1066" t="s">
        <v>8756</v>
      </c>
      <c r="T79" s="1066" t="s">
        <v>8757</v>
      </c>
      <c r="U79" s="1066" t="s">
        <v>8758</v>
      </c>
      <c r="V79" s="1066" t="s">
        <v>8048</v>
      </c>
      <c r="W79" s="1066" t="s">
        <v>8759</v>
      </c>
      <c r="X79" s="1066" t="s">
        <v>3317</v>
      </c>
      <c r="Y79" s="1066" t="s">
        <v>1084</v>
      </c>
      <c r="Z79" s="1066" t="s">
        <v>7760</v>
      </c>
      <c r="AA79" s="1107" t="s">
        <v>8498</v>
      </c>
      <c r="AB79" s="1066" t="s">
        <v>6899</v>
      </c>
      <c r="AC79" s="1066" t="s">
        <v>4577</v>
      </c>
      <c r="AD79" s="1066" t="s">
        <v>8760</v>
      </c>
      <c r="AE79" s="1066" t="s">
        <v>4507</v>
      </c>
      <c r="AF79" s="1066" t="s">
        <v>8761</v>
      </c>
      <c r="AG79" s="1066" t="s">
        <v>8762</v>
      </c>
      <c r="AH79" s="1066" t="s">
        <v>8763</v>
      </c>
      <c r="AI79" s="1066" t="s">
        <v>8764</v>
      </c>
      <c r="AJ79" s="1066" t="s">
        <v>8765</v>
      </c>
      <c r="AK79" s="1066" t="s">
        <v>8134</v>
      </c>
      <c r="AL79" s="1066" t="s">
        <v>3637</v>
      </c>
      <c r="AM79" s="1066" t="s">
        <v>5478</v>
      </c>
      <c r="AN79" s="1066" t="s">
        <v>8766</v>
      </c>
      <c r="AO79" s="1066" t="s">
        <v>8767</v>
      </c>
      <c r="AP79" s="1066" t="s">
        <v>8768</v>
      </c>
      <c r="AQ79" s="1066" t="s">
        <v>8769</v>
      </c>
      <c r="AR79" s="1066" t="s">
        <v>2575</v>
      </c>
      <c r="AS79" s="1066" t="s">
        <v>507</v>
      </c>
      <c r="AT79" s="1066" t="s">
        <v>8770</v>
      </c>
      <c r="AU79" s="1066" t="s">
        <v>8771</v>
      </c>
      <c r="AV79" s="1066" t="s">
        <v>8772</v>
      </c>
      <c r="AW79" s="1121"/>
    </row>
    <row r="80" ht="15.75" customHeight="1">
      <c r="A80" s="1119" t="s">
        <v>5088</v>
      </c>
      <c r="B80" s="1171" t="s">
        <v>6846</v>
      </c>
      <c r="C80" s="1067" t="s">
        <v>8773</v>
      </c>
      <c r="D80" s="1067" t="s">
        <v>8774</v>
      </c>
      <c r="E80" s="1067" t="s">
        <v>8775</v>
      </c>
      <c r="F80" s="1067" t="s">
        <v>8776</v>
      </c>
      <c r="G80" s="1067" t="s">
        <v>3207</v>
      </c>
      <c r="H80" s="1067" t="s">
        <v>8777</v>
      </c>
      <c r="I80" s="1067" t="s">
        <v>8751</v>
      </c>
      <c r="J80" s="1067" t="s">
        <v>8778</v>
      </c>
      <c r="K80" s="1067" t="s">
        <v>8779</v>
      </c>
      <c r="L80" s="1067" t="s">
        <v>1138</v>
      </c>
      <c r="M80" s="1067" t="s">
        <v>604</v>
      </c>
      <c r="N80" s="1067" t="s">
        <v>8780</v>
      </c>
      <c r="O80" s="1067" t="s">
        <v>8781</v>
      </c>
      <c r="P80" s="1067" t="s">
        <v>5622</v>
      </c>
      <c r="Q80" s="1067" t="s">
        <v>8782</v>
      </c>
      <c r="R80" s="1067" t="s">
        <v>8783</v>
      </c>
      <c r="S80" s="1067" t="s">
        <v>8784</v>
      </c>
      <c r="T80" s="1067" t="s">
        <v>7751</v>
      </c>
      <c r="U80" s="1067" t="s">
        <v>8785</v>
      </c>
      <c r="V80" s="1067" t="s">
        <v>8786</v>
      </c>
      <c r="W80" s="1067" t="s">
        <v>8787</v>
      </c>
      <c r="X80" s="1067" t="s">
        <v>8788</v>
      </c>
      <c r="Y80" s="1067" t="s">
        <v>1156</v>
      </c>
      <c r="Z80" s="1067" t="s">
        <v>2439</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7731</v>
      </c>
      <c r="AO80" s="1066" t="s">
        <v>8799</v>
      </c>
      <c r="AP80" s="1067" t="s">
        <v>8800</v>
      </c>
      <c r="AQ80" s="1067" t="s">
        <v>8801</v>
      </c>
      <c r="AR80" s="1067" t="s">
        <v>8802</v>
      </c>
      <c r="AS80" s="1067" t="s">
        <v>7650</v>
      </c>
      <c r="AT80" s="1067" t="s">
        <v>8803</v>
      </c>
      <c r="AU80" s="1067" t="s">
        <v>8771</v>
      </c>
      <c r="AV80" s="1067" t="str">
        <f t="shared" ref="AV80:AV87" si="5">TEXT(AU80-C80,"m:ss")</f>
        <v>3:30</v>
      </c>
      <c r="AW80" s="1121"/>
    </row>
    <row r="81">
      <c r="A81" s="1153" t="s">
        <v>3593</v>
      </c>
      <c r="B81" s="1164" t="s">
        <v>6846</v>
      </c>
      <c r="C81" s="1066" t="s">
        <v>8804</v>
      </c>
      <c r="D81" s="1086" t="s">
        <v>8805</v>
      </c>
      <c r="E81" s="1086" t="s">
        <v>8806</v>
      </c>
      <c r="F81" s="1086" t="s">
        <v>8807</v>
      </c>
      <c r="G81" s="1086" t="s">
        <v>8808</v>
      </c>
      <c r="H81" s="1086" t="s">
        <v>8809</v>
      </c>
      <c r="I81" s="1086" t="s">
        <v>3315</v>
      </c>
      <c r="J81" s="1086" t="s">
        <v>302</v>
      </c>
      <c r="K81" s="1086" t="s">
        <v>8371</v>
      </c>
      <c r="L81" s="1086" t="s">
        <v>8810</v>
      </c>
      <c r="M81" s="1086" t="s">
        <v>2698</v>
      </c>
      <c r="N81" s="1086" t="s">
        <v>8811</v>
      </c>
      <c r="O81" s="1086" t="s">
        <v>8812</v>
      </c>
      <c r="P81" s="1086" t="s">
        <v>7629</v>
      </c>
      <c r="Q81" s="1086" t="s">
        <v>8813</v>
      </c>
      <c r="R81" s="1086" t="s">
        <v>8814</v>
      </c>
      <c r="S81" s="1086" t="s">
        <v>599</v>
      </c>
      <c r="T81" s="1086" t="s">
        <v>2854</v>
      </c>
      <c r="U81" s="1086" t="s">
        <v>8815</v>
      </c>
      <c r="V81" s="1086" t="s">
        <v>7830</v>
      </c>
      <c r="W81" s="1086" t="s">
        <v>8787</v>
      </c>
      <c r="X81" s="1086" t="s">
        <v>876</v>
      </c>
      <c r="Y81" s="1086" t="s">
        <v>1344</v>
      </c>
      <c r="Z81" s="1086" t="s">
        <v>8816</v>
      </c>
      <c r="AA81" s="1107" t="s">
        <v>2181</v>
      </c>
      <c r="AB81" s="1086" t="s">
        <v>8686</v>
      </c>
      <c r="AC81" s="1086" t="s">
        <v>3699</v>
      </c>
      <c r="AD81" s="1086" t="s">
        <v>7512</v>
      </c>
      <c r="AE81" s="1086" t="s">
        <v>8817</v>
      </c>
      <c r="AF81" s="1086" t="s">
        <v>8818</v>
      </c>
      <c r="AG81" s="1086" t="s">
        <v>8819</v>
      </c>
      <c r="AH81" s="1086" t="s">
        <v>8820</v>
      </c>
      <c r="AI81" s="1086" t="s">
        <v>8821</v>
      </c>
      <c r="AJ81" s="1086" t="s">
        <v>8822</v>
      </c>
      <c r="AK81" s="1086" t="s">
        <v>8130</v>
      </c>
      <c r="AL81" s="1086" t="s">
        <v>3687</v>
      </c>
      <c r="AM81" s="1086" t="s">
        <v>8823</v>
      </c>
      <c r="AN81" s="1086" t="s">
        <v>8824</v>
      </c>
      <c r="AO81" s="1086" t="s">
        <v>7778</v>
      </c>
      <c r="AP81" s="1086" t="s">
        <v>8825</v>
      </c>
      <c r="AQ81" s="1086" t="s">
        <v>8826</v>
      </c>
      <c r="AR81" s="1086" t="s">
        <v>8827</v>
      </c>
      <c r="AS81" s="1086" t="s">
        <v>3694</v>
      </c>
      <c r="AT81" s="1086" t="s">
        <v>5633</v>
      </c>
      <c r="AU81" s="1199" t="s">
        <v>8828</v>
      </c>
      <c r="AV81" s="1067" t="str">
        <f t="shared" si="5"/>
        <v>5:57</v>
      </c>
      <c r="AW81" s="1131" t="s">
        <v>8829</v>
      </c>
    </row>
    <row r="82">
      <c r="A82" s="1077" t="s">
        <v>4168</v>
      </c>
      <c r="B82" s="1152" t="s">
        <v>6846</v>
      </c>
      <c r="C82" s="1059" t="s">
        <v>8830</v>
      </c>
      <c r="D82" s="1145" t="s">
        <v>8831</v>
      </c>
      <c r="E82" s="1099" t="s">
        <v>4733</v>
      </c>
      <c r="F82" s="1099" t="s">
        <v>8832</v>
      </c>
      <c r="G82" s="1099" t="s">
        <v>8833</v>
      </c>
      <c r="H82" s="1100" t="s">
        <v>7904</v>
      </c>
      <c r="I82" s="1100" t="s">
        <v>8834</v>
      </c>
      <c r="J82" s="1102" t="s">
        <v>8835</v>
      </c>
      <c r="K82" s="1102" t="s">
        <v>7774</v>
      </c>
      <c r="L82" s="1102" t="s">
        <v>8836</v>
      </c>
      <c r="M82" s="1102" t="s">
        <v>8837</v>
      </c>
      <c r="N82" s="1102" t="s">
        <v>8838</v>
      </c>
      <c r="O82" s="1102" t="s">
        <v>8839</v>
      </c>
      <c r="P82" s="1102" t="s">
        <v>1010</v>
      </c>
      <c r="Q82" s="1104" t="s">
        <v>8840</v>
      </c>
      <c r="R82" s="1104" t="s">
        <v>8841</v>
      </c>
      <c r="S82" s="1104" t="s">
        <v>8842</v>
      </c>
      <c r="T82" s="1104" t="s">
        <v>8498</v>
      </c>
      <c r="U82" s="1104" t="s">
        <v>8843</v>
      </c>
      <c r="V82" s="1104" t="s">
        <v>8844</v>
      </c>
      <c r="W82" s="1107" t="s">
        <v>8845</v>
      </c>
      <c r="X82" s="1107" t="s">
        <v>4805</v>
      </c>
      <c r="Y82" s="1107" t="s">
        <v>2003</v>
      </c>
      <c r="Z82" s="1107" t="s">
        <v>8019</v>
      </c>
      <c r="AA82" s="1107" t="s">
        <v>838</v>
      </c>
      <c r="AB82" s="1107" t="s">
        <v>1672</v>
      </c>
      <c r="AC82" s="1107" t="s">
        <v>3963</v>
      </c>
      <c r="AD82" s="1099" t="s">
        <v>8846</v>
      </c>
      <c r="AE82" s="1099" t="s">
        <v>800</v>
      </c>
      <c r="AF82" s="1108" t="s">
        <v>8847</v>
      </c>
      <c r="AG82" s="1108" t="s">
        <v>8848</v>
      </c>
      <c r="AH82" s="1108" t="s">
        <v>6330</v>
      </c>
      <c r="AI82" s="1108" t="s">
        <v>8849</v>
      </c>
      <c r="AJ82" s="1108" t="s">
        <v>8850</v>
      </c>
      <c r="AK82" s="1108" t="s">
        <v>371</v>
      </c>
      <c r="AL82" s="1108" t="s">
        <v>840</v>
      </c>
      <c r="AM82" s="1110" t="s">
        <v>8851</v>
      </c>
      <c r="AN82" s="1110" t="s">
        <v>8852</v>
      </c>
      <c r="AO82" s="1110" t="s">
        <v>8676</v>
      </c>
      <c r="AP82" s="1110" t="s">
        <v>3624</v>
      </c>
      <c r="AQ82" s="1110" t="s">
        <v>8853</v>
      </c>
      <c r="AR82" s="1110" t="s">
        <v>8854</v>
      </c>
      <c r="AS82" s="1110" t="s">
        <v>2413</v>
      </c>
      <c r="AT82" s="1102" t="s">
        <v>8855</v>
      </c>
      <c r="AU82" s="1095" t="s">
        <v>8856</v>
      </c>
      <c r="AV82" s="1067" t="str">
        <f t="shared" si="5"/>
        <v>3:30</v>
      </c>
      <c r="AW82" s="1141" t="s">
        <v>8857</v>
      </c>
    </row>
    <row r="83">
      <c r="A83" s="1153" t="s">
        <v>4403</v>
      </c>
      <c r="B83" s="1161" t="s">
        <v>6783</v>
      </c>
      <c r="C83" s="1066" t="s">
        <v>8858</v>
      </c>
      <c r="D83" s="1145" t="s">
        <v>8859</v>
      </c>
      <c r="E83" s="1066" t="s">
        <v>8860</v>
      </c>
      <c r="F83" s="1066" t="s">
        <v>8861</v>
      </c>
      <c r="G83" s="1066" t="s">
        <v>8862</v>
      </c>
      <c r="H83" s="1066" t="s">
        <v>4583</v>
      </c>
      <c r="I83" s="1066" t="s">
        <v>8863</v>
      </c>
      <c r="J83" s="1066" t="s">
        <v>8864</v>
      </c>
      <c r="K83" s="1066" t="s">
        <v>5060</v>
      </c>
      <c r="L83" s="1066" t="s">
        <v>6605</v>
      </c>
      <c r="M83" s="1066" t="s">
        <v>8352</v>
      </c>
      <c r="N83" s="1066" t="s">
        <v>8865</v>
      </c>
      <c r="O83" s="1066" t="s">
        <v>8866</v>
      </c>
      <c r="P83" s="1066" t="s">
        <v>2708</v>
      </c>
      <c r="Q83" s="1066" t="s">
        <v>8867</v>
      </c>
      <c r="R83" s="1066" t="s">
        <v>8868</v>
      </c>
      <c r="S83" s="1066" t="s">
        <v>4109</v>
      </c>
      <c r="T83" s="1066" t="s">
        <v>8869</v>
      </c>
      <c r="U83" s="1066" t="s">
        <v>8870</v>
      </c>
      <c r="V83" s="1066" t="s">
        <v>5083</v>
      </c>
      <c r="W83" s="1066" t="s">
        <v>7332</v>
      </c>
      <c r="X83" s="1066" t="s">
        <v>8871</v>
      </c>
      <c r="Y83" s="1066" t="s">
        <v>1068</v>
      </c>
      <c r="Z83" s="1066" t="s">
        <v>8872</v>
      </c>
      <c r="AA83" s="1107" t="s">
        <v>8873</v>
      </c>
      <c r="AB83" s="1066" t="s">
        <v>1287</v>
      </c>
      <c r="AC83" s="1066" t="s">
        <v>3701</v>
      </c>
      <c r="AD83" s="1066" t="s">
        <v>8874</v>
      </c>
      <c r="AE83" s="1066" t="s">
        <v>8875</v>
      </c>
      <c r="AF83" s="1066" t="s">
        <v>8876</v>
      </c>
      <c r="AG83" s="1066" t="s">
        <v>8877</v>
      </c>
      <c r="AH83" s="1066" t="s">
        <v>6551</v>
      </c>
      <c r="AI83" s="1066" t="s">
        <v>8878</v>
      </c>
      <c r="AJ83" s="1066" t="s">
        <v>8879</v>
      </c>
      <c r="AK83" s="1066" t="s">
        <v>3540</v>
      </c>
      <c r="AL83" s="1066" t="s">
        <v>8880</v>
      </c>
      <c r="AM83" s="1066" t="s">
        <v>8881</v>
      </c>
      <c r="AN83" s="1066" t="s">
        <v>8882</v>
      </c>
      <c r="AO83" s="1066" t="s">
        <v>1426</v>
      </c>
      <c r="AP83" s="1066" t="s">
        <v>8883</v>
      </c>
      <c r="AQ83" s="1066" t="s">
        <v>8537</v>
      </c>
      <c r="AR83" s="1066" t="s">
        <v>3060</v>
      </c>
      <c r="AS83" s="1066" t="s">
        <v>4173</v>
      </c>
      <c r="AT83" s="1066" t="s">
        <v>8884</v>
      </c>
      <c r="AU83" s="1066" t="s">
        <v>8885</v>
      </c>
      <c r="AV83" s="1067" t="str">
        <f t="shared" si="5"/>
        <v>5:05</v>
      </c>
      <c r="AW83" s="1158" t="s">
        <v>8886</v>
      </c>
    </row>
    <row r="84">
      <c r="A84" s="1077" t="s">
        <v>4842</v>
      </c>
      <c r="B84" s="1152" t="s">
        <v>6783</v>
      </c>
      <c r="C84" s="1059" t="s">
        <v>8887</v>
      </c>
      <c r="D84" s="1086" t="s">
        <v>8888</v>
      </c>
      <c r="E84" s="1086" t="s">
        <v>5369</v>
      </c>
      <c r="F84" s="1099" t="s">
        <v>8889</v>
      </c>
      <c r="G84" s="1099" t="s">
        <v>8890</v>
      </c>
      <c r="H84" s="1100" t="s">
        <v>8891</v>
      </c>
      <c r="I84" s="1100" t="s">
        <v>8892</v>
      </c>
      <c r="J84" s="1086" t="s">
        <v>1123</v>
      </c>
      <c r="K84" s="1102" t="s">
        <v>8415</v>
      </c>
      <c r="L84" s="1102" t="s">
        <v>8893</v>
      </c>
      <c r="M84" s="1102" t="s">
        <v>8894</v>
      </c>
      <c r="N84" s="1086" t="s">
        <v>8895</v>
      </c>
      <c r="O84" s="1102" t="s">
        <v>7503</v>
      </c>
      <c r="P84" s="1086" t="s">
        <v>8292</v>
      </c>
      <c r="Q84" s="1104" t="s">
        <v>8896</v>
      </c>
      <c r="R84" s="1104" t="s">
        <v>2226</v>
      </c>
      <c r="S84" s="1086" t="s">
        <v>8897</v>
      </c>
      <c r="T84" s="1104" t="s">
        <v>696</v>
      </c>
      <c r="U84" s="1104" t="s">
        <v>8898</v>
      </c>
      <c r="V84" s="1104" t="s">
        <v>8899</v>
      </c>
      <c r="W84" s="1107" t="s">
        <v>8900</v>
      </c>
      <c r="X84" s="1107" t="s">
        <v>8901</v>
      </c>
      <c r="Y84" s="1107" t="s">
        <v>2570</v>
      </c>
      <c r="Z84" s="1107" t="s">
        <v>8902</v>
      </c>
      <c r="AA84" s="1086" t="s">
        <v>8903</v>
      </c>
      <c r="AB84" s="1107" t="s">
        <v>5029</v>
      </c>
      <c r="AC84" s="1107" t="s">
        <v>2409</v>
      </c>
      <c r="AD84" s="1086" t="s">
        <v>3028</v>
      </c>
      <c r="AE84" s="1099" t="s">
        <v>2342</v>
      </c>
      <c r="AF84" s="1086" t="s">
        <v>8904</v>
      </c>
      <c r="AG84" s="1086" t="s">
        <v>7404</v>
      </c>
      <c r="AH84" s="1108" t="s">
        <v>8905</v>
      </c>
      <c r="AI84" s="1086" t="s">
        <v>8906</v>
      </c>
      <c r="AJ84" s="1108" t="s">
        <v>8907</v>
      </c>
      <c r="AK84" s="1108" t="s">
        <v>7213</v>
      </c>
      <c r="AL84" s="1108" t="s">
        <v>4199</v>
      </c>
      <c r="AM84" s="1086" t="s">
        <v>8908</v>
      </c>
      <c r="AN84" s="1110" t="s">
        <v>8909</v>
      </c>
      <c r="AO84" s="1110" t="s">
        <v>8501</v>
      </c>
      <c r="AP84" s="1110" t="s">
        <v>2755</v>
      </c>
      <c r="AQ84" s="1110" t="s">
        <v>8910</v>
      </c>
      <c r="AR84" s="1110" t="s">
        <v>4206</v>
      </c>
      <c r="AS84" s="1110" t="s">
        <v>3615</v>
      </c>
      <c r="AT84" s="1086" t="s">
        <v>8911</v>
      </c>
      <c r="AU84" s="1095" t="s">
        <v>8912</v>
      </c>
      <c r="AV84" s="1067" t="str">
        <f t="shared" si="5"/>
        <v>6:01</v>
      </c>
      <c r="AW84" s="1200" t="s">
        <v>8913</v>
      </c>
    </row>
    <row r="85">
      <c r="A85" s="1077" t="s">
        <v>4526</v>
      </c>
      <c r="B85" s="1152" t="s">
        <v>6846</v>
      </c>
      <c r="C85" s="1059" t="s">
        <v>8914</v>
      </c>
      <c r="D85" s="1182" t="s">
        <v>8915</v>
      </c>
      <c r="E85" s="1099" t="s">
        <v>8916</v>
      </c>
      <c r="F85" s="1099" t="s">
        <v>8917</v>
      </c>
      <c r="G85" s="1099" t="s">
        <v>8918</v>
      </c>
      <c r="H85" s="1201" t="s">
        <v>8919</v>
      </c>
      <c r="I85" s="1086" t="s">
        <v>230</v>
      </c>
      <c r="J85" s="1102" t="s">
        <v>5195</v>
      </c>
      <c r="K85" s="1102" t="s">
        <v>7228</v>
      </c>
      <c r="L85" s="1102" t="s">
        <v>5334</v>
      </c>
      <c r="M85" s="1102" t="s">
        <v>8920</v>
      </c>
      <c r="N85" s="1102" t="s">
        <v>8921</v>
      </c>
      <c r="O85" s="1102" t="s">
        <v>8922</v>
      </c>
      <c r="P85" s="1102" t="s">
        <v>1344</v>
      </c>
      <c r="Q85" s="1104" t="s">
        <v>8923</v>
      </c>
      <c r="R85" s="1104" t="s">
        <v>6793</v>
      </c>
      <c r="S85" s="1202" t="s">
        <v>6032</v>
      </c>
      <c r="T85" s="1202" t="s">
        <v>8924</v>
      </c>
      <c r="U85" s="1104" t="s">
        <v>8925</v>
      </c>
      <c r="V85" s="1104" t="s">
        <v>8926</v>
      </c>
      <c r="W85" s="1107" t="s">
        <v>8927</v>
      </c>
      <c r="X85" s="1107" t="s">
        <v>8928</v>
      </c>
      <c r="Y85" s="1107" t="s">
        <v>8929</v>
      </c>
      <c r="Z85" s="1107" t="s">
        <v>7613</v>
      </c>
      <c r="AA85" s="1066" t="s">
        <v>7660</v>
      </c>
      <c r="AB85" s="1107" t="s">
        <v>6851</v>
      </c>
      <c r="AC85" s="1107" t="s">
        <v>8930</v>
      </c>
      <c r="AD85" s="1099" t="s">
        <v>8931</v>
      </c>
      <c r="AE85" s="1099" t="s">
        <v>1418</v>
      </c>
      <c r="AF85" s="1108" t="s">
        <v>8932</v>
      </c>
      <c r="AG85" s="1108" t="s">
        <v>6402</v>
      </c>
      <c r="AH85" s="1108" t="s">
        <v>8933</v>
      </c>
      <c r="AI85" s="1108" t="s">
        <v>8934</v>
      </c>
      <c r="AJ85" s="1108" t="s">
        <v>8935</v>
      </c>
      <c r="AK85" s="1108" t="s">
        <v>3816</v>
      </c>
      <c r="AL85" s="1108" t="s">
        <v>3573</v>
      </c>
      <c r="AM85" s="1110" t="s">
        <v>8936</v>
      </c>
      <c r="AN85" s="1110" t="s">
        <v>8937</v>
      </c>
      <c r="AO85" s="1110" t="s">
        <v>8938</v>
      </c>
      <c r="AP85" s="1110" t="s">
        <v>8939</v>
      </c>
      <c r="AQ85" s="1110" t="s">
        <v>8940</v>
      </c>
      <c r="AR85" s="1110" t="s">
        <v>8941</v>
      </c>
      <c r="AS85" s="1110" t="s">
        <v>1333</v>
      </c>
      <c r="AT85" s="1102" t="s">
        <v>8942</v>
      </c>
      <c r="AU85" s="1095" t="s">
        <v>8943</v>
      </c>
      <c r="AV85" s="1095" t="str">
        <f t="shared" si="5"/>
        <v>5:22</v>
      </c>
      <c r="AW85" s="1141"/>
    </row>
    <row r="86">
      <c r="A86" s="1155" t="s">
        <v>8944</v>
      </c>
      <c r="B86" s="1128" t="s">
        <v>6811</v>
      </c>
      <c r="C86" s="1147" t="s">
        <v>8945</v>
      </c>
      <c r="D86" s="1099" t="s">
        <v>8946</v>
      </c>
      <c r="E86" s="1113" t="s">
        <v>8492</v>
      </c>
      <c r="F86" s="1099" t="s">
        <v>3043</v>
      </c>
      <c r="G86" s="1099" t="s">
        <v>8947</v>
      </c>
      <c r="H86" s="1101" t="s">
        <v>8948</v>
      </c>
      <c r="I86" s="1101" t="s">
        <v>1418</v>
      </c>
      <c r="J86" s="1103" t="s">
        <v>8949</v>
      </c>
      <c r="K86" s="1103" t="s">
        <v>4690</v>
      </c>
      <c r="L86" s="1103" t="s">
        <v>8950</v>
      </c>
      <c r="M86" s="1103" t="s">
        <v>1016</v>
      </c>
      <c r="N86" s="1103" t="s">
        <v>8951</v>
      </c>
      <c r="O86" s="1103" t="s">
        <v>8952</v>
      </c>
      <c r="P86" s="1103" t="s">
        <v>8953</v>
      </c>
      <c r="Q86" s="1106" t="s">
        <v>8954</v>
      </c>
      <c r="R86" s="1106" t="s">
        <v>8955</v>
      </c>
      <c r="S86" s="1106" t="s">
        <v>8956</v>
      </c>
      <c r="T86" s="1106" t="s">
        <v>8957</v>
      </c>
      <c r="U86" s="1106" t="s">
        <v>8958</v>
      </c>
      <c r="V86" s="1106" t="s">
        <v>8959</v>
      </c>
      <c r="W86" s="1115" t="s">
        <v>8960</v>
      </c>
      <c r="X86" s="1115" t="s">
        <v>8961</v>
      </c>
      <c r="Y86" s="1115" t="s">
        <v>8962</v>
      </c>
      <c r="Z86" s="1115" t="s">
        <v>8963</v>
      </c>
      <c r="AA86" s="1066" t="s">
        <v>8964</v>
      </c>
      <c r="AB86" s="1115" t="s">
        <v>8731</v>
      </c>
      <c r="AC86" s="1115" t="s">
        <v>3576</v>
      </c>
      <c r="AD86" s="1113" t="s">
        <v>4205</v>
      </c>
      <c r="AE86" s="1113" t="s">
        <v>937</v>
      </c>
      <c r="AF86" s="1116" t="s">
        <v>8965</v>
      </c>
      <c r="AG86" s="1116" t="s">
        <v>4683</v>
      </c>
      <c r="AH86" s="1116" t="s">
        <v>8966</v>
      </c>
      <c r="AI86" s="1116" t="s">
        <v>4036</v>
      </c>
      <c r="AJ86" s="1116" t="s">
        <v>8967</v>
      </c>
      <c r="AK86" s="1116" t="s">
        <v>8968</v>
      </c>
      <c r="AL86" s="1116" t="s">
        <v>2924</v>
      </c>
      <c r="AM86" s="1109" t="s">
        <v>4043</v>
      </c>
      <c r="AN86" s="1109" t="s">
        <v>4538</v>
      </c>
      <c r="AO86" s="1109" t="s">
        <v>8105</v>
      </c>
      <c r="AP86" s="1109" t="s">
        <v>8969</v>
      </c>
      <c r="AQ86" s="1109" t="s">
        <v>5329</v>
      </c>
      <c r="AR86" s="1109" t="s">
        <v>8970</v>
      </c>
      <c r="AS86" s="1109" t="s">
        <v>1133</v>
      </c>
      <c r="AT86" s="1103" t="s">
        <v>8971</v>
      </c>
      <c r="AU86" s="1117" t="s">
        <v>8972</v>
      </c>
      <c r="AV86" s="1066" t="str">
        <f t="shared" si="5"/>
        <v>2:11</v>
      </c>
      <c r="AW86" s="1139" t="s">
        <v>8973</v>
      </c>
    </row>
    <row r="87" ht="15.75" customHeight="1">
      <c r="A87" s="1153" t="s">
        <v>4925</v>
      </c>
      <c r="B87" s="1128" t="s">
        <v>6811</v>
      </c>
      <c r="C87" s="1066" t="s">
        <v>8974</v>
      </c>
      <c r="D87" s="1086" t="s">
        <v>8975</v>
      </c>
      <c r="E87" s="1086" t="s">
        <v>6676</v>
      </c>
      <c r="F87" s="1086" t="s">
        <v>8976</v>
      </c>
      <c r="G87" s="1086" t="s">
        <v>8977</v>
      </c>
      <c r="H87" s="1086" t="s">
        <v>8978</v>
      </c>
      <c r="I87" s="1086" t="s">
        <v>2710</v>
      </c>
      <c r="J87" s="1086" t="s">
        <v>8979</v>
      </c>
      <c r="K87" s="1086" t="s">
        <v>2882</v>
      </c>
      <c r="L87" s="1086" t="s">
        <v>8980</v>
      </c>
      <c r="M87" s="1086" t="s">
        <v>466</v>
      </c>
      <c r="N87" s="1086" t="s">
        <v>8981</v>
      </c>
      <c r="O87" s="1086" t="s">
        <v>8982</v>
      </c>
      <c r="P87" s="1086" t="s">
        <v>2789</v>
      </c>
      <c r="Q87" s="1086" t="s">
        <v>8983</v>
      </c>
      <c r="R87" s="1086" t="s">
        <v>8984</v>
      </c>
      <c r="S87" s="1086" t="s">
        <v>8985</v>
      </c>
      <c r="T87" s="1086" t="s">
        <v>8845</v>
      </c>
      <c r="U87" s="1086" t="s">
        <v>8986</v>
      </c>
      <c r="V87" s="1086" t="s">
        <v>5658</v>
      </c>
      <c r="W87" s="1086" t="s">
        <v>8987</v>
      </c>
      <c r="X87" s="1086" t="s">
        <v>8988</v>
      </c>
      <c r="Y87" s="1086" t="s">
        <v>343</v>
      </c>
      <c r="Z87" s="1086" t="s">
        <v>8989</v>
      </c>
      <c r="AA87" s="1115"/>
      <c r="AB87" s="1086" t="s">
        <v>8990</v>
      </c>
      <c r="AC87" s="1086" t="s">
        <v>484</v>
      </c>
      <c r="AD87" s="1086" t="s">
        <v>8991</v>
      </c>
      <c r="AE87" s="1086" t="s">
        <v>8992</v>
      </c>
      <c r="AF87" s="1086" t="s">
        <v>8993</v>
      </c>
      <c r="AG87" s="1086" t="s">
        <v>8994</v>
      </c>
      <c r="AH87" s="1086" t="s">
        <v>8995</v>
      </c>
      <c r="AI87" s="1086" t="s">
        <v>8996</v>
      </c>
      <c r="AJ87" s="1086" t="s">
        <v>8997</v>
      </c>
      <c r="AK87" s="1086" t="s">
        <v>8998</v>
      </c>
      <c r="AL87" s="1086" t="s">
        <v>8937</v>
      </c>
      <c r="AM87" s="1086" t="s">
        <v>8999</v>
      </c>
      <c r="AN87" s="1086" t="s">
        <v>7190</v>
      </c>
      <c r="AO87" s="1086" t="s">
        <v>9000</v>
      </c>
      <c r="AP87" s="1086" t="s">
        <v>9001</v>
      </c>
      <c r="AQ87" s="1086" t="s">
        <v>447</v>
      </c>
      <c r="AR87" s="1086" t="s">
        <v>9002</v>
      </c>
      <c r="AS87" s="1086" t="s">
        <v>3323</v>
      </c>
      <c r="AT87" s="1086" t="s">
        <v>9003</v>
      </c>
      <c r="AU87" s="1130" t="s">
        <v>9004</v>
      </c>
      <c r="AV87" s="1067" t="str">
        <f t="shared" si="5"/>
        <v>9:53</v>
      </c>
      <c r="AW87" s="1131" t="s">
        <v>9005</v>
      </c>
    </row>
    <row r="88">
      <c r="A88" s="1153" t="s">
        <v>9006</v>
      </c>
      <c r="B88" s="1161" t="s">
        <v>6783</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9007</v>
      </c>
    </row>
    <row r="89">
      <c r="A89" s="1077" t="s">
        <v>3729</v>
      </c>
      <c r="B89" s="1152" t="s">
        <v>6811</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6833</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6746</v>
      </c>
      <c r="C1" s="1218" t="s">
        <v>6779</v>
      </c>
      <c r="D1" s="1219" t="s">
        <v>6747</v>
      </c>
      <c r="E1" s="1219" t="s">
        <v>6212</v>
      </c>
      <c r="F1" s="1219" t="s">
        <v>6213</v>
      </c>
      <c r="G1" s="1219" t="s">
        <v>6748</v>
      </c>
      <c r="H1" s="1220"/>
      <c r="I1" s="1221" t="s">
        <v>9008</v>
      </c>
      <c r="J1" s="1222" t="s">
        <v>6750</v>
      </c>
      <c r="K1" s="1220"/>
      <c r="L1" s="1223" t="s">
        <v>6224</v>
      </c>
      <c r="M1" s="1223" t="s">
        <v>6751</v>
      </c>
      <c r="N1" s="1223" t="s">
        <v>6752</v>
      </c>
      <c r="O1" s="1223" t="s">
        <v>6753</v>
      </c>
      <c r="P1" s="1223" t="s">
        <v>6285</v>
      </c>
      <c r="Q1" s="1223" t="s">
        <v>6754</v>
      </c>
      <c r="R1" s="1223" t="s">
        <v>6755</v>
      </c>
      <c r="S1" s="1220"/>
      <c r="T1" s="1224" t="s">
        <v>6756</v>
      </c>
      <c r="U1" s="1225" t="s">
        <v>6220</v>
      </c>
      <c r="V1" s="1225" t="s">
        <v>6278</v>
      </c>
      <c r="W1" s="1224" t="s">
        <v>6757</v>
      </c>
      <c r="X1" s="1224" t="s">
        <v>6758</v>
      </c>
      <c r="Y1" s="1225" t="s">
        <v>9009</v>
      </c>
      <c r="Z1" s="1224" t="s">
        <v>6759</v>
      </c>
      <c r="AA1" s="1224" t="s">
        <v>6760</v>
      </c>
      <c r="AB1" s="1220"/>
      <c r="AC1" s="1226" t="s">
        <v>75</v>
      </c>
      <c r="AD1" s="1227" t="s">
        <v>6214</v>
      </c>
      <c r="AE1" s="1227" t="s">
        <v>6215</v>
      </c>
      <c r="AF1" s="1227" t="s">
        <v>6761</v>
      </c>
      <c r="AG1" s="1227" t="s">
        <v>6762</v>
      </c>
      <c r="AH1" s="1227" t="s">
        <v>6217</v>
      </c>
      <c r="AI1" s="1227" t="s">
        <v>6763</v>
      </c>
      <c r="AJ1" s="1228" t="s">
        <v>6764</v>
      </c>
      <c r="AK1" s="1229"/>
      <c r="AL1" s="1219" t="s">
        <v>6765</v>
      </c>
      <c r="AM1" s="1219" t="s">
        <v>6766</v>
      </c>
      <c r="AN1" s="1229"/>
      <c r="AO1" s="1230" t="s">
        <v>6221</v>
      </c>
      <c r="AP1" s="1230" t="s">
        <v>6767</v>
      </c>
      <c r="AQ1" s="1230" t="s">
        <v>6768</v>
      </c>
      <c r="AR1" s="1230" t="s">
        <v>6222</v>
      </c>
      <c r="AS1" s="1230" t="s">
        <v>6769</v>
      </c>
      <c r="AT1" s="1230" t="s">
        <v>6770</v>
      </c>
      <c r="AU1" s="1230" t="s">
        <v>6771</v>
      </c>
      <c r="AV1" s="1220"/>
      <c r="AW1" s="1231" t="s">
        <v>6223</v>
      </c>
      <c r="AX1" s="1231" t="s">
        <v>6772</v>
      </c>
      <c r="AY1" s="1231" t="s">
        <v>6773</v>
      </c>
      <c r="AZ1" s="1231" t="s">
        <v>6774</v>
      </c>
      <c r="BA1" s="1231" t="s">
        <v>6775</v>
      </c>
      <c r="BB1" s="1231" t="s">
        <v>6776</v>
      </c>
      <c r="BC1" s="1231" t="s">
        <v>6777</v>
      </c>
      <c r="BD1" s="1232"/>
      <c r="BE1" s="1233" t="s">
        <v>6778</v>
      </c>
      <c r="BF1" s="1234" t="s">
        <v>9010</v>
      </c>
      <c r="BG1" s="1234" t="s">
        <v>9011</v>
      </c>
      <c r="BH1" s="1234" t="s">
        <v>6280</v>
      </c>
      <c r="BI1" s="1234" t="s">
        <v>9012</v>
      </c>
      <c r="BJ1" s="1235"/>
      <c r="BK1" s="1236" t="s">
        <v>9013</v>
      </c>
      <c r="BL1" s="1236" t="s">
        <v>9014</v>
      </c>
      <c r="BM1" s="1236" t="s">
        <v>9015</v>
      </c>
      <c r="BN1" s="1236" t="s">
        <v>9016</v>
      </c>
      <c r="BO1" s="1236" t="s">
        <v>9017</v>
      </c>
      <c r="BP1" s="1236" t="s">
        <v>9018</v>
      </c>
      <c r="BQ1" s="1236" t="s">
        <v>6219</v>
      </c>
      <c r="BR1" s="1236" t="s">
        <v>6218</v>
      </c>
      <c r="BS1" s="1236" t="s">
        <v>9019</v>
      </c>
      <c r="BT1" s="1226" t="s">
        <v>5123</v>
      </c>
      <c r="BU1" s="1235"/>
      <c r="BV1" s="1237" t="s">
        <v>9020</v>
      </c>
      <c r="BW1" s="1237" t="s">
        <v>9021</v>
      </c>
      <c r="BX1" s="1237" t="s">
        <v>9022</v>
      </c>
      <c r="BY1" s="1237" t="s">
        <v>9023</v>
      </c>
      <c r="BZ1" s="1237" t="s">
        <v>6211</v>
      </c>
      <c r="CA1" s="1235"/>
      <c r="CB1" s="1238" t="s">
        <v>6279</v>
      </c>
      <c r="CC1" s="1239" t="s">
        <v>9024</v>
      </c>
      <c r="CD1" s="1239" t="s">
        <v>9025</v>
      </c>
      <c r="CE1" s="1226" t="s">
        <v>68</v>
      </c>
      <c r="CF1" s="1235"/>
      <c r="CG1" s="1240" t="s">
        <v>9026</v>
      </c>
      <c r="CH1" s="1240" t="s">
        <v>9027</v>
      </c>
      <c r="CI1" s="1240" t="s">
        <v>9028</v>
      </c>
      <c r="CJ1" s="1240" t="s">
        <v>6283</v>
      </c>
      <c r="CK1" s="1235"/>
      <c r="CL1" s="1241" t="s">
        <v>9029</v>
      </c>
      <c r="CM1" s="1241" t="s">
        <v>9030</v>
      </c>
      <c r="CN1" s="1241" t="s">
        <v>6282</v>
      </c>
      <c r="CO1" s="1241" t="s">
        <v>6281</v>
      </c>
      <c r="CP1" s="1235"/>
      <c r="CQ1" s="1226" t="s">
        <v>77</v>
      </c>
      <c r="CR1" s="1226" t="s">
        <v>81</v>
      </c>
      <c r="CS1" s="1226" t="s">
        <v>9031</v>
      </c>
      <c r="CT1" s="1226" t="s">
        <v>65</v>
      </c>
      <c r="CU1" s="1226" t="s">
        <v>9032</v>
      </c>
      <c r="CV1" s="1226" t="s">
        <v>72</v>
      </c>
      <c r="CW1" s="1242" t="s">
        <v>80</v>
      </c>
      <c r="CX1" s="1226" t="s">
        <v>74</v>
      </c>
      <c r="CY1" s="1226" t="s">
        <v>9033</v>
      </c>
      <c r="CZ1" s="1226" t="s">
        <v>78</v>
      </c>
      <c r="DA1" s="1226" t="s">
        <v>82</v>
      </c>
      <c r="DB1" s="1226" t="s">
        <v>5120</v>
      </c>
      <c r="DC1" s="1226" t="s">
        <v>9034</v>
      </c>
      <c r="DD1" s="1235"/>
      <c r="DE1" s="1243" t="s">
        <v>9035</v>
      </c>
      <c r="DF1" s="1244" t="s">
        <v>9036</v>
      </c>
      <c r="DG1" s="1244" t="s">
        <v>9037</v>
      </c>
      <c r="DH1" s="1228" t="s">
        <v>9038</v>
      </c>
      <c r="DI1" s="1245" t="s">
        <v>9039</v>
      </c>
    </row>
    <row r="2">
      <c r="A2" s="1246" t="s">
        <v>9040</v>
      </c>
      <c r="B2" s="1247" t="s">
        <v>9041</v>
      </c>
      <c r="C2" s="1248">
        <v>0.12115740740740741</v>
      </c>
      <c r="D2" s="1249" t="s">
        <v>9042</v>
      </c>
      <c r="E2" s="1249" t="s">
        <v>6921</v>
      </c>
      <c r="F2" s="1249" t="s">
        <v>9043</v>
      </c>
      <c r="G2" s="1249" t="s">
        <v>9044</v>
      </c>
      <c r="H2" s="1249"/>
      <c r="I2" s="1250" t="s">
        <v>9045</v>
      </c>
      <c r="J2" s="1249">
        <v>47.99</v>
      </c>
      <c r="K2" s="1249"/>
      <c r="L2" s="1249" t="s">
        <v>6924</v>
      </c>
      <c r="M2" s="1249" t="s">
        <v>4250</v>
      </c>
      <c r="N2" s="1249" t="s">
        <v>8395</v>
      </c>
      <c r="O2" s="1249" t="s">
        <v>6925</v>
      </c>
      <c r="P2" s="1250" t="s">
        <v>6888</v>
      </c>
      <c r="Q2" s="1250" t="s">
        <v>9046</v>
      </c>
      <c r="R2" s="1249">
        <v>56.72</v>
      </c>
      <c r="S2" s="1249"/>
      <c r="T2" s="1249" t="s">
        <v>9047</v>
      </c>
      <c r="U2" s="1249" t="s">
        <v>5178</v>
      </c>
      <c r="V2" s="1249" t="s">
        <v>9048</v>
      </c>
      <c r="W2" s="1249" t="s">
        <v>3721</v>
      </c>
      <c r="X2" s="1250" t="s">
        <v>7465</v>
      </c>
      <c r="Y2" s="1249" t="s">
        <v>9049</v>
      </c>
      <c r="Z2" s="1249" t="s">
        <v>9050</v>
      </c>
      <c r="AA2" s="1249" t="s">
        <v>9051</v>
      </c>
      <c r="AB2" s="1249"/>
      <c r="AC2" s="1249" t="s">
        <v>5184</v>
      </c>
      <c r="AD2" s="1250" t="s">
        <v>9052</v>
      </c>
      <c r="AE2" s="1249" t="s">
        <v>7906</v>
      </c>
      <c r="AF2" s="1249">
        <v>46.63</v>
      </c>
      <c r="AG2" s="1249" t="s">
        <v>2614</v>
      </c>
      <c r="AH2" s="1249" t="s">
        <v>6934</v>
      </c>
      <c r="AI2" s="1249" t="s">
        <v>6964</v>
      </c>
      <c r="AJ2" s="1251">
        <v>48.89</v>
      </c>
      <c r="AK2" s="1249"/>
      <c r="AL2" s="1249" t="s">
        <v>6935</v>
      </c>
      <c r="AM2" s="1249">
        <v>47.81</v>
      </c>
      <c r="AN2" s="1249"/>
      <c r="AO2" s="1249" t="s">
        <v>9053</v>
      </c>
      <c r="AP2" s="1249" t="s">
        <v>6801</v>
      </c>
      <c r="AQ2" s="1249">
        <v>57.09</v>
      </c>
      <c r="AR2" s="1249" t="s">
        <v>9054</v>
      </c>
      <c r="AS2" s="1249" t="s">
        <v>9055</v>
      </c>
      <c r="AT2" s="1250" t="s">
        <v>9056</v>
      </c>
      <c r="AU2" s="1249" t="s">
        <v>9057</v>
      </c>
      <c r="AV2" s="1249"/>
      <c r="AW2" s="1249" t="s">
        <v>9058</v>
      </c>
      <c r="AX2" s="1249" t="s">
        <v>9059</v>
      </c>
      <c r="AY2" s="1249" t="s">
        <v>7134</v>
      </c>
      <c r="AZ2" s="1249" t="s">
        <v>9060</v>
      </c>
      <c r="BA2" s="1249" t="s">
        <v>9061</v>
      </c>
      <c r="BB2" s="1249" t="s">
        <v>3351</v>
      </c>
      <c r="BC2" s="1249">
        <v>42.88</v>
      </c>
      <c r="BD2" s="1249"/>
      <c r="BE2" s="1249" t="s">
        <v>9062</v>
      </c>
      <c r="BF2" s="1250" t="s">
        <v>9063</v>
      </c>
      <c r="BG2" s="1249" t="s">
        <v>5525</v>
      </c>
      <c r="BH2" s="1250" t="s">
        <v>3736</v>
      </c>
      <c r="BI2" s="1249" t="s">
        <v>9064</v>
      </c>
      <c r="BJ2" s="1249"/>
      <c r="BK2" s="1249" t="s">
        <v>5426</v>
      </c>
      <c r="BL2" s="1249" t="s">
        <v>9065</v>
      </c>
      <c r="BM2" s="1250" t="s">
        <v>9066</v>
      </c>
      <c r="BN2" s="1249">
        <v>59.82</v>
      </c>
      <c r="BO2" s="1249" t="s">
        <v>9067</v>
      </c>
      <c r="BP2" s="1250" t="s">
        <v>9068</v>
      </c>
      <c r="BQ2" s="1249" t="s">
        <v>8642</v>
      </c>
      <c r="BR2" s="1249" t="s">
        <v>2853</v>
      </c>
      <c r="BS2" s="1250" t="s">
        <v>9069</v>
      </c>
      <c r="BT2" s="1249">
        <v>42.39</v>
      </c>
      <c r="BU2" s="1249"/>
      <c r="BV2" s="1250" t="s">
        <v>8964</v>
      </c>
      <c r="BW2" s="1249" t="s">
        <v>9070</v>
      </c>
      <c r="BX2" s="1249" t="s">
        <v>8037</v>
      </c>
      <c r="BY2" s="1250" t="s">
        <v>8244</v>
      </c>
      <c r="BZ2" s="1249" t="s">
        <v>3502</v>
      </c>
      <c r="CA2" s="1249"/>
      <c r="CB2" s="1249" t="s">
        <v>9071</v>
      </c>
      <c r="CC2" s="1249" t="s">
        <v>9072</v>
      </c>
      <c r="CD2" s="1249" t="s">
        <v>4046</v>
      </c>
      <c r="CE2" s="1249">
        <v>49.61</v>
      </c>
      <c r="CF2" s="1249"/>
      <c r="CG2" s="1252" t="s">
        <v>4519</v>
      </c>
      <c r="CH2" s="1249" t="s">
        <v>9073</v>
      </c>
      <c r="CI2" s="1249" t="s">
        <v>9074</v>
      </c>
      <c r="CJ2" s="1249" t="s">
        <v>9075</v>
      </c>
      <c r="CK2" s="1249"/>
      <c r="CL2" s="1249" t="s">
        <v>9076</v>
      </c>
      <c r="CM2" s="1249" t="s">
        <v>9077</v>
      </c>
      <c r="CN2" s="1249" t="s">
        <v>9078</v>
      </c>
      <c r="CO2" s="1249" t="s">
        <v>9079</v>
      </c>
      <c r="CP2" s="1249"/>
      <c r="CQ2" s="1249">
        <v>45.66</v>
      </c>
      <c r="CR2" s="1250">
        <v>45.81</v>
      </c>
      <c r="CS2" s="1250" t="s">
        <v>6449</v>
      </c>
      <c r="CT2" s="1249" t="s">
        <v>9080</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9081</v>
      </c>
      <c r="DH2" s="1249" t="s">
        <v>9082</v>
      </c>
      <c r="DI2" s="1249" t="s">
        <v>9083</v>
      </c>
    </row>
    <row r="3">
      <c r="A3" s="1253" t="s">
        <v>5152</v>
      </c>
      <c r="B3" s="1254">
        <v>0.11508101851851851</v>
      </c>
      <c r="C3" s="1254">
        <v>0.12115740740740741</v>
      </c>
      <c r="D3" s="1255" t="s">
        <v>9042</v>
      </c>
      <c r="E3" s="1256" t="s">
        <v>9084</v>
      </c>
      <c r="F3" s="1255" t="s">
        <v>9043</v>
      </c>
      <c r="G3" s="1256" t="s">
        <v>9085</v>
      </c>
      <c r="H3" s="1257"/>
      <c r="I3" s="1255" t="s">
        <v>9045</v>
      </c>
      <c r="J3" s="1255">
        <v>47.99</v>
      </c>
      <c r="K3" s="1257"/>
      <c r="L3" s="1256" t="s">
        <v>9086</v>
      </c>
      <c r="M3" s="1255" t="s">
        <v>4250</v>
      </c>
      <c r="N3" s="1255" t="s">
        <v>8395</v>
      </c>
      <c r="O3" s="1256" t="s">
        <v>5081</v>
      </c>
      <c r="P3" s="1255" t="s">
        <v>6888</v>
      </c>
      <c r="Q3" s="1255" t="s">
        <v>9046</v>
      </c>
      <c r="R3" s="1255">
        <v>56.72</v>
      </c>
      <c r="S3" s="1257"/>
      <c r="T3" s="1255" t="s">
        <v>9047</v>
      </c>
      <c r="U3" s="1256" t="s">
        <v>7926</v>
      </c>
      <c r="V3" s="1255" t="s">
        <v>9048</v>
      </c>
      <c r="W3" s="1255" t="s">
        <v>3721</v>
      </c>
      <c r="X3" s="1256" t="s">
        <v>9087</v>
      </c>
      <c r="Y3" s="1255" t="s">
        <v>9049</v>
      </c>
      <c r="Z3" s="1255" t="s">
        <v>9050</v>
      </c>
      <c r="AA3" s="1255" t="s">
        <v>9051</v>
      </c>
      <c r="AB3" s="1257"/>
      <c r="AC3" s="1258" t="s">
        <v>5184</v>
      </c>
      <c r="AD3" s="1255" t="s">
        <v>9052</v>
      </c>
      <c r="AE3" s="1255" t="s">
        <v>7906</v>
      </c>
      <c r="AF3" s="1256">
        <v>46.88</v>
      </c>
      <c r="AG3" s="1256" t="s">
        <v>9088</v>
      </c>
      <c r="AH3" s="1256" t="s">
        <v>7468</v>
      </c>
      <c r="AI3" s="1255" t="s">
        <v>6964</v>
      </c>
      <c r="AJ3" s="1256">
        <v>48.92</v>
      </c>
      <c r="AK3" s="1259"/>
      <c r="AL3" s="1260" t="s">
        <v>1000</v>
      </c>
      <c r="AM3" s="1261">
        <v>47.98</v>
      </c>
      <c r="AN3" s="1257"/>
      <c r="AO3" s="1262" t="s">
        <v>9089</v>
      </c>
      <c r="AP3" s="1263" t="s">
        <v>7343</v>
      </c>
      <c r="AQ3" s="1263">
        <v>57.35</v>
      </c>
      <c r="AR3" s="1264" t="s">
        <v>9054</v>
      </c>
      <c r="AS3" s="1264" t="s">
        <v>9055</v>
      </c>
      <c r="AT3" s="1263" t="s">
        <v>9090</v>
      </c>
      <c r="AU3" s="1264" t="s">
        <v>9057</v>
      </c>
      <c r="AV3" s="1259"/>
      <c r="AW3" s="1264" t="s">
        <v>9058</v>
      </c>
      <c r="AX3" s="1265" t="s">
        <v>9091</v>
      </c>
      <c r="AY3" s="1266" t="s">
        <v>7134</v>
      </c>
      <c r="AZ3" s="1266" t="s">
        <v>9060</v>
      </c>
      <c r="BA3" s="1265" t="s">
        <v>9092</v>
      </c>
      <c r="BB3" s="1265" t="s">
        <v>7962</v>
      </c>
      <c r="BC3" s="1266">
        <v>42.88</v>
      </c>
      <c r="BD3" s="1259"/>
      <c r="BE3" s="1266" t="s">
        <v>9062</v>
      </c>
      <c r="BF3" s="1266" t="s">
        <v>9063</v>
      </c>
      <c r="BG3" s="1267" t="s">
        <v>5525</v>
      </c>
      <c r="BH3" s="1267" t="s">
        <v>3736</v>
      </c>
      <c r="BI3" s="1268" t="s">
        <v>9093</v>
      </c>
      <c r="BJ3" s="1269"/>
      <c r="BK3" s="1262" t="s">
        <v>9094</v>
      </c>
      <c r="BL3" s="1270" t="s">
        <v>9065</v>
      </c>
      <c r="BM3" s="1270" t="s">
        <v>9066</v>
      </c>
      <c r="BN3" s="1270">
        <v>59.82</v>
      </c>
      <c r="BO3" s="1271" t="s">
        <v>9095</v>
      </c>
      <c r="BP3" s="1270" t="s">
        <v>9068</v>
      </c>
      <c r="BQ3" s="1271" t="s">
        <v>2599</v>
      </c>
      <c r="BR3" s="1271" t="s">
        <v>9096</v>
      </c>
      <c r="BS3" s="1271" t="s">
        <v>9097</v>
      </c>
      <c r="BT3" s="1271">
        <v>42.76</v>
      </c>
      <c r="BU3" s="1259"/>
      <c r="BV3" s="1272" t="s">
        <v>8964</v>
      </c>
      <c r="BW3" s="1273" t="s">
        <v>9070</v>
      </c>
      <c r="BX3" s="1273" t="s">
        <v>8037</v>
      </c>
      <c r="BY3" s="1274" t="s">
        <v>9098</v>
      </c>
      <c r="BZ3" s="1273" t="s">
        <v>3502</v>
      </c>
      <c r="CA3" s="1269"/>
      <c r="CB3" s="1268" t="s">
        <v>9099</v>
      </c>
      <c r="CC3" s="1275" t="s">
        <v>7014</v>
      </c>
      <c r="CD3" s="1275" t="s">
        <v>2288</v>
      </c>
      <c r="CE3" s="1275">
        <v>52.55</v>
      </c>
      <c r="CF3" s="1259"/>
      <c r="CG3" s="1273" t="s">
        <v>4519</v>
      </c>
      <c r="CH3" s="1265" t="s">
        <v>9100</v>
      </c>
      <c r="CI3" s="1266" t="s">
        <v>9074</v>
      </c>
      <c r="CJ3" s="1266" t="s">
        <v>9075</v>
      </c>
      <c r="CK3" s="1269"/>
      <c r="CL3" s="1272" t="s">
        <v>9076</v>
      </c>
      <c r="CM3" s="1264" t="s">
        <v>9077</v>
      </c>
      <c r="CN3" s="1263" t="s">
        <v>9101</v>
      </c>
      <c r="CO3" s="1263" t="s">
        <v>9067</v>
      </c>
      <c r="CP3" s="1259"/>
      <c r="CQ3" s="1264">
        <v>45.66</v>
      </c>
      <c r="CR3" s="1276">
        <v>45.81</v>
      </c>
      <c r="CS3" s="1262" t="s">
        <v>7750</v>
      </c>
      <c r="CT3" s="1262" t="s">
        <v>8094</v>
      </c>
      <c r="CU3" s="1272">
        <v>30.72</v>
      </c>
      <c r="CV3" s="1272">
        <v>23.86</v>
      </c>
      <c r="CW3" s="1277" t="s">
        <v>3612</v>
      </c>
      <c r="CX3" s="1262">
        <v>48.96</v>
      </c>
      <c r="CY3" s="1272">
        <v>56.62</v>
      </c>
      <c r="CZ3" s="1262">
        <v>18.63</v>
      </c>
      <c r="DA3" s="1272">
        <v>31.39</v>
      </c>
      <c r="DB3" s="1272">
        <v>54.55</v>
      </c>
      <c r="DC3" s="1272">
        <v>35.9</v>
      </c>
      <c r="DD3" s="1269"/>
      <c r="DE3" s="1262" t="s">
        <v>5209</v>
      </c>
      <c r="DF3" s="1278" t="s">
        <v>3364</v>
      </c>
      <c r="DG3" s="1278" t="s">
        <v>9081</v>
      </c>
      <c r="DH3" s="1255" t="s">
        <v>9082</v>
      </c>
      <c r="DI3" s="1276" t="s">
        <v>9083</v>
      </c>
    </row>
    <row r="4">
      <c r="A4" s="1253" t="s">
        <v>5205</v>
      </c>
      <c r="B4" s="1279" t="s">
        <v>9102</v>
      </c>
      <c r="C4" s="1279" t="s">
        <v>9103</v>
      </c>
      <c r="D4" s="1256" t="s">
        <v>9104</v>
      </c>
      <c r="E4" s="1256" t="s">
        <v>6814</v>
      </c>
      <c r="F4" s="1256" t="s">
        <v>5243</v>
      </c>
      <c r="G4" s="1280" t="s">
        <v>9105</v>
      </c>
      <c r="H4" s="1257"/>
      <c r="I4" s="1281" t="str">
        <f>HYPERLINK("https://youtu.be/lEL8m2E01nU?t=682","2:32.55")</f>
        <v>2:32.55</v>
      </c>
      <c r="J4" s="1256">
        <v>49.91</v>
      </c>
      <c r="K4" s="1257"/>
      <c r="L4" s="1256" t="s">
        <v>7056</v>
      </c>
      <c r="M4" s="1256" t="s">
        <v>1672</v>
      </c>
      <c r="N4" s="1256" t="s">
        <v>2020</v>
      </c>
      <c r="O4" s="1256" t="s">
        <v>880</v>
      </c>
      <c r="P4" s="1281" t="str">
        <f>HYPERLINK("https://youtu.be/qa1JlaDaizA","1:27.27")</f>
        <v>1:27.27</v>
      </c>
      <c r="Q4" s="1281" t="s">
        <v>9106</v>
      </c>
      <c r="R4" s="1256">
        <v>57.89</v>
      </c>
      <c r="S4" s="1282"/>
      <c r="T4" s="1256" t="s">
        <v>2124</v>
      </c>
      <c r="U4" s="1256" t="s">
        <v>9107</v>
      </c>
      <c r="V4" s="1256" t="s">
        <v>3204</v>
      </c>
      <c r="W4" s="1256" t="s">
        <v>9108</v>
      </c>
      <c r="X4" s="1283" t="str">
        <f>HYPERLINK("https://www.twitch.tv/videos/536217404","1:24.99")</f>
        <v>1:24.99</v>
      </c>
      <c r="Y4" s="1256" t="s">
        <v>9109</v>
      </c>
      <c r="Z4" s="1256" t="s">
        <v>9110</v>
      </c>
      <c r="AA4" s="1256" t="s">
        <v>9111</v>
      </c>
      <c r="AB4" s="1282"/>
      <c r="AC4" s="1256" t="s">
        <v>4123</v>
      </c>
      <c r="AD4" s="1284" t="s">
        <v>9112</v>
      </c>
      <c r="AE4" s="1256" t="s">
        <v>951</v>
      </c>
      <c r="AF4" s="1256">
        <v>47.74</v>
      </c>
      <c r="AG4" s="1256" t="s">
        <v>7063</v>
      </c>
      <c r="AH4" s="1256" t="s">
        <v>6801</v>
      </c>
      <c r="AI4" s="1256" t="s">
        <v>7426</v>
      </c>
      <c r="AJ4" s="1285">
        <v>49.3</v>
      </c>
      <c r="AK4" s="1282"/>
      <c r="AL4" s="1256" t="s">
        <v>9113</v>
      </c>
      <c r="AM4" s="1256">
        <v>47.88</v>
      </c>
      <c r="AN4" s="1282"/>
      <c r="AO4" s="1256" t="s">
        <v>9114</v>
      </c>
      <c r="AP4" s="1256" t="s">
        <v>1108</v>
      </c>
      <c r="AQ4" s="1256">
        <v>58.25</v>
      </c>
      <c r="AR4" s="1256" t="s">
        <v>7916</v>
      </c>
      <c r="AS4" s="1256" t="s">
        <v>9115</v>
      </c>
      <c r="AT4" s="1284" t="s">
        <v>9116</v>
      </c>
      <c r="AU4" s="1256" t="s">
        <v>9117</v>
      </c>
      <c r="AV4" s="1257"/>
      <c r="AW4" s="1256" t="s">
        <v>9118</v>
      </c>
      <c r="AX4" s="1256" t="s">
        <v>2075</v>
      </c>
      <c r="AY4" s="1256" t="s">
        <v>9119</v>
      </c>
      <c r="AZ4" s="1256" t="s">
        <v>9120</v>
      </c>
      <c r="BA4" s="1255" t="s">
        <v>9061</v>
      </c>
      <c r="BB4" s="1256" t="s">
        <v>7074</v>
      </c>
      <c r="BC4" s="1256">
        <v>46.45</v>
      </c>
      <c r="BD4" s="1257"/>
      <c r="BE4" s="1256" t="s">
        <v>9121</v>
      </c>
      <c r="BF4" s="1284" t="s">
        <v>9122</v>
      </c>
      <c r="BG4" s="1256" t="s">
        <v>9123</v>
      </c>
      <c r="BH4" s="1281" t="str">
        <f>HYPERLINK("https://youtu.be/lEL8m2E01nU?t=5227","1:36.16")</f>
        <v>1:36.16</v>
      </c>
      <c r="BI4" s="1255" t="s">
        <v>9064</v>
      </c>
      <c r="BJ4" s="1257"/>
      <c r="BK4" s="1255" t="s">
        <v>5426</v>
      </c>
      <c r="BL4" s="1256" t="s">
        <v>9124</v>
      </c>
      <c r="BM4" s="1284" t="s">
        <v>9125</v>
      </c>
      <c r="BN4" s="1256" t="s">
        <v>7981</v>
      </c>
      <c r="BO4" s="1256" t="s">
        <v>9126</v>
      </c>
      <c r="BP4" s="1281" t="str">
        <f>HYPERLINK("https://youtu.be/_zkEZrJiLkI?t=6208","1:52.30")</f>
        <v>1:52.30</v>
      </c>
      <c r="BQ4" s="1256" t="s">
        <v>1842</v>
      </c>
      <c r="BR4" s="1255" t="s">
        <v>2853</v>
      </c>
      <c r="BS4" s="1286" t="s">
        <v>9069</v>
      </c>
      <c r="BT4" s="1255">
        <v>42.39</v>
      </c>
      <c r="BU4" s="1257"/>
      <c r="BV4" s="1284" t="s">
        <v>9127</v>
      </c>
      <c r="BW4" s="1256" t="s">
        <v>9128</v>
      </c>
      <c r="BX4" s="1256" t="s">
        <v>9129</v>
      </c>
      <c r="BY4" s="1286" t="s">
        <v>8244</v>
      </c>
      <c r="BZ4" s="1256" t="s">
        <v>9130</v>
      </c>
      <c r="CA4" s="1257"/>
      <c r="CB4" s="1256" t="s">
        <v>9131</v>
      </c>
      <c r="CC4" s="1256" t="s">
        <v>9132</v>
      </c>
      <c r="CD4" s="1256" t="s">
        <v>9133</v>
      </c>
      <c r="CE4" s="1256">
        <v>51.68</v>
      </c>
      <c r="CF4" s="1257"/>
      <c r="CG4" s="1287" t="s">
        <v>7385</v>
      </c>
      <c r="CH4" s="1256" t="s">
        <v>9134</v>
      </c>
      <c r="CI4" s="1256" t="s">
        <v>9135</v>
      </c>
      <c r="CJ4" s="1256" t="s">
        <v>9136</v>
      </c>
      <c r="CK4" s="1282"/>
      <c r="CL4" s="1256" t="s">
        <v>9137</v>
      </c>
      <c r="CM4" s="1256" t="s">
        <v>489</v>
      </c>
      <c r="CN4" s="1256" t="s">
        <v>9138</v>
      </c>
      <c r="CO4" s="1256" t="s">
        <v>9139</v>
      </c>
      <c r="CP4" s="1282"/>
      <c r="CQ4" s="1256">
        <v>45.92</v>
      </c>
      <c r="CR4" s="1284">
        <v>46.94</v>
      </c>
      <c r="CS4" s="1284" t="s">
        <v>9140</v>
      </c>
      <c r="CT4" s="1255" t="s">
        <v>9080</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8583</v>
      </c>
      <c r="DF4" s="1256" t="s">
        <v>7854</v>
      </c>
      <c r="DG4" s="1281" t="str">
        <f>HYPERLINK("https://youtu.be/_zkEZrJiLkI?t=9955","3:51.51")</f>
        <v>3:51.51</v>
      </c>
      <c r="DH4" s="1256" t="s">
        <v>8733</v>
      </c>
      <c r="DI4" s="1256" t="s">
        <v>9141</v>
      </c>
    </row>
    <row r="5">
      <c r="A5" s="1253" t="s">
        <v>5291</v>
      </c>
      <c r="B5" s="1279" t="s">
        <v>9142</v>
      </c>
      <c r="C5" s="1279" t="s">
        <v>9143</v>
      </c>
      <c r="D5" s="1288" t="s">
        <v>9144</v>
      </c>
      <c r="E5" s="1289" t="s">
        <v>9145</v>
      </c>
      <c r="F5" s="1290" t="s">
        <v>9146</v>
      </c>
      <c r="G5" s="1289" t="s">
        <v>9147</v>
      </c>
      <c r="H5" s="1257"/>
      <c r="I5" s="1290" t="s">
        <v>9148</v>
      </c>
      <c r="J5" s="1290">
        <v>50.26</v>
      </c>
      <c r="K5" s="1257"/>
      <c r="L5" s="1290" t="s">
        <v>4828</v>
      </c>
      <c r="M5" s="1290" t="s">
        <v>9149</v>
      </c>
      <c r="N5" s="1290" t="s">
        <v>5037</v>
      </c>
      <c r="O5" s="1290" t="s">
        <v>9150</v>
      </c>
      <c r="P5" s="1290" t="s">
        <v>7627</v>
      </c>
      <c r="Q5" s="1290" t="s">
        <v>9151</v>
      </c>
      <c r="R5" s="1290">
        <v>58.29</v>
      </c>
      <c r="S5" s="1282"/>
      <c r="T5" s="1290" t="s">
        <v>9152</v>
      </c>
      <c r="U5" s="1289" t="s">
        <v>9153</v>
      </c>
      <c r="V5" s="1290" t="s">
        <v>1054</v>
      </c>
      <c r="W5" s="1290" t="s">
        <v>9154</v>
      </c>
      <c r="X5" s="1256" t="s">
        <v>5945</v>
      </c>
      <c r="Y5" s="1290" t="s">
        <v>9155</v>
      </c>
      <c r="Z5" s="1290" t="s">
        <v>9156</v>
      </c>
      <c r="AA5" s="1256" t="s">
        <v>9157</v>
      </c>
      <c r="AB5" s="1282"/>
      <c r="AC5" s="1290" t="s">
        <v>9158</v>
      </c>
      <c r="AD5" s="1256" t="s">
        <v>9159</v>
      </c>
      <c r="AE5" s="1290" t="s">
        <v>7709</v>
      </c>
      <c r="AF5" s="1290">
        <v>47.72</v>
      </c>
      <c r="AG5" s="1290" t="s">
        <v>9160</v>
      </c>
      <c r="AH5" s="1290" t="s">
        <v>5340</v>
      </c>
      <c r="AI5" s="1290" t="s">
        <v>7296</v>
      </c>
      <c r="AJ5" s="1290">
        <v>49.87</v>
      </c>
      <c r="AK5" s="1291"/>
      <c r="AL5" s="1260" t="s">
        <v>9161</v>
      </c>
      <c r="AM5" s="1292">
        <v>47.9</v>
      </c>
      <c r="AN5" s="1282"/>
      <c r="AO5" s="1290" t="s">
        <v>9162</v>
      </c>
      <c r="AP5" s="1290" t="s">
        <v>2854</v>
      </c>
      <c r="AQ5" s="1290">
        <v>58.92</v>
      </c>
      <c r="AR5" s="1290" t="s">
        <v>7707</v>
      </c>
      <c r="AS5" s="1290" t="s">
        <v>9163</v>
      </c>
      <c r="AT5" s="1290" t="s">
        <v>9164</v>
      </c>
      <c r="AU5" s="1293" t="s">
        <v>9165</v>
      </c>
      <c r="AV5" s="1259"/>
      <c r="AW5" s="1290" t="s">
        <v>9166</v>
      </c>
      <c r="AX5" s="1290" t="s">
        <v>3573</v>
      </c>
      <c r="AY5" s="1290" t="s">
        <v>9167</v>
      </c>
      <c r="AZ5" s="1289" t="s">
        <v>9168</v>
      </c>
      <c r="BA5" s="1290" t="s">
        <v>5170</v>
      </c>
      <c r="BB5" s="1294" t="s">
        <v>7789</v>
      </c>
      <c r="BC5" s="1295">
        <v>43.36</v>
      </c>
      <c r="BD5" s="1259"/>
      <c r="BE5" s="1294" t="s">
        <v>9169</v>
      </c>
      <c r="BF5" s="1289" t="s">
        <v>9170</v>
      </c>
      <c r="BG5" s="1290" t="s">
        <v>9123</v>
      </c>
      <c r="BH5" s="1290" t="s">
        <v>8537</v>
      </c>
      <c r="BI5" s="1268"/>
      <c r="BJ5" s="1269"/>
      <c r="BK5" s="1296" t="s">
        <v>9171</v>
      </c>
      <c r="BL5" s="1290" t="s">
        <v>6957</v>
      </c>
      <c r="BM5" s="1290" t="s">
        <v>9172</v>
      </c>
      <c r="BN5" s="1290" t="s">
        <v>4314</v>
      </c>
      <c r="BO5" s="1290" t="s">
        <v>4929</v>
      </c>
      <c r="BP5" s="1290" t="s">
        <v>9173</v>
      </c>
      <c r="BQ5" s="1289" t="s">
        <v>9174</v>
      </c>
      <c r="BR5" s="1290" t="s">
        <v>9175</v>
      </c>
      <c r="BS5" s="1290" t="s">
        <v>9054</v>
      </c>
      <c r="BT5" s="1290">
        <v>42.84</v>
      </c>
      <c r="BU5" s="1259"/>
      <c r="BV5" s="1290" t="s">
        <v>9176</v>
      </c>
      <c r="BW5" s="1290" t="s">
        <v>9177</v>
      </c>
      <c r="BX5" s="1290" t="s">
        <v>9178</v>
      </c>
      <c r="BY5" s="1290" t="s">
        <v>384</v>
      </c>
      <c r="BZ5" s="1290" t="s">
        <v>4692</v>
      </c>
      <c r="CA5" s="1269"/>
      <c r="CB5" s="1290" t="s">
        <v>9179</v>
      </c>
      <c r="CC5" s="1290" t="s">
        <v>9180</v>
      </c>
      <c r="CD5" s="1290" t="s">
        <v>9181</v>
      </c>
      <c r="CE5" s="1290">
        <v>55.04</v>
      </c>
      <c r="CF5" s="1259"/>
      <c r="CG5" s="1290" t="s">
        <v>1524</v>
      </c>
      <c r="CH5" s="1290" t="s">
        <v>9182</v>
      </c>
      <c r="CI5" s="1289" t="s">
        <v>5422</v>
      </c>
      <c r="CJ5" s="1290" t="s">
        <v>9183</v>
      </c>
      <c r="CK5" s="1297"/>
      <c r="CL5" s="1290" t="s">
        <v>9184</v>
      </c>
      <c r="CM5" s="1290" t="s">
        <v>9185</v>
      </c>
      <c r="CN5" s="1290" t="s">
        <v>9056</v>
      </c>
      <c r="CO5" s="1290" t="s">
        <v>9186</v>
      </c>
      <c r="CP5" s="1291"/>
      <c r="CQ5" s="1290">
        <v>46.44</v>
      </c>
      <c r="CR5" s="1290">
        <v>48.87</v>
      </c>
      <c r="CS5" s="1290" t="s">
        <v>9187</v>
      </c>
      <c r="CT5" s="1262" t="s">
        <v>1672</v>
      </c>
      <c r="CU5" s="1262">
        <v>31.23</v>
      </c>
      <c r="CV5" s="1290">
        <v>25.33</v>
      </c>
      <c r="CW5" s="1290" t="s">
        <v>1675</v>
      </c>
      <c r="CX5" s="1290">
        <v>49.13</v>
      </c>
      <c r="CY5" s="1290">
        <v>58.26</v>
      </c>
      <c r="CZ5" s="1290">
        <v>18.33</v>
      </c>
      <c r="DA5" s="1290">
        <v>33.5</v>
      </c>
      <c r="DB5" s="1290">
        <v>59.19</v>
      </c>
      <c r="DC5" s="1290">
        <v>37.45</v>
      </c>
      <c r="DD5" s="1269"/>
      <c r="DE5" s="1290" t="s">
        <v>9188</v>
      </c>
      <c r="DF5" s="1290" t="s">
        <v>2014</v>
      </c>
      <c r="DG5" s="1290" t="s">
        <v>9189</v>
      </c>
      <c r="DH5" s="1290" t="s">
        <v>9190</v>
      </c>
      <c r="DI5" s="1298" t="s">
        <v>9191</v>
      </c>
    </row>
    <row r="6">
      <c r="A6" s="1253" t="s">
        <v>5182</v>
      </c>
      <c r="B6" s="1279" t="s">
        <v>9192</v>
      </c>
      <c r="C6" s="1279" t="s">
        <v>9193</v>
      </c>
      <c r="D6" s="1256" t="s">
        <v>9194</v>
      </c>
      <c r="E6" s="1256" t="s">
        <v>2729</v>
      </c>
      <c r="F6" s="1256" t="s">
        <v>9195</v>
      </c>
      <c r="G6" s="1255" t="s">
        <v>9044</v>
      </c>
      <c r="H6" s="1299"/>
      <c r="I6" s="1256" t="s">
        <v>9196</v>
      </c>
      <c r="J6" s="1256">
        <v>50.14</v>
      </c>
      <c r="K6" s="1282"/>
      <c r="L6" s="1256" t="s">
        <v>1460</v>
      </c>
      <c r="M6" s="1256" t="s">
        <v>6826</v>
      </c>
      <c r="N6" s="1256" t="s">
        <v>9197</v>
      </c>
      <c r="O6" s="1256" t="s">
        <v>5423</v>
      </c>
      <c r="P6" s="1281" t="str">
        <f>HYPERLINK("https://www.youtube.com/watch?v=SUAcA2Hwo1Y","1:27.82")</f>
        <v>1:27.82</v>
      </c>
      <c r="Q6" s="1256" t="s">
        <v>8883</v>
      </c>
      <c r="R6" s="1256">
        <v>57.84</v>
      </c>
      <c r="S6" s="1282"/>
      <c r="T6" s="1256" t="s">
        <v>9198</v>
      </c>
      <c r="U6" s="1256" t="s">
        <v>2644</v>
      </c>
      <c r="V6" s="1256" t="s">
        <v>7848</v>
      </c>
      <c r="W6" s="1256" t="s">
        <v>8006</v>
      </c>
      <c r="X6" s="1256" t="s">
        <v>7409</v>
      </c>
      <c r="Y6" s="1256" t="s">
        <v>8760</v>
      </c>
      <c r="Z6" s="1300" t="s">
        <v>9199</v>
      </c>
      <c r="AA6" s="1256" t="s">
        <v>6694</v>
      </c>
      <c r="AB6" s="1282"/>
      <c r="AC6" s="1301" t="s">
        <v>5709</v>
      </c>
      <c r="AD6" s="1256" t="s">
        <v>8420</v>
      </c>
      <c r="AE6" s="1256" t="s">
        <v>9200</v>
      </c>
      <c r="AF6" s="1256">
        <v>46.78</v>
      </c>
      <c r="AG6" s="1256" t="s">
        <v>219</v>
      </c>
      <c r="AH6" s="1256" t="s">
        <v>2799</v>
      </c>
      <c r="AI6" s="1256" t="s">
        <v>1318</v>
      </c>
      <c r="AJ6" s="1256">
        <v>49.11</v>
      </c>
      <c r="AK6" s="1282"/>
      <c r="AL6" s="1256" t="s">
        <v>5566</v>
      </c>
      <c r="AM6" s="1285">
        <v>48.12</v>
      </c>
      <c r="AN6" s="1282"/>
      <c r="AO6" s="1256" t="s">
        <v>9201</v>
      </c>
      <c r="AP6" s="1256" t="s">
        <v>7421</v>
      </c>
      <c r="AQ6" s="1256">
        <v>58.22</v>
      </c>
      <c r="AR6" s="1256" t="s">
        <v>9202</v>
      </c>
      <c r="AS6" s="1256" t="s">
        <v>9203</v>
      </c>
      <c r="AT6" s="1256" t="s">
        <v>6863</v>
      </c>
      <c r="AU6" s="1256" t="s">
        <v>9204</v>
      </c>
      <c r="AV6" s="1299"/>
      <c r="AW6" s="1256" t="s">
        <v>4460</v>
      </c>
      <c r="AX6" s="1255" t="s">
        <v>9059</v>
      </c>
      <c r="AY6" s="1256" t="s">
        <v>5706</v>
      </c>
      <c r="AZ6" s="1256" t="s">
        <v>9205</v>
      </c>
      <c r="BA6" s="1256" t="s">
        <v>5351</v>
      </c>
      <c r="BB6" s="1256" t="s">
        <v>561</v>
      </c>
      <c r="BC6" s="1256">
        <v>46.81</v>
      </c>
      <c r="BD6" s="1282"/>
      <c r="BE6" s="1256" t="s">
        <v>9206</v>
      </c>
      <c r="BF6" s="1256" t="s">
        <v>7690</v>
      </c>
      <c r="BG6" s="1256" t="s">
        <v>9207</v>
      </c>
      <c r="BH6" s="1256" t="s">
        <v>8801</v>
      </c>
      <c r="BI6" s="1256" t="s">
        <v>9208</v>
      </c>
      <c r="BJ6" s="1282"/>
      <c r="BK6" s="1281" t="s">
        <v>9209</v>
      </c>
      <c r="BL6" s="1256" t="s">
        <v>9210</v>
      </c>
      <c r="BM6" s="1256" t="s">
        <v>9211</v>
      </c>
      <c r="BN6" s="1256" t="s">
        <v>7776</v>
      </c>
      <c r="BO6" s="1256" t="s">
        <v>3328</v>
      </c>
      <c r="BP6" s="1256" t="s">
        <v>9136</v>
      </c>
      <c r="BQ6" s="1283" t="str">
        <f>HYPERLINK("https://www.twitch.tv/videos/465588153?t=","2:18.08")</f>
        <v>2:18.08</v>
      </c>
      <c r="BR6" s="1256" t="s">
        <v>9212</v>
      </c>
      <c r="BS6" s="1256" t="s">
        <v>3165</v>
      </c>
      <c r="BT6" s="1256">
        <v>42.71</v>
      </c>
      <c r="BU6" s="1282"/>
      <c r="BV6" s="1256" t="s">
        <v>9213</v>
      </c>
      <c r="BW6" s="1300" t="s">
        <v>9214</v>
      </c>
      <c r="BX6" s="1300" t="s">
        <v>9215</v>
      </c>
      <c r="BY6" s="1256" t="s">
        <v>9216</v>
      </c>
      <c r="BZ6" s="1256" t="s">
        <v>2777</v>
      </c>
      <c r="CA6" s="1299"/>
      <c r="CB6" s="1256" t="s">
        <v>9217</v>
      </c>
      <c r="CC6" s="1300" t="s">
        <v>9218</v>
      </c>
      <c r="CD6" s="1256" t="s">
        <v>9219</v>
      </c>
      <c r="CE6" s="1256">
        <v>54.42</v>
      </c>
      <c r="CF6" s="1302"/>
      <c r="CG6" s="1256" t="s">
        <v>7465</v>
      </c>
      <c r="CH6" s="1255" t="s">
        <v>9073</v>
      </c>
      <c r="CI6" s="1256" t="s">
        <v>9220</v>
      </c>
      <c r="CJ6" s="1256" t="s">
        <v>9221</v>
      </c>
      <c r="CK6" s="1282"/>
      <c r="CL6" s="1256" t="s">
        <v>9222</v>
      </c>
      <c r="CM6" s="1256" t="s">
        <v>9223</v>
      </c>
      <c r="CN6" s="1256" t="s">
        <v>9224</v>
      </c>
      <c r="CO6" s="1256" t="s">
        <v>9225</v>
      </c>
      <c r="CP6" s="1282"/>
      <c r="CQ6" s="1256">
        <v>47.69</v>
      </c>
      <c r="CR6" s="1256">
        <v>47.73</v>
      </c>
      <c r="CS6" s="1256" t="s">
        <v>9226</v>
      </c>
      <c r="CT6" s="1256" t="s">
        <v>8872</v>
      </c>
      <c r="CU6" s="1256">
        <v>31.13</v>
      </c>
      <c r="CV6" s="1256">
        <v>24.55</v>
      </c>
      <c r="CW6" s="1256" t="s">
        <v>9227</v>
      </c>
      <c r="CX6" s="1256">
        <v>49.59</v>
      </c>
      <c r="CY6" s="1256">
        <v>58.57</v>
      </c>
      <c r="CZ6" s="1256">
        <v>18.5</v>
      </c>
      <c r="DA6" s="1256">
        <v>32.45</v>
      </c>
      <c r="DB6" s="1256">
        <v>56.23</v>
      </c>
      <c r="DC6" s="1256">
        <v>36.69</v>
      </c>
      <c r="DD6" s="1282"/>
      <c r="DE6" s="1256" t="s">
        <v>5449</v>
      </c>
      <c r="DF6" s="1256" t="s">
        <v>1603</v>
      </c>
      <c r="DG6" s="1256" t="s">
        <v>9228</v>
      </c>
      <c r="DH6" s="1256" t="s">
        <v>9229</v>
      </c>
      <c r="DI6" s="1256" t="s">
        <v>9230</v>
      </c>
    </row>
    <row r="7">
      <c r="A7" s="1253" t="s">
        <v>9231</v>
      </c>
      <c r="B7" s="1279" t="s">
        <v>9232</v>
      </c>
      <c r="C7" s="1279" t="s">
        <v>9233</v>
      </c>
      <c r="D7" s="1256" t="s">
        <v>9234</v>
      </c>
      <c r="E7" s="1255" t="s">
        <v>6921</v>
      </c>
      <c r="F7" s="1256" t="s">
        <v>8344</v>
      </c>
      <c r="G7" s="1256" t="s">
        <v>9235</v>
      </c>
      <c r="H7" s="1282"/>
      <c r="I7" s="1287" t="s">
        <v>9236</v>
      </c>
      <c r="J7" s="1303">
        <v>48.47</v>
      </c>
      <c r="K7" s="1282"/>
      <c r="L7" s="1255" t="s">
        <v>6924</v>
      </c>
      <c r="M7" s="1256" t="s">
        <v>9237</v>
      </c>
      <c r="N7" s="1256" t="s">
        <v>9238</v>
      </c>
      <c r="O7" s="1255" t="s">
        <v>6925</v>
      </c>
      <c r="P7" s="1256" t="s">
        <v>6954</v>
      </c>
      <c r="Q7" s="1256" t="s">
        <v>9239</v>
      </c>
      <c r="R7" s="1256">
        <v>57.34</v>
      </c>
      <c r="S7" s="1282"/>
      <c r="T7" s="1256" t="s">
        <v>9240</v>
      </c>
      <c r="U7" s="1281" t="str">
        <f>HYPERLINK("https://www.twitch.tv/videos/525613330","1:56.00")</f>
        <v>1:56.00</v>
      </c>
      <c r="V7" s="1256" t="s">
        <v>9241</v>
      </c>
      <c r="W7" s="1256" t="s">
        <v>9242</v>
      </c>
      <c r="X7" s="1256" t="s">
        <v>6929</v>
      </c>
      <c r="Y7" s="1256" t="s">
        <v>9243</v>
      </c>
      <c r="Z7" s="1300" t="s">
        <v>9244</v>
      </c>
      <c r="AA7" s="1256" t="s">
        <v>9245</v>
      </c>
      <c r="AB7" s="1282"/>
      <c r="AC7" s="1256" t="s">
        <v>7678</v>
      </c>
      <c r="AD7" s="1256" t="s">
        <v>9246</v>
      </c>
      <c r="AE7" s="1256" t="s">
        <v>9247</v>
      </c>
      <c r="AF7" s="1304">
        <v>46.63</v>
      </c>
      <c r="AG7" s="1255" t="s">
        <v>2614</v>
      </c>
      <c r="AH7" s="1255" t="s">
        <v>6934</v>
      </c>
      <c r="AI7" s="1281" t="str">
        <f>HYPERLINK("https://www.twitch.tv/videos/538066633","1:22.49")</f>
        <v>1:22.49</v>
      </c>
      <c r="AJ7" s="1255">
        <v>48.89</v>
      </c>
      <c r="AK7" s="1305"/>
      <c r="AL7" s="1255" t="s">
        <v>6935</v>
      </c>
      <c r="AM7" s="1256">
        <v>47.96</v>
      </c>
      <c r="AN7" s="1282"/>
      <c r="AO7" s="1256" t="s">
        <v>9114</v>
      </c>
      <c r="AP7" s="1255" t="s">
        <v>6801</v>
      </c>
      <c r="AQ7" s="1255">
        <v>57.09</v>
      </c>
      <c r="AR7" s="1300" t="s">
        <v>384</v>
      </c>
      <c r="AS7" s="1256" t="s">
        <v>9248</v>
      </c>
      <c r="AT7" s="1283" t="str">
        <f>HYPERLINK("https://www.twitch.tv/videos/524838524","1:44.46")</f>
        <v>1:44.46</v>
      </c>
      <c r="AU7" s="1256" t="s">
        <v>4195</v>
      </c>
      <c r="AV7" s="1282"/>
      <c r="AW7" s="1256" t="s">
        <v>9249</v>
      </c>
      <c r="AX7" s="1281" t="str">
        <f>HYPERLINK("https://www.twitch.tv/videos/540841909","1:02.08")</f>
        <v>1:02.08</v>
      </c>
      <c r="AY7" s="1256" t="s">
        <v>6890</v>
      </c>
      <c r="AZ7" s="1256" t="s">
        <v>9250</v>
      </c>
      <c r="BA7" s="1256" t="s">
        <v>9251</v>
      </c>
      <c r="BB7" s="1306" t="s">
        <v>3351</v>
      </c>
      <c r="BC7" s="1256">
        <v>46.35</v>
      </c>
      <c r="BD7" s="1282"/>
      <c r="BE7" s="1256" t="s">
        <v>4851</v>
      </c>
      <c r="BF7" s="1256" t="s">
        <v>9252</v>
      </c>
      <c r="BG7" s="1256" t="s">
        <v>9253</v>
      </c>
      <c r="BH7" s="1256" t="s">
        <v>9254</v>
      </c>
      <c r="BI7" s="1256" t="s">
        <v>9255</v>
      </c>
      <c r="BJ7" s="1282"/>
      <c r="BK7" s="1256" t="s">
        <v>4705</v>
      </c>
      <c r="BL7" s="1290" t="s">
        <v>3219</v>
      </c>
      <c r="BM7" s="1256" t="s">
        <v>9256</v>
      </c>
      <c r="BN7" s="1256">
        <v>59.88</v>
      </c>
      <c r="BO7" s="1256" t="s">
        <v>3692</v>
      </c>
      <c r="BP7" s="1256" t="s">
        <v>9257</v>
      </c>
      <c r="BQ7" s="1256" t="s">
        <v>4401</v>
      </c>
      <c r="BR7" s="1256" t="s">
        <v>8099</v>
      </c>
      <c r="BS7" s="1256" t="s">
        <v>4304</v>
      </c>
      <c r="BT7" s="1256">
        <v>42.82</v>
      </c>
      <c r="BU7" s="1282"/>
      <c r="BV7" s="1256" t="s">
        <v>9258</v>
      </c>
      <c r="BW7" s="1256"/>
      <c r="BX7" s="1256"/>
      <c r="BY7" s="1256"/>
      <c r="BZ7" s="1256" t="s">
        <v>3112</v>
      </c>
      <c r="CA7" s="1282"/>
      <c r="CB7" s="1256" t="s">
        <v>9259</v>
      </c>
      <c r="CC7" s="1256" t="s">
        <v>9260</v>
      </c>
      <c r="CD7" s="1256" t="s">
        <v>9261</v>
      </c>
      <c r="CE7" s="1290">
        <v>50.09</v>
      </c>
      <c r="CF7" s="1282"/>
      <c r="CG7" s="1256" t="s">
        <v>7423</v>
      </c>
      <c r="CH7" s="1256" t="s">
        <v>9262</v>
      </c>
      <c r="CI7" s="1256" t="s">
        <v>9263</v>
      </c>
      <c r="CJ7" s="1256" t="s">
        <v>8760</v>
      </c>
      <c r="CK7" s="1282"/>
      <c r="CL7" s="1256" t="s">
        <v>9264</v>
      </c>
      <c r="CM7" s="1256" t="s">
        <v>9265</v>
      </c>
      <c r="CN7" s="1256" t="s">
        <v>9266</v>
      </c>
      <c r="CO7" s="1255" t="s">
        <v>9079</v>
      </c>
      <c r="CP7" s="1282"/>
      <c r="CQ7" s="1287" t="s">
        <v>3748</v>
      </c>
      <c r="CR7" s="1256">
        <v>50.42</v>
      </c>
      <c r="CS7" s="1256" t="s">
        <v>9267</v>
      </c>
      <c r="CT7" s="1256" t="s">
        <v>7857</v>
      </c>
      <c r="CU7" s="1285">
        <v>31.06</v>
      </c>
      <c r="CV7" s="1256">
        <v>30.53</v>
      </c>
      <c r="CW7" s="1307" t="s">
        <v>7292</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9268</v>
      </c>
      <c r="DH7" s="1256" t="s">
        <v>7494</v>
      </c>
      <c r="DI7" s="1256" t="s">
        <v>9269</v>
      </c>
    </row>
    <row r="8">
      <c r="A8" s="1308" t="s">
        <v>5016</v>
      </c>
      <c r="B8" s="1279" t="s">
        <v>9270</v>
      </c>
      <c r="C8" s="1279" t="s">
        <v>9271</v>
      </c>
      <c r="D8" s="1309" t="s">
        <v>9272</v>
      </c>
      <c r="E8" s="1309" t="s">
        <v>7894</v>
      </c>
      <c r="F8" s="1256" t="s">
        <v>5381</v>
      </c>
      <c r="G8" s="1256" t="s">
        <v>9273</v>
      </c>
      <c r="H8" s="1257"/>
      <c r="I8" s="1256" t="s">
        <v>9274</v>
      </c>
      <c r="J8" s="1256">
        <v>50.47</v>
      </c>
      <c r="K8" s="1257"/>
      <c r="L8" s="1256" t="s">
        <v>4319</v>
      </c>
      <c r="M8" s="1256" t="s">
        <v>2625</v>
      </c>
      <c r="N8" s="1256" t="s">
        <v>9176</v>
      </c>
      <c r="O8" s="1256" t="s">
        <v>8775</v>
      </c>
      <c r="P8" s="1256" t="s">
        <v>8565</v>
      </c>
      <c r="Q8" s="1256" t="s">
        <v>9275</v>
      </c>
      <c r="R8" s="1256">
        <v>58.16</v>
      </c>
      <c r="S8" s="1282"/>
      <c r="T8" s="1256"/>
      <c r="U8" s="1256" t="s">
        <v>9276</v>
      </c>
      <c r="V8" s="1256" t="s">
        <v>9277</v>
      </c>
      <c r="W8" s="1310" t="s">
        <v>9278</v>
      </c>
      <c r="X8" s="1256" t="s">
        <v>9279</v>
      </c>
      <c r="Y8" s="1256" t="s">
        <v>9280</v>
      </c>
      <c r="Z8" s="1256" t="s">
        <v>9281</v>
      </c>
      <c r="AA8" s="1256" t="s">
        <v>9282</v>
      </c>
      <c r="AB8" s="1282"/>
      <c r="AC8" s="1256" t="s">
        <v>9283</v>
      </c>
      <c r="AD8" s="1256" t="s">
        <v>9284</v>
      </c>
      <c r="AE8" s="1256" t="s">
        <v>9285</v>
      </c>
      <c r="AF8" s="1256">
        <v>48.54</v>
      </c>
      <c r="AG8" s="1256" t="s">
        <v>9286</v>
      </c>
      <c r="AH8" s="1256" t="s">
        <v>7582</v>
      </c>
      <c r="AI8" s="1256" t="s">
        <v>7037</v>
      </c>
      <c r="AJ8" s="1256">
        <v>49.57</v>
      </c>
      <c r="AK8" s="1282"/>
      <c r="AL8" s="1256" t="s">
        <v>9287</v>
      </c>
      <c r="AM8" s="1256">
        <v>47.96</v>
      </c>
      <c r="AN8" s="1282"/>
      <c r="AO8" s="1256" t="s">
        <v>9288</v>
      </c>
      <c r="AP8" s="1256" t="s">
        <v>5290</v>
      </c>
      <c r="AQ8" s="1256">
        <v>58.86</v>
      </c>
      <c r="AR8" s="1256" t="s">
        <v>9289</v>
      </c>
      <c r="AS8" s="1256" t="s">
        <v>9290</v>
      </c>
      <c r="AT8" s="1256" t="s">
        <v>9291</v>
      </c>
      <c r="AU8" s="1256" t="s">
        <v>9292</v>
      </c>
      <c r="AV8" s="1257"/>
      <c r="AW8" s="1256" t="s">
        <v>9293</v>
      </c>
      <c r="AX8" s="1256" t="s">
        <v>9294</v>
      </c>
      <c r="AY8" s="1256" t="s">
        <v>7057</v>
      </c>
      <c r="AZ8" s="1256" t="s">
        <v>655</v>
      </c>
      <c r="BA8" s="1256" t="s">
        <v>9295</v>
      </c>
      <c r="BB8" s="1256" t="s">
        <v>7567</v>
      </c>
      <c r="BC8" s="1256">
        <v>43.48</v>
      </c>
      <c r="BD8" s="1257"/>
      <c r="BE8" s="1256" t="s">
        <v>9296</v>
      </c>
      <c r="BF8" s="1256" t="s">
        <v>9297</v>
      </c>
      <c r="BG8" s="1256" t="s">
        <v>9298</v>
      </c>
      <c r="BH8" s="1256" t="s">
        <v>9299</v>
      </c>
      <c r="BI8" s="1256" t="s">
        <v>9300</v>
      </c>
      <c r="BJ8" s="1299"/>
      <c r="BK8" s="1256" t="s">
        <v>9301</v>
      </c>
      <c r="BL8" s="1256" t="s">
        <v>9302</v>
      </c>
      <c r="BM8" s="1256" t="s">
        <v>9303</v>
      </c>
      <c r="BN8" s="1256" t="s">
        <v>7830</v>
      </c>
      <c r="BO8" s="1256" t="s">
        <v>9304</v>
      </c>
      <c r="BP8" s="1256" t="s">
        <v>9305</v>
      </c>
      <c r="BQ8" s="1256" t="s">
        <v>9306</v>
      </c>
      <c r="BR8" s="1256" t="s">
        <v>9307</v>
      </c>
      <c r="BS8" s="1256" t="s">
        <v>668</v>
      </c>
      <c r="BT8" s="1256">
        <v>42.95</v>
      </c>
      <c r="BU8" s="1257"/>
      <c r="BV8" s="1256" t="s">
        <v>7163</v>
      </c>
      <c r="BW8" s="1256" t="s">
        <v>9308</v>
      </c>
      <c r="BX8" s="1256" t="s">
        <v>9309</v>
      </c>
      <c r="BY8" s="1256" t="s">
        <v>1050</v>
      </c>
      <c r="BZ8" s="1256" t="s">
        <v>9310</v>
      </c>
      <c r="CA8" s="1257"/>
      <c r="CB8" s="1256" t="s">
        <v>9311</v>
      </c>
      <c r="CC8" s="1256" t="s">
        <v>7787</v>
      </c>
      <c r="CD8" s="1255" t="s">
        <v>4046</v>
      </c>
      <c r="CE8" s="1256" t="s">
        <v>7357</v>
      </c>
      <c r="CF8" s="1257"/>
      <c r="CG8" s="1287" t="s">
        <v>9312</v>
      </c>
      <c r="CH8" s="1256" t="s">
        <v>8389</v>
      </c>
      <c r="CI8" s="1256" t="s">
        <v>9313</v>
      </c>
      <c r="CJ8" s="1256" t="s">
        <v>9314</v>
      </c>
      <c r="CK8" s="1282"/>
      <c r="CL8" s="1256" t="s">
        <v>9315</v>
      </c>
      <c r="CM8" s="1256" t="s">
        <v>2640</v>
      </c>
      <c r="CN8" s="1255" t="s">
        <v>9078</v>
      </c>
      <c r="CO8" s="1256" t="s">
        <v>9316</v>
      </c>
      <c r="CP8" s="1282"/>
      <c r="CQ8" s="1256" t="s">
        <v>9317</v>
      </c>
      <c r="CR8" s="1256">
        <v>48.47</v>
      </c>
      <c r="CS8" s="1256" t="s">
        <v>242</v>
      </c>
      <c r="CT8" s="1307" t="str">
        <f>HYPERLINK("https://youtu.be/Oh88dv14xO0?t=5767","1:31.46")</f>
        <v>1:31.46</v>
      </c>
      <c r="CU8" s="1256">
        <v>31.55</v>
      </c>
      <c r="CV8" s="1256">
        <v>25.22</v>
      </c>
      <c r="CW8" s="1256" t="s">
        <v>9318</v>
      </c>
      <c r="CX8" s="1256">
        <v>49.16</v>
      </c>
      <c r="CY8" s="1256">
        <v>58.92</v>
      </c>
      <c r="CZ8" s="1256">
        <v>18.39</v>
      </c>
      <c r="DA8" s="1256">
        <v>34.67</v>
      </c>
      <c r="DB8" s="1256" t="s">
        <v>9319</v>
      </c>
      <c r="DC8" s="1256">
        <v>37.8</v>
      </c>
      <c r="DD8" s="1257"/>
      <c r="DE8" s="1256" t="s">
        <v>9320</v>
      </c>
      <c r="DF8" s="1256" t="s">
        <v>7682</v>
      </c>
      <c r="DG8" s="1256" t="s">
        <v>9321</v>
      </c>
      <c r="DH8" s="1256" t="s">
        <v>9322</v>
      </c>
      <c r="DI8" s="1287" t="s">
        <v>9323</v>
      </c>
    </row>
    <row r="9">
      <c r="A9" s="1311" t="s">
        <v>9324</v>
      </c>
      <c r="B9" s="1279" t="s">
        <v>9325</v>
      </c>
      <c r="C9" s="1279" t="s">
        <v>9326</v>
      </c>
      <c r="D9" s="1309" t="s">
        <v>9327</v>
      </c>
      <c r="E9" s="1309" t="s">
        <v>9328</v>
      </c>
      <c r="F9" s="1256" t="s">
        <v>9329</v>
      </c>
      <c r="G9" s="1256" t="s">
        <v>9330</v>
      </c>
      <c r="H9" s="1257"/>
      <c r="I9" s="1256" t="s">
        <v>9331</v>
      </c>
      <c r="J9" s="1256">
        <v>49.6</v>
      </c>
      <c r="K9" s="1257"/>
      <c r="L9" s="1256" t="s">
        <v>9332</v>
      </c>
      <c r="M9" s="1256" t="s">
        <v>9333</v>
      </c>
      <c r="N9" s="1256" t="s">
        <v>9334</v>
      </c>
      <c r="O9" s="1256" t="s">
        <v>9335</v>
      </c>
      <c r="P9" s="1281" t="str">
        <f>HYPERLINK("https://youtu.be/h57IX5GPya0","1:28.21")</f>
        <v>1:28.21</v>
      </c>
      <c r="Q9" s="1256" t="s">
        <v>9336</v>
      </c>
      <c r="R9" s="1256">
        <v>57.5</v>
      </c>
      <c r="S9" s="1282"/>
      <c r="T9" s="1256" t="s">
        <v>9337</v>
      </c>
      <c r="U9" s="1283" t="s">
        <v>5178</v>
      </c>
      <c r="V9" s="1256" t="s">
        <v>9338</v>
      </c>
      <c r="W9" s="1256" t="s">
        <v>9339</v>
      </c>
      <c r="X9" s="1256" t="s">
        <v>9340</v>
      </c>
      <c r="Y9" s="1256" t="s">
        <v>9341</v>
      </c>
      <c r="Z9" s="1256" t="s">
        <v>9342</v>
      </c>
      <c r="AA9" s="1256" t="s">
        <v>9343</v>
      </c>
      <c r="AB9" s="1282"/>
      <c r="AC9" s="1256" t="s">
        <v>9335</v>
      </c>
      <c r="AD9" s="1256" t="s">
        <v>9344</v>
      </c>
      <c r="AE9" s="1256" t="s">
        <v>9345</v>
      </c>
      <c r="AF9" s="1256">
        <v>48.7</v>
      </c>
      <c r="AG9" s="1256" t="s">
        <v>9346</v>
      </c>
      <c r="AH9" s="1256" t="s">
        <v>9347</v>
      </c>
      <c r="AI9" s="1256" t="s">
        <v>9338</v>
      </c>
      <c r="AJ9" s="1256">
        <v>49.6</v>
      </c>
      <c r="AK9" s="1305"/>
      <c r="AL9" s="1256" t="s">
        <v>9348</v>
      </c>
      <c r="AM9" s="1256">
        <v>48.0</v>
      </c>
      <c r="AN9" s="1305"/>
      <c r="AO9" s="1283" t="str">
        <f>HYPERLINK("https://youtu.be/L8ezWAWF-o8","2:34.80")</f>
        <v>2:34.80</v>
      </c>
      <c r="AP9" s="1256" t="s">
        <v>9349</v>
      </c>
      <c r="AQ9" s="1256">
        <v>59.2</v>
      </c>
      <c r="AR9" s="1256" t="s">
        <v>9350</v>
      </c>
      <c r="AS9" s="1256" t="s">
        <v>9351</v>
      </c>
      <c r="AT9" s="1256" t="s">
        <v>9352</v>
      </c>
      <c r="AU9" s="1281" t="str">
        <f>HYPERLINK("https://youtu.be/i6TTYmFcTP4","1:03.40")</f>
        <v>1:03.40</v>
      </c>
      <c r="AV9" s="1312"/>
      <c r="AW9" s="1256" t="s">
        <v>9353</v>
      </c>
      <c r="AX9" s="1256" t="s">
        <v>9354</v>
      </c>
      <c r="AY9" s="1256" t="s">
        <v>9355</v>
      </c>
      <c r="AZ9" s="1256" t="s">
        <v>9356</v>
      </c>
      <c r="BA9" s="1256" t="s">
        <v>9357</v>
      </c>
      <c r="BB9" s="1256" t="s">
        <v>9358</v>
      </c>
      <c r="BC9" s="1256">
        <v>47.0</v>
      </c>
      <c r="BD9" s="1257"/>
      <c r="BE9" s="1256" t="s">
        <v>9359</v>
      </c>
      <c r="BF9" s="1256" t="s">
        <v>9360</v>
      </c>
      <c r="BG9" s="1281" t="str">
        <f>HYPERLINK("https://youtu.be/EhBiOMAiPUY","2:06.10*")</f>
        <v>2:06.10*</v>
      </c>
      <c r="BH9" s="1256" t="s">
        <v>9361</v>
      </c>
      <c r="BI9" s="1256" t="s">
        <v>9362</v>
      </c>
      <c r="BJ9" s="1257"/>
      <c r="BK9" s="1256" t="s">
        <v>9363</v>
      </c>
      <c r="BL9" s="1256" t="s">
        <v>9364</v>
      </c>
      <c r="BM9" s="1256" t="s">
        <v>9365</v>
      </c>
      <c r="BN9" s="1256" t="s">
        <v>9366</v>
      </c>
      <c r="BO9" s="1256" t="s">
        <v>9367</v>
      </c>
      <c r="BP9" s="1256" t="s">
        <v>9368</v>
      </c>
      <c r="BQ9" s="1256" t="s">
        <v>9369</v>
      </c>
      <c r="BR9" s="1256" t="s">
        <v>9370</v>
      </c>
      <c r="BS9" s="1256" t="s">
        <v>9371</v>
      </c>
      <c r="BT9" s="1256">
        <v>42.7</v>
      </c>
      <c r="BU9" s="1299"/>
      <c r="BV9" s="1256" t="s">
        <v>9372</v>
      </c>
      <c r="BW9" s="1256" t="s">
        <v>9373</v>
      </c>
      <c r="BX9" s="1256" t="s">
        <v>9374</v>
      </c>
      <c r="BY9" s="1256" t="s">
        <v>9375</v>
      </c>
      <c r="BZ9" s="1256" t="s">
        <v>9376</v>
      </c>
      <c r="CA9" s="1257"/>
      <c r="CB9" s="1256" t="s">
        <v>9377</v>
      </c>
      <c r="CC9" s="1256" t="s">
        <v>9378</v>
      </c>
      <c r="CD9" s="1256" t="s">
        <v>9379</v>
      </c>
      <c r="CE9" s="1256" t="s">
        <v>7357</v>
      </c>
      <c r="CF9" s="1257"/>
      <c r="CG9" s="1256" t="s">
        <v>9380</v>
      </c>
      <c r="CH9" s="1256" t="s">
        <v>9381</v>
      </c>
      <c r="CI9" s="1256" t="s">
        <v>9382</v>
      </c>
      <c r="CJ9" s="1256" t="s">
        <v>9383</v>
      </c>
      <c r="CK9" s="1282"/>
      <c r="CL9" s="1256" t="s">
        <v>9384</v>
      </c>
      <c r="CM9" s="1256" t="s">
        <v>9385</v>
      </c>
      <c r="CN9" s="1256" t="s">
        <v>9386</v>
      </c>
      <c r="CO9" s="1256" t="s">
        <v>9387</v>
      </c>
      <c r="CP9" s="1282"/>
      <c r="CQ9" s="1256" t="s">
        <v>9388</v>
      </c>
      <c r="CR9" s="1256">
        <v>47.7</v>
      </c>
      <c r="CS9" s="1281" t="str">
        <f>HYPERLINK("https://youtu.be/HFv0OOopKOY","1:56.89")</f>
        <v>1:56.89</v>
      </c>
      <c r="CT9" s="1256" t="s">
        <v>9389</v>
      </c>
      <c r="CU9" s="1256">
        <v>31.2</v>
      </c>
      <c r="CV9" s="1256">
        <v>25.1</v>
      </c>
      <c r="CW9" s="1281" t="s">
        <v>9390</v>
      </c>
      <c r="CX9" s="1256">
        <v>50.1</v>
      </c>
      <c r="CY9" s="1256">
        <v>58.6</v>
      </c>
      <c r="CZ9" s="1256">
        <v>18.4</v>
      </c>
      <c r="DA9" s="1256">
        <v>33.9</v>
      </c>
      <c r="DB9" s="1256" t="s">
        <v>9391</v>
      </c>
      <c r="DC9" s="1256">
        <v>37.5</v>
      </c>
      <c r="DD9" s="1257"/>
      <c r="DE9" s="1256" t="s">
        <v>9392</v>
      </c>
      <c r="DF9" s="1256" t="s">
        <v>9393</v>
      </c>
      <c r="DG9" s="1281" t="str">
        <f>HYPERLINK("https://youtu.be/mRW2v9jUe24","3:49.77")</f>
        <v>3:49.77</v>
      </c>
      <c r="DH9" s="1281" t="str">
        <f>HYPERLINK("https://youtu.be/i_jGbWqSTcU","1:40.01")</f>
        <v>1:40.01</v>
      </c>
      <c r="DI9" s="1256" t="s">
        <v>9394</v>
      </c>
    </row>
    <row r="10">
      <c r="A10" s="1313" t="s">
        <v>5487</v>
      </c>
      <c r="B10" s="1287" t="s">
        <v>9395</v>
      </c>
      <c r="C10" s="1287" t="s">
        <v>9396</v>
      </c>
      <c r="D10" s="1309" t="s">
        <v>9397</v>
      </c>
      <c r="E10" s="1290" t="s">
        <v>1339</v>
      </c>
      <c r="F10" s="1290" t="s">
        <v>9398</v>
      </c>
      <c r="G10" s="1290" t="s">
        <v>9399</v>
      </c>
      <c r="H10" s="1314"/>
      <c r="I10" s="1290" t="s">
        <v>9400</v>
      </c>
      <c r="J10" s="1290" t="s">
        <v>9401</v>
      </c>
      <c r="K10" s="1314"/>
      <c r="L10" s="1290" t="s">
        <v>3246</v>
      </c>
      <c r="M10" s="1290" t="s">
        <v>9402</v>
      </c>
      <c r="N10" s="1290" t="s">
        <v>9403</v>
      </c>
      <c r="O10" s="1256" t="s">
        <v>9404</v>
      </c>
      <c r="P10" s="1290" t="s">
        <v>7961</v>
      </c>
      <c r="Q10" s="1290" t="s">
        <v>9405</v>
      </c>
      <c r="R10" s="1290">
        <v>58.44</v>
      </c>
      <c r="S10" s="1314"/>
      <c r="T10" s="1290" t="s">
        <v>9406</v>
      </c>
      <c r="U10" s="1315" t="str">
        <f>HYPERLINK("https://youtu.be/6RSPdezftqQ","1:54.77")</f>
        <v>1:54.77</v>
      </c>
      <c r="V10" s="1315" t="str">
        <f>HYPERLINK("https://www.youtube.com/watch?v=hnYmjafMZr0","1:17.04")</f>
        <v>1:17.04</v>
      </c>
      <c r="W10" s="1290" t="s">
        <v>9407</v>
      </c>
      <c r="X10" s="1290" t="s">
        <v>7221</v>
      </c>
      <c r="Y10" s="1290" t="s">
        <v>9408</v>
      </c>
      <c r="Z10" s="1290" t="s">
        <v>9409</v>
      </c>
      <c r="AA10" s="1290" t="s">
        <v>9292</v>
      </c>
      <c r="AB10" s="1314"/>
      <c r="AC10" s="1290" t="s">
        <v>9410</v>
      </c>
      <c r="AD10" s="1256" t="s">
        <v>9411</v>
      </c>
      <c r="AE10" s="1290" t="s">
        <v>8694</v>
      </c>
      <c r="AF10" s="1290">
        <v>48.01</v>
      </c>
      <c r="AG10" s="1290" t="s">
        <v>522</v>
      </c>
      <c r="AH10" s="1290" t="s">
        <v>9412</v>
      </c>
      <c r="AI10" s="1290" t="s">
        <v>2381</v>
      </c>
      <c r="AJ10" s="1290">
        <v>49.7</v>
      </c>
      <c r="AK10" s="1314"/>
      <c r="AL10" s="1256" t="s">
        <v>9413</v>
      </c>
      <c r="AM10" s="1256">
        <v>47.91</v>
      </c>
      <c r="AN10" s="1314"/>
      <c r="AO10" s="1290" t="s">
        <v>9414</v>
      </c>
      <c r="AP10" s="1290" t="s">
        <v>7781</v>
      </c>
      <c r="AQ10" s="1290">
        <v>59.24</v>
      </c>
      <c r="AR10" s="1315" t="str">
        <f>HYPERLINK("https://www.youtube.com/watch?v=Nzzlh5o-lN4","1:33.09")</f>
        <v>1:33.09</v>
      </c>
      <c r="AS10" s="1290" t="s">
        <v>9415</v>
      </c>
      <c r="AT10" s="1290" t="s">
        <v>9416</v>
      </c>
      <c r="AU10" s="1290" t="s">
        <v>9417</v>
      </c>
      <c r="AV10" s="1309"/>
      <c r="AW10" s="1290" t="s">
        <v>9418</v>
      </c>
      <c r="AX10" s="1290" t="s">
        <v>9419</v>
      </c>
      <c r="AY10" s="1290" t="s">
        <v>858</v>
      </c>
      <c r="AZ10" s="1290" t="s">
        <v>9420</v>
      </c>
      <c r="BA10" s="1290" t="s">
        <v>5395</v>
      </c>
      <c r="BB10" s="1290" t="s">
        <v>9421</v>
      </c>
      <c r="BC10" s="1290">
        <v>47.0</v>
      </c>
      <c r="BD10" s="1314"/>
      <c r="BE10" s="1290" t="s">
        <v>9422</v>
      </c>
      <c r="BF10" s="1256" t="s">
        <v>9423</v>
      </c>
      <c r="BG10" s="1290" t="s">
        <v>9424</v>
      </c>
      <c r="BH10" s="1290" t="s">
        <v>9425</v>
      </c>
      <c r="BI10" s="1290" t="s">
        <v>9426</v>
      </c>
      <c r="BJ10" s="1314"/>
      <c r="BK10" s="1290" t="s">
        <v>9427</v>
      </c>
      <c r="BL10" s="1256" t="s">
        <v>9428</v>
      </c>
      <c r="BM10" s="1315" t="s">
        <v>9429</v>
      </c>
      <c r="BN10" s="1290" t="s">
        <v>9430</v>
      </c>
      <c r="BO10" s="1316" t="str">
        <f>HYPERLINK("https://www.youtube.com/watch?v=Tc8Wb_X0dBU","1:41.36")</f>
        <v>1:41.36</v>
      </c>
      <c r="BP10" s="1290" t="s">
        <v>9431</v>
      </c>
      <c r="BQ10" s="1290" t="s">
        <v>9432</v>
      </c>
      <c r="BR10" s="1290" t="s">
        <v>9433</v>
      </c>
      <c r="BS10" s="1290" t="s">
        <v>7963</v>
      </c>
      <c r="BT10" s="1290">
        <v>42.8</v>
      </c>
      <c r="BU10" s="1314"/>
      <c r="BV10" s="1290" t="s">
        <v>9434</v>
      </c>
      <c r="BW10" s="1290" t="s">
        <v>9435</v>
      </c>
      <c r="BX10" s="1290" t="s">
        <v>9436</v>
      </c>
      <c r="BY10" s="1290" t="s">
        <v>7916</v>
      </c>
      <c r="BZ10" s="1290" t="s">
        <v>5363</v>
      </c>
      <c r="CA10" s="1314"/>
      <c r="CB10" s="1306" t="s">
        <v>9071</v>
      </c>
      <c r="CC10" s="1316" t="s">
        <v>9072</v>
      </c>
      <c r="CD10" s="1290" t="s">
        <v>9437</v>
      </c>
      <c r="CE10" s="1306">
        <v>49.61</v>
      </c>
      <c r="CF10" s="1314"/>
      <c r="CG10" s="1287" t="s">
        <v>9438</v>
      </c>
      <c r="CH10" s="1290" t="s">
        <v>9439</v>
      </c>
      <c r="CI10" s="1290" t="s">
        <v>9440</v>
      </c>
      <c r="CJ10" s="1256" t="s">
        <v>9441</v>
      </c>
      <c r="CK10" s="1314"/>
      <c r="CL10" s="1290" t="s">
        <v>9442</v>
      </c>
      <c r="CM10" s="1290" t="s">
        <v>6623</v>
      </c>
      <c r="CN10" s="1290" t="s">
        <v>1195</v>
      </c>
      <c r="CO10" s="1290" t="s">
        <v>9443</v>
      </c>
      <c r="CP10" s="1314"/>
      <c r="CQ10" s="1290" t="s">
        <v>9444</v>
      </c>
      <c r="CR10" s="1290">
        <v>49.24</v>
      </c>
      <c r="CS10" s="1256" t="s">
        <v>7357</v>
      </c>
      <c r="CT10" s="1256" t="s">
        <v>9445</v>
      </c>
      <c r="CU10" s="1290">
        <v>31.54</v>
      </c>
      <c r="CV10" s="1290">
        <v>24.99</v>
      </c>
      <c r="CW10" s="1290" t="s">
        <v>9446</v>
      </c>
      <c r="CX10" s="1290">
        <v>49.53</v>
      </c>
      <c r="CY10" s="1290">
        <v>58.76</v>
      </c>
      <c r="CZ10" s="1290">
        <v>18.73</v>
      </c>
      <c r="DA10" s="1290">
        <v>33.98</v>
      </c>
      <c r="DB10" s="1290" t="s">
        <v>9447</v>
      </c>
      <c r="DC10" s="1290">
        <v>37.39</v>
      </c>
      <c r="DD10" s="1314"/>
      <c r="DE10" s="1290" t="s">
        <v>8938</v>
      </c>
      <c r="DF10" s="1290" t="s">
        <v>8156</v>
      </c>
      <c r="DG10" s="1290" t="s">
        <v>9448</v>
      </c>
      <c r="DH10" s="1290" t="s">
        <v>2418</v>
      </c>
      <c r="DI10" s="1290" t="s">
        <v>9449</v>
      </c>
    </row>
    <row r="11">
      <c r="A11" s="1253" t="s">
        <v>5336</v>
      </c>
      <c r="B11" s="1279" t="s">
        <v>9450</v>
      </c>
      <c r="C11" s="1279" t="s">
        <v>9451</v>
      </c>
      <c r="D11" s="1309" t="s">
        <v>9452</v>
      </c>
      <c r="E11" s="1309" t="s">
        <v>9453</v>
      </c>
      <c r="F11" s="1256" t="s">
        <v>9454</v>
      </c>
      <c r="G11" s="1256" t="s">
        <v>5539</v>
      </c>
      <c r="H11" s="1257"/>
      <c r="I11" s="1256" t="s">
        <v>9455</v>
      </c>
      <c r="J11" s="1256">
        <v>50.83</v>
      </c>
      <c r="K11" s="1257"/>
      <c r="L11" s="1256" t="s">
        <v>9456</v>
      </c>
      <c r="M11" s="1256" t="s">
        <v>7661</v>
      </c>
      <c r="N11" s="1256" t="s">
        <v>9457</v>
      </c>
      <c r="O11" s="1256" t="s">
        <v>2853</v>
      </c>
      <c r="P11" s="1256" t="s">
        <v>9458</v>
      </c>
      <c r="Q11" s="1256" t="s">
        <v>9459</v>
      </c>
      <c r="R11" s="1256">
        <v>58.83</v>
      </c>
      <c r="S11" s="1282"/>
      <c r="T11" s="1256" t="s">
        <v>9460</v>
      </c>
      <c r="U11" s="1256" t="s">
        <v>9461</v>
      </c>
      <c r="V11" s="1256" t="s">
        <v>9462</v>
      </c>
      <c r="W11" s="1256" t="s">
        <v>9463</v>
      </c>
      <c r="X11" s="1256" t="s">
        <v>4355</v>
      </c>
      <c r="Y11" s="1256" t="s">
        <v>9464</v>
      </c>
      <c r="Z11" s="1256" t="s">
        <v>9465</v>
      </c>
      <c r="AA11" s="1256" t="s">
        <v>9466</v>
      </c>
      <c r="AB11" s="1282"/>
      <c r="AC11" s="1256" t="s">
        <v>1802</v>
      </c>
      <c r="AD11" s="1256" t="s">
        <v>9467</v>
      </c>
      <c r="AE11" s="1256" t="s">
        <v>9468</v>
      </c>
      <c r="AF11" s="1256">
        <v>47.98</v>
      </c>
      <c r="AG11" s="1256" t="s">
        <v>9469</v>
      </c>
      <c r="AH11" s="1256" t="s">
        <v>7497</v>
      </c>
      <c r="AI11" s="1256" t="s">
        <v>2416</v>
      </c>
      <c r="AJ11" s="1256">
        <v>49.34</v>
      </c>
      <c r="AK11" s="1282"/>
      <c r="AL11" s="1256" t="s">
        <v>9470</v>
      </c>
      <c r="AM11" s="1256">
        <v>48.09</v>
      </c>
      <c r="AN11" s="1282"/>
      <c r="AO11" s="1256" t="s">
        <v>9471</v>
      </c>
      <c r="AP11" s="1256" t="s">
        <v>9472</v>
      </c>
      <c r="AQ11" s="1256">
        <v>58.76</v>
      </c>
      <c r="AR11" s="1256" t="s">
        <v>651</v>
      </c>
      <c r="AS11" s="1256" t="s">
        <v>9473</v>
      </c>
      <c r="AT11" s="1256" t="s">
        <v>9474</v>
      </c>
      <c r="AU11" s="1256" t="s">
        <v>9245</v>
      </c>
      <c r="AV11" s="1257"/>
      <c r="AW11" s="1256" t="s">
        <v>9475</v>
      </c>
      <c r="AX11" s="1256" t="s">
        <v>399</v>
      </c>
      <c r="AY11" s="1256" t="s">
        <v>7056</v>
      </c>
      <c r="AZ11" s="1256" t="s">
        <v>6808</v>
      </c>
      <c r="BA11" s="1256" t="s">
        <v>9476</v>
      </c>
      <c r="BB11" s="1256" t="s">
        <v>6876</v>
      </c>
      <c r="BC11" s="1256">
        <v>47.25</v>
      </c>
      <c r="BD11" s="1257"/>
      <c r="BE11" s="1256" t="s">
        <v>9477</v>
      </c>
      <c r="BF11" s="1256" t="s">
        <v>9478</v>
      </c>
      <c r="BG11" s="1256" t="s">
        <v>7214</v>
      </c>
      <c r="BH11" s="1256" t="s">
        <v>9479</v>
      </c>
      <c r="BI11" s="1256" t="s">
        <v>9480</v>
      </c>
      <c r="BJ11" s="1257"/>
      <c r="BK11" s="1256" t="s">
        <v>9481</v>
      </c>
      <c r="BL11" s="1256" t="s">
        <v>9482</v>
      </c>
      <c r="BM11" s="1256" t="s">
        <v>9483</v>
      </c>
      <c r="BN11" s="1256" t="s">
        <v>9484</v>
      </c>
      <c r="BO11" s="1256" t="s">
        <v>4113</v>
      </c>
      <c r="BP11" s="1256" t="s">
        <v>9485</v>
      </c>
      <c r="BQ11" s="1256" t="s">
        <v>9486</v>
      </c>
      <c r="BR11" s="1256" t="s">
        <v>9487</v>
      </c>
      <c r="BS11" s="1256" t="s">
        <v>8498</v>
      </c>
      <c r="BT11" s="1256">
        <v>43.02</v>
      </c>
      <c r="BU11" s="1257"/>
      <c r="BV11" s="1256" t="s">
        <v>6983</v>
      </c>
      <c r="BW11" s="1256" t="s">
        <v>9488</v>
      </c>
      <c r="BX11" s="1256" t="s">
        <v>9489</v>
      </c>
      <c r="BY11" s="1256">
        <v>1.0</v>
      </c>
      <c r="BZ11" s="1256">
        <v>1.0</v>
      </c>
      <c r="CA11" s="1257"/>
      <c r="CB11" s="1256" t="s">
        <v>9490</v>
      </c>
      <c r="CC11" s="1256" t="s">
        <v>9491</v>
      </c>
      <c r="CD11" s="1256" t="s">
        <v>2220</v>
      </c>
      <c r="CE11" s="1256" t="s">
        <v>7357</v>
      </c>
      <c r="CF11" s="1257"/>
      <c r="CG11" s="1256" t="s">
        <v>8279</v>
      </c>
      <c r="CH11" s="1256" t="s">
        <v>9492</v>
      </c>
      <c r="CI11" s="1256" t="s">
        <v>9493</v>
      </c>
      <c r="CJ11" s="1256" t="s">
        <v>9494</v>
      </c>
      <c r="CK11" s="1282"/>
      <c r="CL11" s="1256" t="s">
        <v>9495</v>
      </c>
      <c r="CM11" s="1256" t="s">
        <v>9496</v>
      </c>
      <c r="CN11" s="1256" t="s">
        <v>9497</v>
      </c>
      <c r="CO11" s="1256" t="s">
        <v>9498</v>
      </c>
      <c r="CP11" s="1282"/>
      <c r="CQ11" s="1256" t="s">
        <v>9499</v>
      </c>
      <c r="CR11" s="1256">
        <v>48.29</v>
      </c>
      <c r="CS11" s="1256" t="s">
        <v>3954</v>
      </c>
      <c r="CT11" s="1256" t="s">
        <v>8106</v>
      </c>
      <c r="CU11" s="1256">
        <v>31.61</v>
      </c>
      <c r="CV11" s="1256">
        <v>25.3</v>
      </c>
      <c r="CW11" s="1256" t="s">
        <v>9500</v>
      </c>
      <c r="CX11" s="1256">
        <v>49.98</v>
      </c>
      <c r="CY11" s="1256">
        <v>59.24</v>
      </c>
      <c r="CZ11" s="1256">
        <v>18.47</v>
      </c>
      <c r="DA11" s="1256">
        <v>33.91</v>
      </c>
      <c r="DB11" s="1256" t="s">
        <v>9501</v>
      </c>
      <c r="DC11" s="1256">
        <v>37.05</v>
      </c>
      <c r="DD11" s="1299"/>
      <c r="DE11" s="1256" t="s">
        <v>9502</v>
      </c>
      <c r="DF11" s="1256" t="s">
        <v>9503</v>
      </c>
      <c r="DG11" s="1256" t="s">
        <v>9504</v>
      </c>
      <c r="DH11" s="1256" t="s">
        <v>9505</v>
      </c>
      <c r="DI11" s="1256" t="s">
        <v>9506</v>
      </c>
    </row>
    <row r="12">
      <c r="A12" s="1253" t="s">
        <v>9507</v>
      </c>
      <c r="B12" s="1279" t="s">
        <v>9508</v>
      </c>
      <c r="C12" s="1279" t="s">
        <v>9509</v>
      </c>
      <c r="D12" s="1309" t="s">
        <v>9510</v>
      </c>
      <c r="E12" s="1309" t="s">
        <v>2125</v>
      </c>
      <c r="F12" s="1256" t="s">
        <v>9511</v>
      </c>
      <c r="G12" s="1256" t="s">
        <v>9512</v>
      </c>
      <c r="H12" s="1257"/>
      <c r="I12" s="1256" t="s">
        <v>9513</v>
      </c>
      <c r="J12" s="1317" t="s">
        <v>9514</v>
      </c>
      <c r="K12" s="1257"/>
      <c r="L12" s="1256" t="s">
        <v>2416</v>
      </c>
      <c r="M12" s="1256" t="s">
        <v>6980</v>
      </c>
      <c r="N12" s="1256" t="s">
        <v>9515</v>
      </c>
      <c r="O12" s="1256" t="s">
        <v>4457</v>
      </c>
      <c r="P12" s="1256" t="s">
        <v>8604</v>
      </c>
      <c r="Q12" s="1256" t="s">
        <v>9516</v>
      </c>
      <c r="R12" s="1256">
        <v>58.5</v>
      </c>
      <c r="S12" s="1282"/>
      <c r="T12" s="1256" t="s">
        <v>2514</v>
      </c>
      <c r="U12" s="1256" t="s">
        <v>9517</v>
      </c>
      <c r="V12" s="1256" t="s">
        <v>6995</v>
      </c>
      <c r="W12" s="1256" t="s">
        <v>8057</v>
      </c>
      <c r="X12" s="1256" t="s">
        <v>2885</v>
      </c>
      <c r="Y12" s="1256" t="s">
        <v>9518</v>
      </c>
      <c r="Z12" s="1256" t="s">
        <v>9519</v>
      </c>
      <c r="AA12" s="1256" t="s">
        <v>9520</v>
      </c>
      <c r="AB12" s="1282"/>
      <c r="AC12" s="1256" t="s">
        <v>9521</v>
      </c>
      <c r="AD12" s="1256" t="s">
        <v>9522</v>
      </c>
      <c r="AE12" s="1256" t="s">
        <v>9523</v>
      </c>
      <c r="AF12" s="1256">
        <v>48.48</v>
      </c>
      <c r="AG12" s="1256" t="s">
        <v>9524</v>
      </c>
      <c r="AH12" s="1256" t="s">
        <v>6030</v>
      </c>
      <c r="AI12" s="1256" t="s">
        <v>8184</v>
      </c>
      <c r="AJ12" s="1256">
        <v>49.4</v>
      </c>
      <c r="AK12" s="1282"/>
      <c r="AL12" s="1256" t="s">
        <v>9525</v>
      </c>
      <c r="AM12" s="1256">
        <v>48.12</v>
      </c>
      <c r="AN12" s="1282"/>
      <c r="AO12" s="1256" t="s">
        <v>9526</v>
      </c>
      <c r="AP12" s="1256" t="s">
        <v>9527</v>
      </c>
      <c r="AQ12" s="1256">
        <v>59.16</v>
      </c>
      <c r="AR12" s="1256" t="s">
        <v>9528</v>
      </c>
      <c r="AS12" s="1256" t="s">
        <v>9529</v>
      </c>
      <c r="AT12" s="1256" t="s">
        <v>9530</v>
      </c>
      <c r="AU12" s="1256" t="s">
        <v>9531</v>
      </c>
      <c r="AV12" s="1257"/>
      <c r="AW12" s="1256" t="s">
        <v>9532</v>
      </c>
      <c r="AX12" s="1256" t="s">
        <v>5870</v>
      </c>
      <c r="AY12" s="1256" t="s">
        <v>8159</v>
      </c>
      <c r="AZ12" s="1256" t="s">
        <v>9250</v>
      </c>
      <c r="BA12" s="1256" t="s">
        <v>9533</v>
      </c>
      <c r="BB12" s="1256" t="s">
        <v>2439</v>
      </c>
      <c r="BC12" s="1256">
        <v>47.11</v>
      </c>
      <c r="BD12" s="1257"/>
      <c r="BE12" s="1256" t="s">
        <v>9534</v>
      </c>
      <c r="BF12" s="1256" t="s">
        <v>9535</v>
      </c>
      <c r="BG12" s="1256" t="s">
        <v>9536</v>
      </c>
      <c r="BH12" s="1256" t="s">
        <v>9537</v>
      </c>
      <c r="BI12" s="1256" t="s">
        <v>9538</v>
      </c>
      <c r="BJ12" s="1257"/>
      <c r="BK12" s="1256" t="s">
        <v>9539</v>
      </c>
      <c r="BL12" s="1256" t="s">
        <v>9540</v>
      </c>
      <c r="BM12" s="1256" t="s">
        <v>9541</v>
      </c>
      <c r="BN12" s="1256" t="s">
        <v>7926</v>
      </c>
      <c r="BO12" s="1256" t="s">
        <v>9542</v>
      </c>
      <c r="BP12" s="1256" t="s">
        <v>8079</v>
      </c>
      <c r="BQ12" s="1256" t="s">
        <v>9543</v>
      </c>
      <c r="BR12" s="1256" t="s">
        <v>8841</v>
      </c>
      <c r="BS12" s="1256" t="s">
        <v>8032</v>
      </c>
      <c r="BT12" s="1256">
        <v>42.79</v>
      </c>
      <c r="BU12" s="1257"/>
      <c r="BV12" s="1256" t="s">
        <v>9544</v>
      </c>
      <c r="BW12" s="1256" t="s">
        <v>9545</v>
      </c>
      <c r="BX12" s="1256" t="s">
        <v>9546</v>
      </c>
      <c r="BY12" s="1256" t="s">
        <v>9547</v>
      </c>
      <c r="BZ12" s="1256" t="s">
        <v>4771</v>
      </c>
      <c r="CA12" s="1257"/>
      <c r="CB12" s="1256" t="s">
        <v>9548</v>
      </c>
      <c r="CC12" s="1256" t="s">
        <v>4347</v>
      </c>
      <c r="CD12" s="1256" t="s">
        <v>1747</v>
      </c>
      <c r="CE12" s="1256" t="s">
        <v>7357</v>
      </c>
      <c r="CF12" s="1257"/>
      <c r="CG12" s="1256" t="s">
        <v>9549</v>
      </c>
      <c r="CH12" s="1256" t="s">
        <v>9550</v>
      </c>
      <c r="CI12" s="1256" t="s">
        <v>9551</v>
      </c>
      <c r="CJ12" s="1256" t="s">
        <v>9552</v>
      </c>
      <c r="CK12" s="1282"/>
      <c r="CL12" s="1256" t="s">
        <v>9553</v>
      </c>
      <c r="CM12" s="1256" t="s">
        <v>9554</v>
      </c>
      <c r="CN12" s="1256" t="s">
        <v>9555</v>
      </c>
      <c r="CO12" s="1256" t="s">
        <v>9556</v>
      </c>
      <c r="CP12" s="1282"/>
      <c r="CQ12" s="1256" t="s">
        <v>9557</v>
      </c>
      <c r="CR12" s="1256">
        <v>48.19</v>
      </c>
      <c r="CS12" s="1283" t="str">
        <f>HYPERLINK("https://www.youtube.com/watch?v=ULSYbWi59rw","1:54.11")</f>
        <v>1:54.11</v>
      </c>
      <c r="CT12" s="1256" t="s">
        <v>8009</v>
      </c>
      <c r="CU12" s="1256">
        <v>31.53</v>
      </c>
      <c r="CV12" s="1256">
        <v>25.35</v>
      </c>
      <c r="CW12" s="1256" t="s">
        <v>3749</v>
      </c>
      <c r="CX12" s="1256">
        <v>50.39</v>
      </c>
      <c r="CY12" s="1256">
        <v>58.75</v>
      </c>
      <c r="CZ12" s="1256">
        <v>18.5</v>
      </c>
      <c r="DA12" s="1256">
        <v>33.67</v>
      </c>
      <c r="DB12" s="1256" t="s">
        <v>9558</v>
      </c>
      <c r="DC12" s="1256">
        <v>37.76</v>
      </c>
      <c r="DD12" s="1257"/>
      <c r="DE12" s="1256" t="s">
        <v>8491</v>
      </c>
      <c r="DF12" s="1256" t="s">
        <v>7707</v>
      </c>
      <c r="DG12" s="1256" t="s">
        <v>9559</v>
      </c>
      <c r="DH12" s="1256" t="s">
        <v>9560</v>
      </c>
      <c r="DI12" s="1256" t="s">
        <v>9561</v>
      </c>
    </row>
    <row r="13">
      <c r="A13" s="1308" t="s">
        <v>7205</v>
      </c>
      <c r="B13" s="1317" t="s">
        <v>9562</v>
      </c>
      <c r="C13" s="1279" t="s">
        <v>9563</v>
      </c>
      <c r="D13" s="1309" t="s">
        <v>9564</v>
      </c>
      <c r="E13" s="1309" t="s">
        <v>199</v>
      </c>
      <c r="F13" s="1256" t="s">
        <v>9565</v>
      </c>
      <c r="G13" s="1256" t="s">
        <v>9566</v>
      </c>
      <c r="H13" s="1257"/>
      <c r="I13" s="1256" t="s">
        <v>9567</v>
      </c>
      <c r="J13" s="1256">
        <v>52.24</v>
      </c>
      <c r="K13" s="1257"/>
      <c r="L13" s="1256" t="s">
        <v>7975</v>
      </c>
      <c r="M13" s="1256" t="s">
        <v>8405</v>
      </c>
      <c r="N13" s="1256" t="s">
        <v>9568</v>
      </c>
      <c r="O13" s="1256" t="s">
        <v>8916</v>
      </c>
      <c r="P13" s="1256" t="s">
        <v>9569</v>
      </c>
      <c r="Q13" s="1256" t="s">
        <v>9570</v>
      </c>
      <c r="R13" s="1256">
        <v>58.93</v>
      </c>
      <c r="S13" s="1282"/>
      <c r="T13" s="1256" t="s">
        <v>9571</v>
      </c>
      <c r="U13" s="1256" t="s">
        <v>3150</v>
      </c>
      <c r="V13" s="1256" t="s">
        <v>5448</v>
      </c>
      <c r="W13" s="1256" t="s">
        <v>9572</v>
      </c>
      <c r="X13" s="1256" t="s">
        <v>1504</v>
      </c>
      <c r="Y13" s="1256" t="s">
        <v>9573</v>
      </c>
      <c r="Z13" s="1256" t="s">
        <v>9574</v>
      </c>
      <c r="AA13" s="1256" t="s">
        <v>9575</v>
      </c>
      <c r="AB13" s="1282"/>
      <c r="AC13" s="1256" t="s">
        <v>1672</v>
      </c>
      <c r="AD13" s="1256" t="s">
        <v>9576</v>
      </c>
      <c r="AE13" s="1256" t="s">
        <v>9577</v>
      </c>
      <c r="AF13" s="1256">
        <v>49.08</v>
      </c>
      <c r="AG13" s="1256" t="s">
        <v>3502</v>
      </c>
      <c r="AH13" s="1256" t="s">
        <v>2191</v>
      </c>
      <c r="AI13" s="1256" t="s">
        <v>8271</v>
      </c>
      <c r="AJ13" s="1256">
        <v>53.54</v>
      </c>
      <c r="AK13" s="1282"/>
      <c r="AL13" s="1256" t="s">
        <v>7696</v>
      </c>
      <c r="AM13" s="1256">
        <v>50.17</v>
      </c>
      <c r="AN13" s="1282"/>
      <c r="AO13" s="1256" t="s">
        <v>9578</v>
      </c>
      <c r="AP13" s="1256" t="s">
        <v>4788</v>
      </c>
      <c r="AQ13" s="1256">
        <v>59.52</v>
      </c>
      <c r="AR13" s="1256" t="s">
        <v>9579</v>
      </c>
      <c r="AS13" s="1256" t="s">
        <v>9580</v>
      </c>
      <c r="AT13" s="1256" t="s">
        <v>9581</v>
      </c>
      <c r="AU13" s="1256" t="s">
        <v>5444</v>
      </c>
      <c r="AV13" s="1257"/>
      <c r="AW13" s="1256" t="s">
        <v>9582</v>
      </c>
      <c r="AX13" s="1256" t="s">
        <v>9583</v>
      </c>
      <c r="AY13" s="1256" t="s">
        <v>8218</v>
      </c>
      <c r="AZ13" s="1256" t="s">
        <v>9584</v>
      </c>
      <c r="BA13" s="1256" t="s">
        <v>8302</v>
      </c>
      <c r="BB13" s="1256" t="s">
        <v>8239</v>
      </c>
      <c r="BC13" s="1256">
        <v>47.09</v>
      </c>
      <c r="BD13" s="1257"/>
      <c r="BE13" s="1256" t="s">
        <v>9585</v>
      </c>
      <c r="BF13" s="1256" t="s">
        <v>9586</v>
      </c>
      <c r="BG13" s="1256" t="s">
        <v>9587</v>
      </c>
      <c r="BH13" s="1256" t="s">
        <v>9588</v>
      </c>
      <c r="BI13" s="1256" t="s">
        <v>9589</v>
      </c>
      <c r="BJ13" s="1257"/>
      <c r="BK13" s="1256" t="s">
        <v>9590</v>
      </c>
      <c r="BL13" s="1256" t="s">
        <v>9591</v>
      </c>
      <c r="BM13" s="1256" t="s">
        <v>9592</v>
      </c>
      <c r="BN13" s="1256" t="s">
        <v>7386</v>
      </c>
      <c r="BO13" s="1256" t="s">
        <v>9593</v>
      </c>
      <c r="BP13" s="1256" t="s">
        <v>4583</v>
      </c>
      <c r="BQ13" s="1256" t="s">
        <v>9594</v>
      </c>
      <c r="BR13" s="1256" t="s">
        <v>1245</v>
      </c>
      <c r="BS13" s="1256" t="s">
        <v>9595</v>
      </c>
      <c r="BT13" s="1256">
        <v>43.23</v>
      </c>
      <c r="BU13" s="1257"/>
      <c r="BV13" s="1256" t="s">
        <v>9596</v>
      </c>
      <c r="BW13" s="1256" t="s">
        <v>7357</v>
      </c>
      <c r="BX13" s="1256" t="s">
        <v>7357</v>
      </c>
      <c r="BY13" s="1256" t="s">
        <v>9597</v>
      </c>
      <c r="BZ13" s="1256" t="s">
        <v>9167</v>
      </c>
      <c r="CA13" s="1257"/>
      <c r="CB13" s="1256" t="s">
        <v>9598</v>
      </c>
      <c r="CC13" s="1256" t="s">
        <v>9599</v>
      </c>
      <c r="CD13" s="1256" t="s">
        <v>9600</v>
      </c>
      <c r="CE13" s="1256" t="s">
        <v>7357</v>
      </c>
      <c r="CF13" s="1257"/>
      <c r="CG13" s="1287" t="s">
        <v>1449</v>
      </c>
      <c r="CH13" s="1256" t="s">
        <v>9601</v>
      </c>
      <c r="CI13" s="1256" t="s">
        <v>9602</v>
      </c>
      <c r="CJ13" s="1256" t="s">
        <v>9603</v>
      </c>
      <c r="CK13" s="1282"/>
      <c r="CL13" s="1256" t="s">
        <v>9604</v>
      </c>
      <c r="CM13" s="1256" t="s">
        <v>6831</v>
      </c>
      <c r="CN13" s="1256" t="s">
        <v>9605</v>
      </c>
      <c r="CO13" s="1256" t="s">
        <v>9606</v>
      </c>
      <c r="CP13" s="1282"/>
      <c r="CQ13" s="1256" t="s">
        <v>9607</v>
      </c>
      <c r="CR13" s="1256" t="s">
        <v>4625</v>
      </c>
      <c r="CS13" s="1256" t="s">
        <v>9608</v>
      </c>
      <c r="CT13" s="1256" t="s">
        <v>1278</v>
      </c>
      <c r="CU13" s="1256">
        <v>32.81</v>
      </c>
      <c r="CV13" s="1256">
        <v>26.89</v>
      </c>
      <c r="CW13" s="1256" t="s">
        <v>9609</v>
      </c>
      <c r="CX13" s="1256">
        <v>52.07</v>
      </c>
      <c r="CY13" s="1256">
        <v>59.35</v>
      </c>
      <c r="CZ13" s="1256">
        <v>18.82</v>
      </c>
      <c r="DA13" s="1256">
        <v>34.76</v>
      </c>
      <c r="DB13" s="1256" t="s">
        <v>9610</v>
      </c>
      <c r="DC13" s="1256">
        <v>37.87</v>
      </c>
      <c r="DD13" s="1257"/>
      <c r="DE13" s="1256" t="s">
        <v>7049</v>
      </c>
      <c r="DF13" s="1256" t="s">
        <v>9611</v>
      </c>
      <c r="DG13" s="1256" t="s">
        <v>9612</v>
      </c>
      <c r="DH13" s="1256" t="s">
        <v>8658</v>
      </c>
      <c r="DI13" s="1256" t="s">
        <v>9613</v>
      </c>
    </row>
    <row r="14">
      <c r="A14" s="1253" t="s">
        <v>4944</v>
      </c>
      <c r="B14" s="1279" t="s">
        <v>9614</v>
      </c>
      <c r="C14" s="1279" t="s">
        <v>9615</v>
      </c>
      <c r="D14" s="1290" t="s">
        <v>9616</v>
      </c>
      <c r="E14" s="1290" t="s">
        <v>8461</v>
      </c>
      <c r="F14" s="1290" t="s">
        <v>9617</v>
      </c>
      <c r="G14" s="1290" t="s">
        <v>9618</v>
      </c>
      <c r="H14" s="1257"/>
      <c r="I14" s="1290" t="s">
        <v>9619</v>
      </c>
      <c r="J14" s="1290">
        <v>51.19</v>
      </c>
      <c r="K14" s="1257"/>
      <c r="L14" s="1290" t="s">
        <v>8316</v>
      </c>
      <c r="M14" s="1290" t="s">
        <v>9620</v>
      </c>
      <c r="N14" s="1290" t="s">
        <v>9621</v>
      </c>
      <c r="O14" s="1290" t="s">
        <v>7903</v>
      </c>
      <c r="P14" s="1290" t="s">
        <v>9622</v>
      </c>
      <c r="Q14" s="1290" t="s">
        <v>9623</v>
      </c>
      <c r="R14" s="1290">
        <v>59.16</v>
      </c>
      <c r="S14" s="1282"/>
      <c r="T14" s="1290" t="s">
        <v>6706</v>
      </c>
      <c r="U14" s="1290" t="s">
        <v>9624</v>
      </c>
      <c r="V14" s="1290" t="s">
        <v>7324</v>
      </c>
      <c r="W14" s="1290" t="s">
        <v>2983</v>
      </c>
      <c r="X14" s="1290" t="s">
        <v>7391</v>
      </c>
      <c r="Y14" s="1290" t="s">
        <v>9625</v>
      </c>
      <c r="Z14" s="1290" t="s">
        <v>9626</v>
      </c>
      <c r="AA14" s="1290" t="s">
        <v>9627</v>
      </c>
      <c r="AB14" s="1257"/>
      <c r="AC14" s="1290" t="s">
        <v>5373</v>
      </c>
      <c r="AD14" s="1290" t="s">
        <v>6833</v>
      </c>
      <c r="AE14" s="1290" t="s">
        <v>2277</v>
      </c>
      <c r="AF14" s="1290">
        <v>49.53</v>
      </c>
      <c r="AG14" s="1290" t="s">
        <v>8246</v>
      </c>
      <c r="AH14" s="1290" t="s">
        <v>9628</v>
      </c>
      <c r="AI14" s="1290" t="s">
        <v>3976</v>
      </c>
      <c r="AJ14" s="1290">
        <v>49.63</v>
      </c>
      <c r="AK14" s="1291"/>
      <c r="AL14" s="1290" t="s">
        <v>8403</v>
      </c>
      <c r="AM14" s="1256">
        <v>48.28</v>
      </c>
      <c r="AN14" s="1282"/>
      <c r="AO14" s="1290" t="s">
        <v>9629</v>
      </c>
      <c r="AP14" s="1263" t="s">
        <v>3724</v>
      </c>
      <c r="AQ14" s="1290">
        <v>59.39</v>
      </c>
      <c r="AR14" s="1290" t="s">
        <v>9630</v>
      </c>
      <c r="AS14" s="1290" t="s">
        <v>9631</v>
      </c>
      <c r="AT14" s="1290" t="s">
        <v>9632</v>
      </c>
      <c r="AU14" s="1290" t="s">
        <v>9633</v>
      </c>
      <c r="AV14" s="1259"/>
      <c r="AW14" s="1290" t="s">
        <v>4283</v>
      </c>
      <c r="AX14" s="1290" t="s">
        <v>9282</v>
      </c>
      <c r="AY14" s="1290" t="s">
        <v>3404</v>
      </c>
      <c r="AZ14" s="1290" t="s">
        <v>7987</v>
      </c>
      <c r="BA14" s="1290" t="s">
        <v>7345</v>
      </c>
      <c r="BB14" s="1290" t="s">
        <v>9634</v>
      </c>
      <c r="BC14" s="1290">
        <v>47.02</v>
      </c>
      <c r="BD14" s="1259"/>
      <c r="BE14" s="1290" t="s">
        <v>9635</v>
      </c>
      <c r="BF14" s="1290" t="s">
        <v>9636</v>
      </c>
      <c r="BG14" s="1290" t="s">
        <v>9637</v>
      </c>
      <c r="BH14" s="1290" t="s">
        <v>9638</v>
      </c>
      <c r="BI14" s="1290" t="s">
        <v>5501</v>
      </c>
      <c r="BJ14" s="1269"/>
      <c r="BK14" s="1290" t="s">
        <v>9639</v>
      </c>
      <c r="BL14" s="1290" t="s">
        <v>7580</v>
      </c>
      <c r="BM14" s="1290" t="s">
        <v>9640</v>
      </c>
      <c r="BN14" s="1290" t="s">
        <v>9641</v>
      </c>
      <c r="BO14" s="1290" t="s">
        <v>9642</v>
      </c>
      <c r="BP14" s="1290" t="s">
        <v>9643</v>
      </c>
      <c r="BQ14" s="1290" t="s">
        <v>9644</v>
      </c>
      <c r="BR14" s="1290" t="s">
        <v>1245</v>
      </c>
      <c r="BS14" s="1290" t="s">
        <v>8153</v>
      </c>
      <c r="BT14" s="1290">
        <v>43.21</v>
      </c>
      <c r="BU14" s="1259"/>
      <c r="BV14" s="1290" t="s">
        <v>9645</v>
      </c>
      <c r="BW14" s="1290" t="s">
        <v>9646</v>
      </c>
      <c r="BX14" s="1290" t="s">
        <v>9647</v>
      </c>
      <c r="BY14" s="1290" t="s">
        <v>5410</v>
      </c>
      <c r="BZ14" s="1290" t="s">
        <v>8024</v>
      </c>
      <c r="CA14" s="1269"/>
      <c r="CB14" s="1290" t="s">
        <v>9648</v>
      </c>
      <c r="CC14" s="1290" t="s">
        <v>9649</v>
      </c>
      <c r="CD14" s="1290" t="s">
        <v>9650</v>
      </c>
      <c r="CE14" s="1290" t="s">
        <v>7357</v>
      </c>
      <c r="CF14" s="1259"/>
      <c r="CG14" s="1290" t="s">
        <v>2685</v>
      </c>
      <c r="CH14" s="1290" t="s">
        <v>9651</v>
      </c>
      <c r="CI14" s="1290" t="s">
        <v>9652</v>
      </c>
      <c r="CJ14" s="1290" t="s">
        <v>7720</v>
      </c>
      <c r="CK14" s="1269"/>
      <c r="CL14" s="1290" t="s">
        <v>9653</v>
      </c>
      <c r="CM14" s="1290" t="s">
        <v>9654</v>
      </c>
      <c r="CN14" s="1290" t="s">
        <v>9655</v>
      </c>
      <c r="CO14" s="1290" t="s">
        <v>9656</v>
      </c>
      <c r="CP14" s="1259"/>
      <c r="CQ14" s="1290">
        <v>47.26</v>
      </c>
      <c r="CR14" s="1290">
        <v>53.29</v>
      </c>
      <c r="CS14" s="1290" t="s">
        <v>9657</v>
      </c>
      <c r="CT14" s="1290" t="s">
        <v>9658</v>
      </c>
      <c r="CU14" s="1290">
        <v>31.4</v>
      </c>
      <c r="CV14" s="1290">
        <v>26.15</v>
      </c>
      <c r="CW14" s="1290" t="s">
        <v>9659</v>
      </c>
      <c r="CX14" s="1290">
        <v>50.76</v>
      </c>
      <c r="CY14" s="1290">
        <v>59.63</v>
      </c>
      <c r="CZ14" s="1290">
        <v>18.29</v>
      </c>
      <c r="DA14" s="1290">
        <v>33.84</v>
      </c>
      <c r="DB14" s="1290" t="s">
        <v>2897</v>
      </c>
      <c r="DC14" s="1290">
        <v>38.46</v>
      </c>
      <c r="DD14" s="1269"/>
      <c r="DE14" s="1290" t="s">
        <v>9660</v>
      </c>
      <c r="DF14" s="1290" t="s">
        <v>2421</v>
      </c>
      <c r="DG14" s="1290" t="s">
        <v>9661</v>
      </c>
      <c r="DH14" s="1290" t="s">
        <v>9662</v>
      </c>
      <c r="DI14" s="1290" t="s">
        <v>6320</v>
      </c>
    </row>
    <row r="15">
      <c r="A15" s="1253" t="s">
        <v>1973</v>
      </c>
      <c r="B15" s="1279" t="s">
        <v>9326</v>
      </c>
      <c r="C15" s="1279" t="s">
        <v>9663</v>
      </c>
      <c r="D15" s="1256" t="s">
        <v>9664</v>
      </c>
      <c r="E15" s="1309" t="s">
        <v>9665</v>
      </c>
      <c r="F15" s="1256" t="s">
        <v>4423</v>
      </c>
      <c r="G15" s="1256" t="s">
        <v>9666</v>
      </c>
      <c r="H15" s="1257"/>
      <c r="I15" s="1256" t="s">
        <v>9667</v>
      </c>
      <c r="J15" s="1256">
        <v>48.56</v>
      </c>
      <c r="K15" s="1299"/>
      <c r="L15" s="1256" t="s">
        <v>6124</v>
      </c>
      <c r="M15" s="1256" t="s">
        <v>8119</v>
      </c>
      <c r="N15" s="1256" t="s">
        <v>9668</v>
      </c>
      <c r="O15" s="1256" t="s">
        <v>8288</v>
      </c>
      <c r="P15" s="1256" t="s">
        <v>3688</v>
      </c>
      <c r="Q15" s="1256" t="s">
        <v>3242</v>
      </c>
      <c r="R15" s="1256">
        <v>59.14</v>
      </c>
      <c r="S15" s="1282"/>
      <c r="T15" s="1256" t="s">
        <v>9669</v>
      </c>
      <c r="U15" s="1256" t="s">
        <v>9670</v>
      </c>
      <c r="V15" s="1256" t="s">
        <v>897</v>
      </c>
      <c r="W15" s="1256" t="s">
        <v>9671</v>
      </c>
      <c r="X15" s="1256" t="s">
        <v>8695</v>
      </c>
      <c r="Y15" s="1290" t="s">
        <v>9672</v>
      </c>
      <c r="Z15" s="1256" t="s">
        <v>9673</v>
      </c>
      <c r="AA15" s="1256" t="s">
        <v>9674</v>
      </c>
      <c r="AB15" s="1282"/>
      <c r="AC15" s="1256" t="s">
        <v>7840</v>
      </c>
      <c r="AD15" s="1256" t="s">
        <v>9675</v>
      </c>
      <c r="AE15" s="1256" t="s">
        <v>9676</v>
      </c>
      <c r="AF15" s="1256">
        <v>47.39</v>
      </c>
      <c r="AG15" s="1256" t="s">
        <v>2170</v>
      </c>
      <c r="AH15" s="1256" t="s">
        <v>9677</v>
      </c>
      <c r="AI15" s="1256" t="s">
        <v>7259</v>
      </c>
      <c r="AJ15" s="1290">
        <v>49.56</v>
      </c>
      <c r="AK15" s="1282"/>
      <c r="AL15" s="1256" t="s">
        <v>9678</v>
      </c>
      <c r="AM15" s="1256">
        <v>48.31</v>
      </c>
      <c r="AN15" s="1282"/>
      <c r="AO15" s="1256" t="s">
        <v>9679</v>
      </c>
      <c r="AP15" s="1290" t="s">
        <v>6960</v>
      </c>
      <c r="AQ15" s="1256">
        <v>57.62</v>
      </c>
      <c r="AR15" s="1290" t="s">
        <v>9680</v>
      </c>
      <c r="AS15" s="1290" t="s">
        <v>9681</v>
      </c>
      <c r="AT15" s="1290" t="s">
        <v>9682</v>
      </c>
      <c r="AU15" s="1290" t="s">
        <v>9683</v>
      </c>
      <c r="AV15" s="1257"/>
      <c r="AW15" s="1290" t="s">
        <v>9684</v>
      </c>
      <c r="AX15" s="1256" t="s">
        <v>5056</v>
      </c>
      <c r="AY15" s="1290" t="s">
        <v>2381</v>
      </c>
      <c r="AZ15" s="1290" t="s">
        <v>3307</v>
      </c>
      <c r="BA15" s="1290" t="s">
        <v>9685</v>
      </c>
      <c r="BB15" s="1290" t="s">
        <v>1998</v>
      </c>
      <c r="BC15" s="1256">
        <v>42.96</v>
      </c>
      <c r="BD15" s="1299"/>
      <c r="BE15" s="1256" t="s">
        <v>9114</v>
      </c>
      <c r="BF15" s="1256" t="s">
        <v>9686</v>
      </c>
      <c r="BG15" s="1256" t="s">
        <v>9687</v>
      </c>
      <c r="BH15" s="1256" t="s">
        <v>9688</v>
      </c>
      <c r="BI15" s="1256" t="s">
        <v>3757</v>
      </c>
      <c r="BJ15" s="1257"/>
      <c r="BK15" s="1256" t="s">
        <v>9689</v>
      </c>
      <c r="BL15" s="1256" t="s">
        <v>9690</v>
      </c>
      <c r="BM15" s="1256" t="s">
        <v>9691</v>
      </c>
      <c r="BN15" s="1256" t="s">
        <v>1138</v>
      </c>
      <c r="BO15" s="1256" t="s">
        <v>9692</v>
      </c>
      <c r="BP15" s="1256" t="s">
        <v>9693</v>
      </c>
      <c r="BQ15" s="1256" t="s">
        <v>6808</v>
      </c>
      <c r="BR15" s="1256" t="s">
        <v>9694</v>
      </c>
      <c r="BS15" s="1256" t="s">
        <v>8743</v>
      </c>
      <c r="BT15" s="1256">
        <v>44.22</v>
      </c>
      <c r="BU15" s="1257"/>
      <c r="BV15" s="1256" t="s">
        <v>9695</v>
      </c>
      <c r="BW15" s="1256" t="s">
        <v>9696</v>
      </c>
      <c r="BX15" s="1256" t="s">
        <v>9697</v>
      </c>
      <c r="BY15" s="1256" t="s">
        <v>9698</v>
      </c>
      <c r="BZ15" s="1256" t="s">
        <v>9699</v>
      </c>
      <c r="CA15" s="1257"/>
      <c r="CB15" s="1256" t="s">
        <v>9700</v>
      </c>
      <c r="CC15" s="1256" t="s">
        <v>9701</v>
      </c>
      <c r="CD15" s="1256" t="s">
        <v>9702</v>
      </c>
      <c r="CE15" s="1256" t="s">
        <v>7357</v>
      </c>
      <c r="CF15" s="1257"/>
      <c r="CG15" s="1256" t="s">
        <v>8559</v>
      </c>
      <c r="CH15" s="1256" t="s">
        <v>9703</v>
      </c>
      <c r="CI15" s="1256" t="s">
        <v>9704</v>
      </c>
      <c r="CJ15" s="1256" t="s">
        <v>9705</v>
      </c>
      <c r="CK15" s="1282"/>
      <c r="CL15" s="1256" t="s">
        <v>1654</v>
      </c>
      <c r="CM15" s="1256" t="s">
        <v>8662</v>
      </c>
      <c r="CN15" s="1256" t="s">
        <v>4246</v>
      </c>
      <c r="CO15" s="1256" t="s">
        <v>8199</v>
      </c>
      <c r="CP15" s="1282"/>
      <c r="CQ15" s="1256" t="s">
        <v>9706</v>
      </c>
      <c r="CR15" s="1256">
        <v>54.12</v>
      </c>
      <c r="CS15" s="1256" t="s">
        <v>9707</v>
      </c>
      <c r="CT15" s="1256" t="s">
        <v>9708</v>
      </c>
      <c r="CU15" s="1256">
        <v>31.49</v>
      </c>
      <c r="CV15" s="1256">
        <v>24.9</v>
      </c>
      <c r="CW15" s="1256" t="s">
        <v>9709</v>
      </c>
      <c r="CX15" s="1256">
        <v>53.93</v>
      </c>
      <c r="CY15" s="1256" t="s">
        <v>9710</v>
      </c>
      <c r="CZ15" s="1256">
        <v>18.72</v>
      </c>
      <c r="DA15" s="1256">
        <v>35.39</v>
      </c>
      <c r="DB15" s="1256" t="s">
        <v>9711</v>
      </c>
      <c r="DC15" s="1256">
        <v>38.28</v>
      </c>
      <c r="DD15" s="1257"/>
      <c r="DE15" s="1256" t="s">
        <v>8898</v>
      </c>
      <c r="DF15" s="1256" t="s">
        <v>9712</v>
      </c>
      <c r="DG15" s="1256" t="s">
        <v>9713</v>
      </c>
      <c r="DH15" s="1290" t="s">
        <v>9714</v>
      </c>
      <c r="DI15" s="1256" t="s">
        <v>4231</v>
      </c>
    </row>
    <row r="16">
      <c r="A16" s="1253" t="s">
        <v>1313</v>
      </c>
      <c r="B16" s="1254">
        <v>0.12564814814814815</v>
      </c>
      <c r="C16" s="1254">
        <v>0.13260416666666666</v>
      </c>
      <c r="D16" s="1256" t="s">
        <v>9715</v>
      </c>
      <c r="E16" s="1256" t="s">
        <v>3841</v>
      </c>
      <c r="F16" s="1256" t="s">
        <v>9716</v>
      </c>
      <c r="G16" s="1256" t="s">
        <v>9717</v>
      </c>
      <c r="H16" s="1257"/>
      <c r="I16" s="1256" t="s">
        <v>9718</v>
      </c>
      <c r="J16" s="1256" t="s">
        <v>9719</v>
      </c>
      <c r="K16" s="1257"/>
      <c r="L16" s="1256" t="s">
        <v>9720</v>
      </c>
      <c r="M16" s="1256" t="s">
        <v>3582</v>
      </c>
      <c r="N16" s="1256" t="s">
        <v>9721</v>
      </c>
      <c r="O16" s="1256" t="s">
        <v>9722</v>
      </c>
      <c r="P16" s="1256" t="s">
        <v>9723</v>
      </c>
      <c r="Q16" s="1256" t="s">
        <v>9724</v>
      </c>
      <c r="R16" s="1256">
        <v>59.7</v>
      </c>
      <c r="S16" s="1282"/>
      <c r="T16" s="1256" t="s">
        <v>7590</v>
      </c>
      <c r="U16" s="1256" t="s">
        <v>9725</v>
      </c>
      <c r="V16" s="1256" t="s">
        <v>4224</v>
      </c>
      <c r="W16" s="1256" t="s">
        <v>9726</v>
      </c>
      <c r="X16" s="1256" t="s">
        <v>9727</v>
      </c>
      <c r="Y16" s="1256" t="s">
        <v>9728</v>
      </c>
      <c r="Z16" s="1256" t="s">
        <v>9729</v>
      </c>
      <c r="AA16" s="1256" t="s">
        <v>9730</v>
      </c>
      <c r="AB16" s="1257"/>
      <c r="AC16" s="1275" t="s">
        <v>7318</v>
      </c>
      <c r="AD16" s="1256" t="s">
        <v>9731</v>
      </c>
      <c r="AE16" s="1256" t="s">
        <v>9732</v>
      </c>
      <c r="AF16" s="1256">
        <v>48.08</v>
      </c>
      <c r="AG16" s="1256" t="s">
        <v>326</v>
      </c>
      <c r="AH16" s="1256" t="s">
        <v>8032</v>
      </c>
      <c r="AI16" s="1256" t="s">
        <v>9733</v>
      </c>
      <c r="AJ16" s="1256">
        <v>49.94</v>
      </c>
      <c r="AK16" s="1259"/>
      <c r="AL16" s="1260" t="s">
        <v>9734</v>
      </c>
      <c r="AM16" s="1261">
        <v>48.08</v>
      </c>
      <c r="AN16" s="1257"/>
      <c r="AO16" s="1262" t="s">
        <v>9735</v>
      </c>
      <c r="AP16" s="1263" t="s">
        <v>9549</v>
      </c>
      <c r="AQ16" s="1263">
        <v>59.42</v>
      </c>
      <c r="AR16" s="1263" t="s">
        <v>9736</v>
      </c>
      <c r="AS16" s="1263" t="s">
        <v>9737</v>
      </c>
      <c r="AT16" s="1263" t="s">
        <v>5220</v>
      </c>
      <c r="AU16" s="1263" t="s">
        <v>9738</v>
      </c>
      <c r="AV16" s="1259"/>
      <c r="AW16" s="1263" t="s">
        <v>9739</v>
      </c>
      <c r="AX16" s="1265" t="s">
        <v>9740</v>
      </c>
      <c r="AY16" s="1265" t="s">
        <v>6954</v>
      </c>
      <c r="AZ16" s="1265" t="s">
        <v>9741</v>
      </c>
      <c r="BA16" s="1265" t="s">
        <v>9742</v>
      </c>
      <c r="BB16" s="1265" t="s">
        <v>9743</v>
      </c>
      <c r="BC16" s="1265">
        <v>47.14</v>
      </c>
      <c r="BD16" s="1259"/>
      <c r="BE16" s="1265" t="s">
        <v>9744</v>
      </c>
      <c r="BF16" s="1265" t="s">
        <v>9745</v>
      </c>
      <c r="BG16" s="1268" t="s">
        <v>9746</v>
      </c>
      <c r="BH16" s="1268" t="s">
        <v>9747</v>
      </c>
      <c r="BI16" s="1268" t="s">
        <v>9748</v>
      </c>
      <c r="BJ16" s="1269"/>
      <c r="BK16" s="1262" t="s">
        <v>9749</v>
      </c>
      <c r="BL16" s="1271" t="s">
        <v>9750</v>
      </c>
      <c r="BM16" s="1271" t="s">
        <v>9751</v>
      </c>
      <c r="BN16" s="1271" t="s">
        <v>9057</v>
      </c>
      <c r="BO16" s="1271" t="s">
        <v>7503</v>
      </c>
      <c r="BP16" s="1271" t="s">
        <v>9752</v>
      </c>
      <c r="BQ16" s="1271" t="s">
        <v>9753</v>
      </c>
      <c r="BR16" s="1271" t="s">
        <v>9754</v>
      </c>
      <c r="BS16" s="1271" t="s">
        <v>3948</v>
      </c>
      <c r="BT16" s="1271">
        <v>44.04</v>
      </c>
      <c r="BU16" s="1259"/>
      <c r="BV16" s="1262" t="s">
        <v>7289</v>
      </c>
      <c r="BW16" s="1274" t="s">
        <v>9755</v>
      </c>
      <c r="BX16" s="1274" t="s">
        <v>9756</v>
      </c>
      <c r="BY16" s="1274" t="s">
        <v>1963</v>
      </c>
      <c r="BZ16" s="1274" t="s">
        <v>9757</v>
      </c>
      <c r="CA16" s="1269"/>
      <c r="CB16" s="1268" t="s">
        <v>9758</v>
      </c>
      <c r="CC16" s="1275" t="s">
        <v>9759</v>
      </c>
      <c r="CD16" s="1275" t="s">
        <v>9083</v>
      </c>
      <c r="CE16" s="1275">
        <v>53.69</v>
      </c>
      <c r="CF16" s="1259"/>
      <c r="CG16" s="1274" t="s">
        <v>2790</v>
      </c>
      <c r="CH16" s="1265" t="s">
        <v>8758</v>
      </c>
      <c r="CI16" s="1265" t="s">
        <v>9760</v>
      </c>
      <c r="CJ16" s="1265" t="s">
        <v>8120</v>
      </c>
      <c r="CK16" s="1269"/>
      <c r="CL16" s="1262" t="s">
        <v>9761</v>
      </c>
      <c r="CM16" s="1263" t="s">
        <v>9762</v>
      </c>
      <c r="CN16" s="1263" t="s">
        <v>9763</v>
      </c>
      <c r="CO16" s="1263" t="s">
        <v>9542</v>
      </c>
      <c r="CP16" s="1259"/>
      <c r="CQ16" s="1263">
        <v>47.93</v>
      </c>
      <c r="CR16" s="1298">
        <v>51.75</v>
      </c>
      <c r="CS16" s="1262" t="s">
        <v>253</v>
      </c>
      <c r="CT16" s="1262" t="s">
        <v>5034</v>
      </c>
      <c r="CU16" s="1262">
        <v>33.53</v>
      </c>
      <c r="CV16" s="1262">
        <v>25.44</v>
      </c>
      <c r="CW16" s="1261" t="s">
        <v>9764</v>
      </c>
      <c r="CX16" s="1262">
        <v>49.79</v>
      </c>
      <c r="CY16" s="1262">
        <v>59.13</v>
      </c>
      <c r="CZ16" s="1262">
        <v>18.33</v>
      </c>
      <c r="DA16" s="1262">
        <v>33.76</v>
      </c>
      <c r="DB16" s="1262" t="s">
        <v>9765</v>
      </c>
      <c r="DC16" s="1262">
        <v>37.63</v>
      </c>
      <c r="DD16" s="1269"/>
      <c r="DE16" s="1262" t="s">
        <v>5413</v>
      </c>
      <c r="DF16" s="1260" t="s">
        <v>1504</v>
      </c>
      <c r="DG16" s="1260" t="s">
        <v>9766</v>
      </c>
      <c r="DH16" s="1256" t="s">
        <v>7676</v>
      </c>
      <c r="DI16" s="1298" t="s">
        <v>9767</v>
      </c>
    </row>
    <row r="17">
      <c r="A17" s="1253" t="s">
        <v>5672</v>
      </c>
      <c r="B17" s="1279" t="s">
        <v>9768</v>
      </c>
      <c r="C17" s="1279" t="s">
        <v>9769</v>
      </c>
      <c r="D17" s="1256" t="s">
        <v>9770</v>
      </c>
      <c r="E17" s="1290" t="s">
        <v>6925</v>
      </c>
      <c r="F17" s="1290" t="s">
        <v>9107</v>
      </c>
      <c r="G17" s="1256" t="s">
        <v>9771</v>
      </c>
      <c r="H17" s="1257"/>
      <c r="I17" s="1256" t="s">
        <v>9772</v>
      </c>
      <c r="J17" s="1256">
        <v>50.41</v>
      </c>
      <c r="K17" s="1257"/>
      <c r="L17" s="1256" t="s">
        <v>9773</v>
      </c>
      <c r="M17" s="1256" t="s">
        <v>3278</v>
      </c>
      <c r="N17" s="1256" t="s">
        <v>9774</v>
      </c>
      <c r="O17" s="1290" t="s">
        <v>9775</v>
      </c>
      <c r="P17" s="1256" t="s">
        <v>9776</v>
      </c>
      <c r="Q17" s="1256" t="s">
        <v>9777</v>
      </c>
      <c r="R17" s="1256">
        <v>58.97</v>
      </c>
      <c r="S17" s="1282"/>
      <c r="T17" s="1256" t="s">
        <v>9778</v>
      </c>
      <c r="U17" s="1256" t="s">
        <v>9779</v>
      </c>
      <c r="V17" s="1290" t="s">
        <v>7645</v>
      </c>
      <c r="W17" s="1290" t="s">
        <v>9780</v>
      </c>
      <c r="X17" s="1290" t="s">
        <v>7414</v>
      </c>
      <c r="Y17" s="1290" t="s">
        <v>9781</v>
      </c>
      <c r="Z17" s="1256"/>
      <c r="AA17" s="1256"/>
      <c r="AB17" s="1257"/>
      <c r="AC17" s="1290" t="s">
        <v>4924</v>
      </c>
      <c r="AD17" s="1290" t="s">
        <v>9782</v>
      </c>
      <c r="AE17" s="1290" t="s">
        <v>9285</v>
      </c>
      <c r="AF17" s="1290">
        <v>47.24</v>
      </c>
      <c r="AG17" s="1290" t="s">
        <v>757</v>
      </c>
      <c r="AH17" s="1290" t="s">
        <v>7417</v>
      </c>
      <c r="AI17" s="1256" t="s">
        <v>1225</v>
      </c>
      <c r="AJ17" s="1290">
        <v>49.92</v>
      </c>
      <c r="AK17" s="1291"/>
      <c r="AL17" s="1290" t="s">
        <v>9783</v>
      </c>
      <c r="AM17" s="1318">
        <v>47.81</v>
      </c>
      <c r="AN17" s="1282"/>
      <c r="AO17" s="1290" t="s">
        <v>9784</v>
      </c>
      <c r="AP17" s="1290" t="s">
        <v>7961</v>
      </c>
      <c r="AQ17" s="1290">
        <v>58.95</v>
      </c>
      <c r="AR17" s="1263" t="s">
        <v>344</v>
      </c>
      <c r="AS17" s="1290" t="s">
        <v>9785</v>
      </c>
      <c r="AT17" s="1263" t="s">
        <v>9786</v>
      </c>
      <c r="AU17" s="1290" t="s">
        <v>9683</v>
      </c>
      <c r="AV17" s="1259"/>
      <c r="AW17" s="1290" t="s">
        <v>9787</v>
      </c>
      <c r="AX17" s="1265" t="s">
        <v>9788</v>
      </c>
      <c r="AY17" s="1290" t="s">
        <v>858</v>
      </c>
      <c r="AZ17" s="1290" t="s">
        <v>9789</v>
      </c>
      <c r="BA17" s="1290" t="s">
        <v>5352</v>
      </c>
      <c r="BB17" s="1290" t="s">
        <v>7426</v>
      </c>
      <c r="BC17" s="1290">
        <v>47.03</v>
      </c>
      <c r="BD17" s="1259"/>
      <c r="BE17" s="1290" t="s">
        <v>9790</v>
      </c>
      <c r="BF17" s="1290" t="s">
        <v>9791</v>
      </c>
      <c r="BG17" s="1290" t="s">
        <v>9792</v>
      </c>
      <c r="BH17" s="1268" t="s">
        <v>468</v>
      </c>
      <c r="BI17" s="1268" t="s">
        <v>9793</v>
      </c>
      <c r="BJ17" s="1269"/>
      <c r="BK17" s="1262" t="s">
        <v>9794</v>
      </c>
      <c r="BL17" s="1271" t="s">
        <v>4700</v>
      </c>
      <c r="BM17" s="1290" t="s">
        <v>5563</v>
      </c>
      <c r="BN17" s="1271" t="s">
        <v>9795</v>
      </c>
      <c r="BO17" s="1271" t="s">
        <v>9796</v>
      </c>
      <c r="BP17" s="1271" t="s">
        <v>9797</v>
      </c>
      <c r="BQ17" s="1271" t="s">
        <v>9798</v>
      </c>
      <c r="BR17" s="1290" t="s">
        <v>9799</v>
      </c>
      <c r="BS17" s="1271" t="s">
        <v>9800</v>
      </c>
      <c r="BT17" s="1271">
        <v>43.28</v>
      </c>
      <c r="BU17" s="1259"/>
      <c r="BV17" s="1262" t="s">
        <v>9801</v>
      </c>
      <c r="BW17" s="1274"/>
      <c r="BX17" s="1274"/>
      <c r="BY17" s="1274"/>
      <c r="BZ17" s="1274" t="s">
        <v>8439</v>
      </c>
      <c r="CA17" s="1269"/>
      <c r="CB17" s="1268"/>
      <c r="CC17" s="1275" t="s">
        <v>1534</v>
      </c>
      <c r="CD17" s="1275"/>
      <c r="CE17" s="1319">
        <v>53.3</v>
      </c>
      <c r="CF17" s="1259"/>
      <c r="CG17" s="1274" t="s">
        <v>3259</v>
      </c>
      <c r="CH17" s="1265" t="s">
        <v>8768</v>
      </c>
      <c r="CI17" s="1290" t="s">
        <v>9802</v>
      </c>
      <c r="CJ17" s="1265" t="s">
        <v>9803</v>
      </c>
      <c r="CK17" s="1269"/>
      <c r="CL17" s="1290" t="s">
        <v>9804</v>
      </c>
      <c r="CM17" s="1263" t="s">
        <v>9805</v>
      </c>
      <c r="CN17" s="1290" t="s">
        <v>9806</v>
      </c>
      <c r="CO17" s="1290" t="s">
        <v>5069</v>
      </c>
      <c r="CP17" s="1259"/>
      <c r="CQ17" s="1290">
        <v>52.79</v>
      </c>
      <c r="CR17" s="1290" t="s">
        <v>996</v>
      </c>
      <c r="CS17" s="1289" t="s">
        <v>9807</v>
      </c>
      <c r="CT17" s="1262" t="s">
        <v>8641</v>
      </c>
      <c r="CU17" s="1262">
        <v>33.06</v>
      </c>
      <c r="CV17" s="1290">
        <v>24.78</v>
      </c>
      <c r="CW17" s="1290" t="s">
        <v>7660</v>
      </c>
      <c r="CX17" s="1262">
        <v>51.72</v>
      </c>
      <c r="CY17" s="1290">
        <v>59.46</v>
      </c>
      <c r="CZ17" s="1320">
        <v>19.0</v>
      </c>
      <c r="DA17" s="1321">
        <v>33.3</v>
      </c>
      <c r="DB17" s="1290" t="s">
        <v>9808</v>
      </c>
      <c r="DC17" s="1262">
        <v>37.62</v>
      </c>
      <c r="DD17" s="1269"/>
      <c r="DE17" s="1290" t="s">
        <v>154</v>
      </c>
      <c r="DF17" s="1290" t="s">
        <v>6031</v>
      </c>
      <c r="DG17" s="1260" t="s">
        <v>9809</v>
      </c>
      <c r="DH17" s="1290" t="s">
        <v>8302</v>
      </c>
      <c r="DI17" s="1290" t="s">
        <v>9810</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6745</v>
      </c>
      <c r="C1" s="1333" t="s">
        <v>6746</v>
      </c>
      <c r="D1" s="1334" t="s">
        <v>9811</v>
      </c>
      <c r="E1" s="1335" t="s">
        <v>5860</v>
      </c>
      <c r="F1" s="1336" t="s">
        <v>6069</v>
      </c>
      <c r="G1" s="1337" t="s">
        <v>38</v>
      </c>
      <c r="H1" s="1338" t="s">
        <v>36</v>
      </c>
      <c r="I1" s="1334" t="s">
        <v>9812</v>
      </c>
      <c r="J1" s="1339" t="s">
        <v>39</v>
      </c>
      <c r="K1" s="1340" t="s">
        <v>6024</v>
      </c>
      <c r="L1" s="1036" t="s">
        <v>6778</v>
      </c>
      <c r="M1" s="1341" t="s">
        <v>6779</v>
      </c>
      <c r="N1" s="1342" t="s">
        <v>6780</v>
      </c>
      <c r="O1" s="1026" t="s">
        <v>6781</v>
      </c>
    </row>
    <row r="2" ht="15.75" customHeight="1">
      <c r="A2" s="1039" t="s">
        <v>6782</v>
      </c>
      <c r="B2" s="1040" t="s">
        <v>6783</v>
      </c>
      <c r="C2" s="1343">
        <v>0.04998842592592593</v>
      </c>
      <c r="D2" s="1042" t="s">
        <v>9813</v>
      </c>
      <c r="E2" s="1344" t="s">
        <v>9814</v>
      </c>
      <c r="F2" s="1345" t="s">
        <v>9815</v>
      </c>
      <c r="G2" s="1045" t="s">
        <v>9816</v>
      </c>
      <c r="H2" s="1047" t="s">
        <v>9817</v>
      </c>
      <c r="I2" s="1042" t="s">
        <v>9818</v>
      </c>
      <c r="J2" s="1048" t="s">
        <v>9819</v>
      </c>
      <c r="K2" s="1049" t="s">
        <v>9820</v>
      </c>
      <c r="L2" s="1050" t="s">
        <v>6808</v>
      </c>
      <c r="M2" s="1343">
        <v>0.05087962962962963</v>
      </c>
      <c r="N2" s="1346" t="str">
        <f t="shared" ref="N2:N17" si="1">TEXT(M2-C2, "m:ss")</f>
        <v>1:17</v>
      </c>
      <c r="O2" s="1051"/>
    </row>
    <row r="3" ht="15.75" customHeight="1">
      <c r="A3" s="1052" t="s">
        <v>6810</v>
      </c>
      <c r="B3" s="1053" t="s">
        <v>6811</v>
      </c>
      <c r="C3" s="1343">
        <v>0.051458333333333335</v>
      </c>
      <c r="D3" s="1042" t="s">
        <v>9821</v>
      </c>
      <c r="E3" s="1347" t="s">
        <v>9822</v>
      </c>
      <c r="F3" s="1044" t="s">
        <v>9823</v>
      </c>
      <c r="G3" s="1045" t="s">
        <v>9824</v>
      </c>
      <c r="H3" s="1047" t="s">
        <v>9825</v>
      </c>
      <c r="I3" s="1042" t="s">
        <v>9826</v>
      </c>
      <c r="J3" s="1048" t="s">
        <v>9827</v>
      </c>
      <c r="K3" s="1049" t="s">
        <v>9828</v>
      </c>
      <c r="L3" s="1050" t="s">
        <v>5102</v>
      </c>
      <c r="M3" s="1343">
        <v>0.05236111111111111</v>
      </c>
      <c r="N3" s="1346" t="str">
        <f t="shared" si="1"/>
        <v>1:18</v>
      </c>
    </row>
    <row r="4" ht="15.75" customHeight="1">
      <c r="A4" s="1054" t="s">
        <v>6845</v>
      </c>
      <c r="B4" s="1055" t="s">
        <v>6846</v>
      </c>
      <c r="C4" s="1343">
        <f>C17</f>
        <v>0.05158564815</v>
      </c>
      <c r="D4" s="1042" t="s">
        <v>9829</v>
      </c>
      <c r="E4" s="1347" t="s">
        <v>9830</v>
      </c>
      <c r="F4" s="1044" t="s">
        <v>9831</v>
      </c>
      <c r="G4" s="1045" t="s">
        <v>9832</v>
      </c>
      <c r="H4" s="1047" t="s">
        <v>9833</v>
      </c>
      <c r="I4" s="1042" t="s">
        <v>9834</v>
      </c>
      <c r="J4" s="1048" t="s">
        <v>9835</v>
      </c>
      <c r="K4" s="1049" t="s">
        <v>9836</v>
      </c>
      <c r="L4" s="1050" t="s">
        <v>6877</v>
      </c>
      <c r="M4" s="1346">
        <f>M17</f>
        <v>0.0521412037</v>
      </c>
      <c r="N4" s="1346" t="str">
        <f t="shared" si="1"/>
        <v>0:48</v>
      </c>
    </row>
    <row r="5" ht="15.75" customHeight="1">
      <c r="A5" s="1057" t="s">
        <v>213</v>
      </c>
      <c r="B5" s="1058" t="s">
        <v>6783</v>
      </c>
      <c r="C5" s="1348">
        <v>0.05</v>
      </c>
      <c r="D5" s="1070" t="s">
        <v>9837</v>
      </c>
      <c r="E5" s="1349" t="s">
        <v>9814</v>
      </c>
      <c r="F5" s="1074" t="s">
        <v>9815</v>
      </c>
      <c r="G5" s="1074" t="s">
        <v>9816</v>
      </c>
      <c r="H5" s="1350" t="s">
        <v>9817</v>
      </c>
      <c r="I5" s="1070" t="s">
        <v>9838</v>
      </c>
      <c r="J5" s="1350" t="s">
        <v>9839</v>
      </c>
      <c r="K5" s="1074" t="s">
        <v>9820</v>
      </c>
      <c r="L5" s="1075" t="s">
        <v>6891</v>
      </c>
      <c r="M5" s="1351">
        <v>0.05087962962962963</v>
      </c>
      <c r="N5" s="1352" t="str">
        <f t="shared" si="1"/>
        <v>1:16</v>
      </c>
      <c r="O5" s="1075" t="s">
        <v>9840</v>
      </c>
    </row>
    <row r="6" ht="15.75" customHeight="1">
      <c r="A6" s="1057" t="s">
        <v>5152</v>
      </c>
      <c r="B6" s="1058" t="s">
        <v>6783</v>
      </c>
      <c r="C6" s="1353">
        <v>0.050416666666666665</v>
      </c>
      <c r="D6" s="1075" t="s">
        <v>9841</v>
      </c>
      <c r="E6" s="1354" t="s">
        <v>9842</v>
      </c>
      <c r="F6" s="1070" t="s">
        <v>9843</v>
      </c>
      <c r="G6" s="1070" t="s">
        <v>9844</v>
      </c>
      <c r="H6" s="1075" t="s">
        <v>9845</v>
      </c>
      <c r="I6" s="1349" t="s">
        <v>9818</v>
      </c>
      <c r="J6" s="1075" t="s">
        <v>9846</v>
      </c>
      <c r="K6" s="1075" t="s">
        <v>9847</v>
      </c>
      <c r="L6" s="1070" t="s">
        <v>9848</v>
      </c>
      <c r="M6" s="1351">
        <v>0.0512037037037037</v>
      </c>
      <c r="N6" s="1352" t="str">
        <f t="shared" si="1"/>
        <v>1:08</v>
      </c>
      <c r="O6" s="1075" t="s">
        <v>9840</v>
      </c>
    </row>
    <row r="7" ht="15.75" customHeight="1">
      <c r="A7" s="1112" t="s">
        <v>1240</v>
      </c>
      <c r="B7" s="1058" t="s">
        <v>6783</v>
      </c>
      <c r="C7" s="1348">
        <v>0.05061342592592592</v>
      </c>
      <c r="D7" s="1349" t="s">
        <v>9813</v>
      </c>
      <c r="E7" s="1354" t="s">
        <v>9849</v>
      </c>
      <c r="F7" s="1075" t="s">
        <v>9850</v>
      </c>
      <c r="G7" s="1075" t="s">
        <v>9851</v>
      </c>
      <c r="H7" s="1075" t="s">
        <v>9852</v>
      </c>
      <c r="I7" s="1075" t="s">
        <v>9853</v>
      </c>
      <c r="J7" s="1075" t="s">
        <v>9854</v>
      </c>
      <c r="K7" s="1075" t="s">
        <v>9855</v>
      </c>
      <c r="L7" s="1075" t="s">
        <v>5051</v>
      </c>
      <c r="M7" s="1351">
        <v>0.05153935185185185</v>
      </c>
      <c r="N7" s="1352" t="str">
        <f t="shared" si="1"/>
        <v>1:20</v>
      </c>
      <c r="O7" s="1075" t="s">
        <v>9840</v>
      </c>
    </row>
    <row r="8" ht="15.75" customHeight="1">
      <c r="A8" s="1112" t="s">
        <v>9231</v>
      </c>
      <c r="B8" s="1058" t="s">
        <v>6783</v>
      </c>
      <c r="C8" s="1348">
        <v>0.05068287037037037</v>
      </c>
      <c r="D8" s="1075" t="s">
        <v>9856</v>
      </c>
      <c r="E8" s="1354" t="s">
        <v>9857</v>
      </c>
      <c r="F8" s="1070" t="s">
        <v>9858</v>
      </c>
      <c r="G8" s="1075" t="s">
        <v>9859</v>
      </c>
      <c r="H8" s="1070" t="s">
        <v>9860</v>
      </c>
      <c r="I8" s="1075" t="s">
        <v>9861</v>
      </c>
      <c r="J8" s="1075" t="s">
        <v>9862</v>
      </c>
      <c r="K8" s="1075" t="s">
        <v>9863</v>
      </c>
      <c r="L8" s="1094" t="s">
        <v>6808</v>
      </c>
      <c r="M8" s="1351">
        <v>0.05164351851851852</v>
      </c>
      <c r="N8" s="1352" t="str">
        <f t="shared" si="1"/>
        <v>1:23</v>
      </c>
      <c r="O8" s="1075" t="s">
        <v>9840</v>
      </c>
    </row>
    <row r="9" ht="15.75" customHeight="1">
      <c r="A9" s="1057" t="s">
        <v>1686</v>
      </c>
      <c r="B9" s="1058" t="s">
        <v>6783</v>
      </c>
      <c r="C9" s="1355">
        <v>0.050729166666666665</v>
      </c>
      <c r="D9" s="1075" t="s">
        <v>9864</v>
      </c>
      <c r="E9" s="1354" t="s">
        <v>9865</v>
      </c>
      <c r="F9" s="1075" t="s">
        <v>9866</v>
      </c>
      <c r="G9" s="1075" t="s">
        <v>9867</v>
      </c>
      <c r="H9" s="1075" t="s">
        <v>9868</v>
      </c>
      <c r="I9" s="1075" t="s">
        <v>9869</v>
      </c>
      <c r="J9" s="1075" t="s">
        <v>9870</v>
      </c>
      <c r="K9" s="1075" t="s">
        <v>9871</v>
      </c>
      <c r="L9" s="1075" t="s">
        <v>9872</v>
      </c>
      <c r="M9" s="1351">
        <v>0.05137731481481481</v>
      </c>
      <c r="N9" s="1352" t="str">
        <f t="shared" si="1"/>
        <v>0:56</v>
      </c>
      <c r="O9" s="1075" t="s">
        <v>9840</v>
      </c>
    </row>
    <row r="10" ht="16.5" customHeight="1">
      <c r="A10" s="1356" t="s">
        <v>1973</v>
      </c>
      <c r="B10" s="1058" t="s">
        <v>6783</v>
      </c>
      <c r="C10" s="1357">
        <v>0.05103009259259259</v>
      </c>
      <c r="D10" s="1075" t="s">
        <v>9873</v>
      </c>
      <c r="E10" s="1354" t="s">
        <v>8561</v>
      </c>
      <c r="F10" s="1075" t="s">
        <v>9874</v>
      </c>
      <c r="G10" s="1075" t="s">
        <v>9875</v>
      </c>
      <c r="H10" s="1075" t="s">
        <v>9876</v>
      </c>
      <c r="I10" s="1075" t="s">
        <v>9877</v>
      </c>
      <c r="J10" s="1075" t="s">
        <v>9878</v>
      </c>
      <c r="K10" s="1075" t="s">
        <v>9879</v>
      </c>
      <c r="L10" s="1075" t="s">
        <v>9880</v>
      </c>
      <c r="M10" s="1351">
        <v>0.051909722222222225</v>
      </c>
      <c r="N10" s="1352" t="str">
        <f t="shared" si="1"/>
        <v>1:16</v>
      </c>
      <c r="O10" s="1075" t="s">
        <v>9840</v>
      </c>
    </row>
    <row r="11">
      <c r="A11" s="1358" t="s">
        <v>1576</v>
      </c>
      <c r="B11" s="1359" t="s">
        <v>6783</v>
      </c>
      <c r="C11" s="1353">
        <v>0.05119212962962963</v>
      </c>
      <c r="D11" s="1360" t="s">
        <v>9881</v>
      </c>
      <c r="E11" s="1073" t="s">
        <v>9882</v>
      </c>
      <c r="F11" s="1075" t="s">
        <v>9883</v>
      </c>
      <c r="G11" s="1075" t="s">
        <v>9884</v>
      </c>
      <c r="H11" s="1075" t="s">
        <v>9885</v>
      </c>
      <c r="I11" s="1075" t="s">
        <v>9886</v>
      </c>
      <c r="J11" s="1075" t="s">
        <v>9887</v>
      </c>
      <c r="K11" s="1075" t="s">
        <v>9888</v>
      </c>
      <c r="L11" s="1075" t="s">
        <v>572</v>
      </c>
      <c r="M11" s="1351">
        <v>0.0525</v>
      </c>
      <c r="N11" s="1351" t="str">
        <f t="shared" si="1"/>
        <v>1:53</v>
      </c>
      <c r="O11" s="1075" t="s">
        <v>9889</v>
      </c>
    </row>
    <row r="12" ht="15.75" customHeight="1">
      <c r="A12" s="1077" t="s">
        <v>5205</v>
      </c>
      <c r="B12" s="1058" t="s">
        <v>6783</v>
      </c>
      <c r="C12" s="1348">
        <v>0.05122685185185185</v>
      </c>
      <c r="D12" s="1075" t="s">
        <v>9890</v>
      </c>
      <c r="E12" s="1354" t="s">
        <v>7996</v>
      </c>
      <c r="F12" s="1075" t="s">
        <v>9891</v>
      </c>
      <c r="G12" s="1075" t="s">
        <v>9892</v>
      </c>
      <c r="H12" s="1075" t="s">
        <v>9893</v>
      </c>
      <c r="I12" s="1075" t="s">
        <v>6788</v>
      </c>
      <c r="J12" s="1075" t="s">
        <v>9894</v>
      </c>
      <c r="K12" s="1075" t="s">
        <v>9895</v>
      </c>
      <c r="L12" s="1070" t="s">
        <v>9896</v>
      </c>
      <c r="M12" s="1351">
        <v>0.052037037037037034</v>
      </c>
      <c r="N12" s="1352" t="str">
        <f t="shared" si="1"/>
        <v>1:10</v>
      </c>
      <c r="O12" s="1075" t="s">
        <v>9840</v>
      </c>
    </row>
    <row r="13" ht="15.75" customHeight="1">
      <c r="A13" s="1057" t="s">
        <v>7077</v>
      </c>
      <c r="B13" s="1058" t="s">
        <v>6783</v>
      </c>
      <c r="C13" s="1353">
        <v>0.05144675925925926</v>
      </c>
      <c r="D13" s="1075" t="s">
        <v>9897</v>
      </c>
      <c r="E13" s="1354" t="s">
        <v>9898</v>
      </c>
      <c r="F13" s="1075" t="s">
        <v>9899</v>
      </c>
      <c r="G13" s="1075" t="s">
        <v>9900</v>
      </c>
      <c r="H13" s="1075" t="s">
        <v>9901</v>
      </c>
      <c r="I13" s="1075" t="s">
        <v>9902</v>
      </c>
      <c r="J13" s="1075" t="s">
        <v>9903</v>
      </c>
      <c r="K13" s="1075" t="s">
        <v>9904</v>
      </c>
      <c r="L13" s="1294" t="s">
        <v>7102</v>
      </c>
      <c r="M13" s="1351">
        <v>0.05258101851851852</v>
      </c>
      <c r="N13" s="1352" t="str">
        <f t="shared" si="1"/>
        <v>1:38</v>
      </c>
      <c r="O13" s="1075" t="s">
        <v>9840</v>
      </c>
    </row>
    <row r="14" ht="15.75" customHeight="1">
      <c r="A14" s="1077" t="s">
        <v>7127</v>
      </c>
      <c r="B14" s="1179" t="s">
        <v>6811</v>
      </c>
      <c r="C14" s="1348">
        <v>0.05146990740740741</v>
      </c>
      <c r="D14" s="1361" t="s">
        <v>9821</v>
      </c>
      <c r="E14" s="1073" t="s">
        <v>8237</v>
      </c>
      <c r="F14" s="1361" t="s">
        <v>9823</v>
      </c>
      <c r="G14" s="1361" t="s">
        <v>9824</v>
      </c>
      <c r="H14" s="1361" t="s">
        <v>9825</v>
      </c>
      <c r="I14" s="1075" t="s">
        <v>9905</v>
      </c>
      <c r="J14" s="1361" t="s">
        <v>9827</v>
      </c>
      <c r="K14" s="1361" t="s">
        <v>9828</v>
      </c>
      <c r="L14" s="1188" t="s">
        <v>5102</v>
      </c>
      <c r="M14" s="1351">
        <v>0.05236111111111111</v>
      </c>
      <c r="N14" s="1352" t="str">
        <f t="shared" si="1"/>
        <v>1:17</v>
      </c>
      <c r="O14" s="1075" t="s">
        <v>9840</v>
      </c>
    </row>
    <row r="15" ht="15.75" customHeight="1">
      <c r="A15" s="1153" t="s">
        <v>5672</v>
      </c>
      <c r="B15" s="1058" t="s">
        <v>6783</v>
      </c>
      <c r="C15" s="1353">
        <v>0.051550925925925924</v>
      </c>
      <c r="D15" s="1075" t="s">
        <v>9906</v>
      </c>
      <c r="E15" s="1354" t="s">
        <v>8201</v>
      </c>
      <c r="F15" s="1075" t="s">
        <v>9907</v>
      </c>
      <c r="G15" s="1075" t="s">
        <v>9908</v>
      </c>
      <c r="H15" s="1075" t="s">
        <v>9909</v>
      </c>
      <c r="I15" s="1075" t="s">
        <v>9910</v>
      </c>
      <c r="J15" s="1075" t="s">
        <v>9911</v>
      </c>
      <c r="K15" s="1075" t="s">
        <v>9912</v>
      </c>
      <c r="L15" s="1294" t="s">
        <v>9913</v>
      </c>
      <c r="M15" s="1351">
        <v>0.05229166666666667</v>
      </c>
      <c r="N15" s="1352" t="str">
        <f t="shared" si="1"/>
        <v>1:04</v>
      </c>
      <c r="O15" s="1075" t="s">
        <v>9840</v>
      </c>
    </row>
    <row r="16" ht="15.75" customHeight="1">
      <c r="A16" s="1077" t="s">
        <v>972</v>
      </c>
      <c r="B16" s="1179" t="s">
        <v>6783</v>
      </c>
      <c r="C16" s="1348">
        <v>0.0515625</v>
      </c>
      <c r="D16" s="1075" t="s">
        <v>9914</v>
      </c>
      <c r="E16" s="1073" t="s">
        <v>9915</v>
      </c>
      <c r="F16" s="1075" t="s">
        <v>9916</v>
      </c>
      <c r="G16" s="1075" t="s">
        <v>9917</v>
      </c>
      <c r="H16" s="1070" t="s">
        <v>9918</v>
      </c>
      <c r="I16" s="1075" t="s">
        <v>9919</v>
      </c>
      <c r="J16" s="1075" t="s">
        <v>9920</v>
      </c>
      <c r="K16" s="1075" t="s">
        <v>9921</v>
      </c>
      <c r="L16" s="1075" t="s">
        <v>7559</v>
      </c>
      <c r="M16" s="1351">
        <v>0.05246527777777778</v>
      </c>
      <c r="N16" s="1352" t="str">
        <f t="shared" si="1"/>
        <v>1:18</v>
      </c>
      <c r="O16" s="1075" t="s">
        <v>9922</v>
      </c>
    </row>
    <row r="17">
      <c r="A17" s="1362" t="s">
        <v>1686</v>
      </c>
      <c r="B17" s="1144" t="s">
        <v>6846</v>
      </c>
      <c r="C17" s="1348">
        <v>0.05158564814814815</v>
      </c>
      <c r="D17" s="1363" t="s">
        <v>9829</v>
      </c>
      <c r="E17" s="1364" t="s">
        <v>9830</v>
      </c>
      <c r="F17" s="1363" t="s">
        <v>9831</v>
      </c>
      <c r="G17" s="1363" t="s">
        <v>9832</v>
      </c>
      <c r="H17" s="1363" t="s">
        <v>9833</v>
      </c>
      <c r="I17" s="1363" t="s">
        <v>9834</v>
      </c>
      <c r="J17" s="1363" t="s">
        <v>9835</v>
      </c>
      <c r="K17" s="1363" t="s">
        <v>9836</v>
      </c>
      <c r="L17" s="1363" t="s">
        <v>6877</v>
      </c>
      <c r="M17" s="1351">
        <v>0.052141203703703703</v>
      </c>
      <c r="N17" s="1352" t="str">
        <f t="shared" si="1"/>
        <v>0:48</v>
      </c>
      <c r="O17" s="1075" t="s">
        <v>9923</v>
      </c>
    </row>
    <row r="18" ht="15.75" customHeight="1">
      <c r="A18" s="1077" t="s">
        <v>9924</v>
      </c>
      <c r="B18" s="1179" t="s">
        <v>6783</v>
      </c>
      <c r="C18" s="1348">
        <v>0.051770833333333335</v>
      </c>
      <c r="D18" s="1365" t="s">
        <v>9925</v>
      </c>
      <c r="E18" s="1073" t="s">
        <v>9926</v>
      </c>
      <c r="F18" s="1075" t="s">
        <v>9927</v>
      </c>
      <c r="G18" s="1075" t="s">
        <v>9928</v>
      </c>
      <c r="H18" s="1075" t="s">
        <v>9929</v>
      </c>
      <c r="I18" s="1075" t="s">
        <v>9930</v>
      </c>
      <c r="J18" s="1075" t="s">
        <v>9931</v>
      </c>
      <c r="K18" s="1075" t="s">
        <v>9932</v>
      </c>
      <c r="L18" s="1075" t="s">
        <v>9933</v>
      </c>
      <c r="M18" s="1351">
        <v>0.05238425925925926</v>
      </c>
      <c r="N18" s="1351"/>
      <c r="O18" s="1075" t="s">
        <v>9934</v>
      </c>
    </row>
    <row r="19" ht="15.75" customHeight="1">
      <c r="A19" s="1153" t="s">
        <v>318</v>
      </c>
      <c r="B19" s="1179" t="s">
        <v>6811</v>
      </c>
      <c r="C19" s="1353">
        <v>0.05224537037037037</v>
      </c>
      <c r="D19" s="1075" t="s">
        <v>9935</v>
      </c>
      <c r="E19" s="1366" t="s">
        <v>9822</v>
      </c>
      <c r="F19" s="1075" t="s">
        <v>9936</v>
      </c>
      <c r="G19" s="1075" t="s">
        <v>9937</v>
      </c>
      <c r="H19" s="1075" t="s">
        <v>9938</v>
      </c>
      <c r="I19" s="1361" t="s">
        <v>9826</v>
      </c>
      <c r="J19" s="1075" t="s">
        <v>9939</v>
      </c>
      <c r="K19" s="1070" t="s">
        <v>9940</v>
      </c>
      <c r="L19" s="1075" t="s">
        <v>9941</v>
      </c>
      <c r="M19" s="1351">
        <v>0.053043981481481484</v>
      </c>
      <c r="N19" s="1352" t="str">
        <f>TEXT(M19-C19, "m:ss")</f>
        <v>1:09</v>
      </c>
      <c r="O19" s="1075" t="s">
        <v>9942</v>
      </c>
    </row>
    <row r="20" ht="15.75" customHeight="1">
      <c r="A20" s="1077" t="s">
        <v>6376</v>
      </c>
      <c r="B20" s="1179" t="s">
        <v>6783</v>
      </c>
      <c r="C20" s="1348">
        <v>0.05268518518518518</v>
      </c>
      <c r="D20" s="1360" t="s">
        <v>9943</v>
      </c>
      <c r="E20" s="1073" t="s">
        <v>9944</v>
      </c>
      <c r="F20" s="1075" t="s">
        <v>9945</v>
      </c>
      <c r="G20" s="1075" t="s">
        <v>9946</v>
      </c>
      <c r="H20" s="1075" t="s">
        <v>9947</v>
      </c>
      <c r="I20" s="1075" t="s">
        <v>9948</v>
      </c>
      <c r="J20" s="1075" t="s">
        <v>9949</v>
      </c>
      <c r="K20" s="1075" t="s">
        <v>9950</v>
      </c>
      <c r="L20" s="1075" t="s">
        <v>7945</v>
      </c>
      <c r="M20" s="1351">
        <v>0.05331018518518518</v>
      </c>
      <c r="N20" s="1367">
        <v>0.03611111111111111</v>
      </c>
      <c r="O20" s="1075" t="s">
        <v>9951</v>
      </c>
    </row>
    <row r="21" ht="15.75" customHeight="1">
      <c r="A21" s="1153" t="s">
        <v>2227</v>
      </c>
      <c r="B21" s="1179" t="s">
        <v>6811</v>
      </c>
      <c r="C21" s="1353">
        <v>0.05292824074074074</v>
      </c>
      <c r="D21" s="1075" t="s">
        <v>9952</v>
      </c>
      <c r="E21" s="1354" t="s">
        <v>9953</v>
      </c>
      <c r="F21" s="1075" t="s">
        <v>9847</v>
      </c>
      <c r="G21" s="1075" t="s">
        <v>9954</v>
      </c>
      <c r="H21" s="1075" t="s">
        <v>9955</v>
      </c>
      <c r="I21" s="1075" t="s">
        <v>9956</v>
      </c>
      <c r="J21" s="1075" t="s">
        <v>9957</v>
      </c>
      <c r="K21" s="1075" t="s">
        <v>9958</v>
      </c>
      <c r="L21" s="1075" t="s">
        <v>7816</v>
      </c>
      <c r="M21" s="1351">
        <v>0.054421296296296294</v>
      </c>
      <c r="N21" s="1352" t="str">
        <f t="shared" ref="N21:N23" si="2">TEXT(M21-C21, "m:ss")</f>
        <v>2:09</v>
      </c>
      <c r="O21" s="1075" t="s">
        <v>9959</v>
      </c>
    </row>
    <row r="22" ht="15.75" customHeight="1">
      <c r="A22" s="1077" t="s">
        <v>2301</v>
      </c>
      <c r="B22" s="1179" t="s">
        <v>6783</v>
      </c>
      <c r="C22" s="1368">
        <v>0.05282407407407407</v>
      </c>
      <c r="D22" s="1075" t="s">
        <v>9960</v>
      </c>
      <c r="E22" s="1073" t="s">
        <v>9961</v>
      </c>
      <c r="F22" s="1075" t="s">
        <v>9962</v>
      </c>
      <c r="G22" s="1075" t="s">
        <v>9963</v>
      </c>
      <c r="H22" s="1075" t="s">
        <v>9964</v>
      </c>
      <c r="I22" s="1075" t="s">
        <v>9965</v>
      </c>
      <c r="J22" s="1075" t="s">
        <v>9966</v>
      </c>
      <c r="K22" s="1075" t="s">
        <v>9967</v>
      </c>
      <c r="L22" s="1075" t="s">
        <v>8230</v>
      </c>
      <c r="M22" s="1351">
        <v>0.054224537037037036</v>
      </c>
      <c r="N22" s="1352" t="str">
        <f t="shared" si="2"/>
        <v>2:01</v>
      </c>
      <c r="O22" s="1075" t="s">
        <v>9968</v>
      </c>
    </row>
    <row r="23" ht="16.5" customHeight="1">
      <c r="A23" s="1358" t="s">
        <v>2929</v>
      </c>
      <c r="B23" s="1179" t="s">
        <v>6783</v>
      </c>
      <c r="C23" s="1353">
        <v>0.05354166666666667</v>
      </c>
      <c r="D23" s="1075" t="s">
        <v>9969</v>
      </c>
      <c r="E23" s="1073" t="s">
        <v>9970</v>
      </c>
      <c r="F23" s="1075" t="s">
        <v>9971</v>
      </c>
      <c r="G23" s="1075" t="s">
        <v>9972</v>
      </c>
      <c r="H23" s="1075" t="s">
        <v>9973</v>
      </c>
      <c r="I23" s="1075" t="s">
        <v>7182</v>
      </c>
      <c r="J23" s="1075" t="s">
        <v>9974</v>
      </c>
      <c r="K23" s="1075" t="s">
        <v>9975</v>
      </c>
      <c r="L23" s="1075" t="s">
        <v>8337</v>
      </c>
      <c r="M23" s="1351">
        <v>0.05430555555555556</v>
      </c>
      <c r="N23" s="1352" t="str">
        <f t="shared" si="2"/>
        <v>1:06</v>
      </c>
      <c r="O23" s="1075" t="s">
        <v>9840</v>
      </c>
    </row>
    <row r="24" ht="15.75" customHeight="1">
      <c r="A24" s="1153" t="s">
        <v>3293</v>
      </c>
      <c r="B24" s="1179" t="s">
        <v>6783</v>
      </c>
      <c r="C24" s="1353">
        <v>0.05364583333333333</v>
      </c>
      <c r="D24" s="1365" t="s">
        <v>9976</v>
      </c>
      <c r="E24" s="1073" t="s">
        <v>9977</v>
      </c>
      <c r="F24" s="1075" t="s">
        <v>9978</v>
      </c>
      <c r="G24" s="1369" t="s">
        <v>9979</v>
      </c>
      <c r="H24" s="1075" t="s">
        <v>9980</v>
      </c>
      <c r="I24" s="1075" t="s">
        <v>9981</v>
      </c>
      <c r="J24" s="1075" t="s">
        <v>9982</v>
      </c>
      <c r="K24" s="1075" t="s">
        <v>9983</v>
      </c>
      <c r="L24" s="1075" t="s">
        <v>8456</v>
      </c>
      <c r="M24" s="1351">
        <v>0.05510416666666667</v>
      </c>
      <c r="N24" s="1367">
        <v>0.0875</v>
      </c>
      <c r="O24" s="1075" t="s">
        <v>9984</v>
      </c>
    </row>
    <row r="25" ht="15.75" customHeight="1">
      <c r="A25" s="1153" t="s">
        <v>1388</v>
      </c>
      <c r="B25" s="1053" t="s">
        <v>6811</v>
      </c>
      <c r="C25" s="1353">
        <v>0.05378472222222222</v>
      </c>
      <c r="D25" s="1360" t="s">
        <v>9985</v>
      </c>
      <c r="E25" s="1073" t="s">
        <v>9986</v>
      </c>
      <c r="F25" s="1075" t="s">
        <v>9987</v>
      </c>
      <c r="G25" s="1075" t="s">
        <v>9988</v>
      </c>
      <c r="H25" s="1075" t="s">
        <v>9989</v>
      </c>
      <c r="I25" s="1075" t="s">
        <v>6419</v>
      </c>
      <c r="J25" s="1075" t="s">
        <v>9990</v>
      </c>
      <c r="K25" s="1075" t="s">
        <v>9991</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6745</v>
      </c>
      <c r="C1" s="1334" t="s">
        <v>9811</v>
      </c>
      <c r="D1" s="1395" t="s">
        <v>5860</v>
      </c>
      <c r="E1" s="1336" t="s">
        <v>6069</v>
      </c>
      <c r="F1" s="1337" t="s">
        <v>38</v>
      </c>
      <c r="G1" s="1338" t="s">
        <v>36</v>
      </c>
      <c r="H1" s="1334" t="s">
        <v>9812</v>
      </c>
      <c r="I1" s="1339" t="s">
        <v>39</v>
      </c>
      <c r="J1" s="1340" t="s">
        <v>6024</v>
      </c>
      <c r="K1" s="1026" t="s">
        <v>6779</v>
      </c>
      <c r="L1" s="1026" t="s">
        <v>6781</v>
      </c>
    </row>
    <row r="2" ht="15.75" customHeight="1">
      <c r="A2" s="1039" t="s">
        <v>6782</v>
      </c>
      <c r="B2" s="1040" t="s">
        <v>6783</v>
      </c>
      <c r="C2" s="1042" t="s">
        <v>9813</v>
      </c>
      <c r="D2" s="1043" t="s">
        <v>9992</v>
      </c>
      <c r="E2" s="1044" t="s">
        <v>9993</v>
      </c>
      <c r="F2" s="1045" t="s">
        <v>9994</v>
      </c>
      <c r="G2" s="1047" t="s">
        <v>9995</v>
      </c>
      <c r="H2" s="1042" t="s">
        <v>9996</v>
      </c>
      <c r="I2" s="1048" t="s">
        <v>9997</v>
      </c>
      <c r="J2" s="1049" t="s">
        <v>9998</v>
      </c>
      <c r="K2" s="1041" t="s">
        <v>6809</v>
      </c>
      <c r="L2" s="1051"/>
    </row>
    <row r="3" ht="15.75" customHeight="1">
      <c r="A3" s="1052" t="s">
        <v>6810</v>
      </c>
      <c r="B3" s="1053" t="s">
        <v>6811</v>
      </c>
      <c r="C3" s="1042" t="s">
        <v>9999</v>
      </c>
      <c r="D3" s="1043" t="s">
        <v>10000</v>
      </c>
      <c r="E3" s="1044" t="s">
        <v>10001</v>
      </c>
      <c r="F3" s="1045" t="s">
        <v>10002</v>
      </c>
      <c r="G3" s="1047" t="s">
        <v>10003</v>
      </c>
      <c r="H3" s="1042" t="s">
        <v>10004</v>
      </c>
      <c r="I3" s="1048" t="s">
        <v>10005</v>
      </c>
      <c r="J3" s="1049" t="s">
        <v>10006</v>
      </c>
      <c r="K3" s="1343" t="s">
        <v>7352</v>
      </c>
    </row>
    <row r="4" ht="15.75" customHeight="1">
      <c r="A4" s="1054" t="s">
        <v>6845</v>
      </c>
      <c r="B4" s="1055" t="s">
        <v>6846</v>
      </c>
      <c r="C4" s="1042"/>
      <c r="D4" s="1043"/>
      <c r="E4" s="1044"/>
      <c r="F4" s="1045"/>
      <c r="G4" s="1047"/>
      <c r="H4" s="1042"/>
      <c r="I4" s="1048"/>
      <c r="J4" s="1049"/>
      <c r="K4" s="1346"/>
    </row>
    <row r="5" ht="15.75" customHeight="1">
      <c r="A5" s="1057" t="s">
        <v>213</v>
      </c>
      <c r="B5" s="1058" t="s">
        <v>6783</v>
      </c>
      <c r="C5" s="1070" t="s">
        <v>9837</v>
      </c>
      <c r="D5" s="1074" t="s">
        <v>9992</v>
      </c>
      <c r="E5" s="1074" t="s">
        <v>9993</v>
      </c>
      <c r="F5" s="1074" t="s">
        <v>9994</v>
      </c>
      <c r="G5" s="1074" t="s">
        <v>9995</v>
      </c>
      <c r="H5" s="1350" t="s">
        <v>9996</v>
      </c>
      <c r="I5" s="1074" t="s">
        <v>9997</v>
      </c>
      <c r="J5" s="1350" t="s">
        <v>9998</v>
      </c>
      <c r="K5" s="1075" t="s">
        <v>6809</v>
      </c>
      <c r="L5" s="1075" t="s">
        <v>9840</v>
      </c>
    </row>
    <row r="6" ht="15.75" customHeight="1">
      <c r="A6" s="1057" t="s">
        <v>5152</v>
      </c>
      <c r="B6" s="1058" t="s">
        <v>6783</v>
      </c>
      <c r="C6" s="1075" t="s">
        <v>10007</v>
      </c>
      <c r="D6" s="1075" t="s">
        <v>10008</v>
      </c>
      <c r="E6" s="1075" t="s">
        <v>10009</v>
      </c>
      <c r="F6" s="1070" t="s">
        <v>10010</v>
      </c>
      <c r="G6" s="1070" t="s">
        <v>10011</v>
      </c>
      <c r="H6" s="1396" t="s">
        <v>10012</v>
      </c>
      <c r="I6" s="1397" t="s">
        <v>10013</v>
      </c>
      <c r="J6" s="1070" t="s">
        <v>10014</v>
      </c>
      <c r="K6" s="1075" t="s">
        <v>6917</v>
      </c>
      <c r="L6" s="1075"/>
    </row>
    <row r="7" ht="15.75" customHeight="1">
      <c r="A7" s="1057" t="s">
        <v>1686</v>
      </c>
      <c r="B7" s="1058" t="s">
        <v>6783</v>
      </c>
      <c r="C7" s="1075" t="s">
        <v>10015</v>
      </c>
      <c r="D7" s="1075" t="s">
        <v>10016</v>
      </c>
      <c r="E7" s="1070" t="s">
        <v>10017</v>
      </c>
      <c r="F7" s="1070" t="s">
        <v>10018</v>
      </c>
      <c r="G7" s="1075" t="s">
        <v>10019</v>
      </c>
      <c r="H7" s="1075" t="s">
        <v>10020</v>
      </c>
      <c r="I7" s="1075" t="s">
        <v>10021</v>
      </c>
      <c r="J7" s="1075" t="s">
        <v>10022</v>
      </c>
      <c r="K7" s="1075" t="s">
        <v>10023</v>
      </c>
      <c r="L7" s="1075" t="s">
        <v>10024</v>
      </c>
    </row>
    <row r="8" ht="15.75" customHeight="1">
      <c r="A8" s="1112" t="s">
        <v>1240</v>
      </c>
      <c r="B8" s="1058" t="s">
        <v>6783</v>
      </c>
      <c r="C8" s="1349" t="s">
        <v>9813</v>
      </c>
      <c r="D8" s="1075" t="s">
        <v>10025</v>
      </c>
      <c r="E8" s="1075" t="s">
        <v>10026</v>
      </c>
      <c r="F8" s="1075" t="s">
        <v>10027</v>
      </c>
      <c r="G8" s="1075" t="s">
        <v>10028</v>
      </c>
      <c r="H8" s="1075" t="s">
        <v>10029</v>
      </c>
      <c r="I8" s="1075" t="s">
        <v>10030</v>
      </c>
      <c r="J8" s="1075" t="s">
        <v>10031</v>
      </c>
      <c r="K8" s="1075" t="s">
        <v>6998</v>
      </c>
      <c r="L8" s="1075"/>
    </row>
    <row r="9" ht="15.75" customHeight="1">
      <c r="A9" s="1112" t="s">
        <v>9231</v>
      </c>
      <c r="B9" s="1058" t="s">
        <v>6783</v>
      </c>
      <c r="C9" s="1075" t="s">
        <v>10032</v>
      </c>
      <c r="D9" s="1075" t="s">
        <v>10033</v>
      </c>
      <c r="E9" s="1075" t="s">
        <v>10034</v>
      </c>
      <c r="F9" s="1075" t="s">
        <v>10035</v>
      </c>
      <c r="G9" s="1075" t="s">
        <v>10036</v>
      </c>
      <c r="H9" s="1075" t="s">
        <v>10037</v>
      </c>
      <c r="I9" s="1075" t="s">
        <v>10038</v>
      </c>
      <c r="J9" s="1075" t="s">
        <v>10039</v>
      </c>
      <c r="K9" s="1075" t="s">
        <v>6944</v>
      </c>
      <c r="L9" s="1075"/>
    </row>
    <row r="10" ht="16.5" customHeight="1">
      <c r="A10" s="1356" t="s">
        <v>1973</v>
      </c>
      <c r="B10" s="1058" t="s">
        <v>6783</v>
      </c>
      <c r="C10" s="1075" t="s">
        <v>9873</v>
      </c>
      <c r="D10" s="1075" t="s">
        <v>10040</v>
      </c>
      <c r="E10" s="1075" t="s">
        <v>10041</v>
      </c>
      <c r="F10" s="1075" t="s">
        <v>10042</v>
      </c>
      <c r="G10" s="1075" t="s">
        <v>10043</v>
      </c>
      <c r="H10" s="1075" t="s">
        <v>10044</v>
      </c>
      <c r="I10" s="1075" t="s">
        <v>10045</v>
      </c>
      <c r="J10" s="1075" t="s">
        <v>10046</v>
      </c>
      <c r="K10" s="1075" t="s">
        <v>6967</v>
      </c>
      <c r="L10" s="1075" t="s">
        <v>10047</v>
      </c>
    </row>
    <row r="11" ht="15.75" customHeight="1">
      <c r="A11" s="1077" t="s">
        <v>5205</v>
      </c>
      <c r="B11" s="1058" t="s">
        <v>6783</v>
      </c>
      <c r="C11" s="1075" t="s">
        <v>10048</v>
      </c>
      <c r="D11" s="1075" t="s">
        <v>10049</v>
      </c>
      <c r="E11" s="1075" t="s">
        <v>10050</v>
      </c>
      <c r="F11" s="1075" t="s">
        <v>10051</v>
      </c>
      <c r="G11" s="1075" t="s">
        <v>10052</v>
      </c>
      <c r="H11" s="1075" t="s">
        <v>10053</v>
      </c>
      <c r="I11" s="1075" t="s">
        <v>10054</v>
      </c>
      <c r="J11" s="1075" t="s">
        <v>10055</v>
      </c>
      <c r="K11" s="1075" t="s">
        <v>7075</v>
      </c>
      <c r="L11" s="1075"/>
    </row>
    <row r="12" ht="15.75" customHeight="1">
      <c r="A12" s="1153" t="s">
        <v>5672</v>
      </c>
      <c r="B12" s="1058" t="s">
        <v>6783</v>
      </c>
      <c r="C12" s="1075" t="s">
        <v>10056</v>
      </c>
      <c r="D12" s="1075" t="s">
        <v>10057</v>
      </c>
      <c r="E12" s="1075" t="s">
        <v>10058</v>
      </c>
      <c r="F12" s="1075" t="s">
        <v>10059</v>
      </c>
      <c r="G12" s="1075" t="s">
        <v>10060</v>
      </c>
      <c r="H12" s="1075" t="s">
        <v>10061</v>
      </c>
      <c r="I12" s="1075" t="s">
        <v>10062</v>
      </c>
      <c r="J12" s="1075" t="s">
        <v>10063</v>
      </c>
      <c r="K12" s="1075" t="s">
        <v>7429</v>
      </c>
      <c r="L12" s="1075"/>
    </row>
    <row r="13" ht="15.75" customHeight="1">
      <c r="A13" s="1057" t="s">
        <v>7077</v>
      </c>
      <c r="B13" s="1058" t="s">
        <v>6783</v>
      </c>
      <c r="C13" s="1075" t="s">
        <v>9897</v>
      </c>
      <c r="D13" s="1075" t="s">
        <v>10064</v>
      </c>
      <c r="E13" s="1075" t="s">
        <v>10065</v>
      </c>
      <c r="F13" s="1075" t="s">
        <v>10066</v>
      </c>
      <c r="G13" s="1075" t="s">
        <v>10067</v>
      </c>
      <c r="H13" s="1075" t="s">
        <v>10068</v>
      </c>
      <c r="I13" s="1075" t="s">
        <v>10069</v>
      </c>
      <c r="J13" s="1075" t="s">
        <v>10070</v>
      </c>
      <c r="K13" s="1075" t="s">
        <v>7103</v>
      </c>
      <c r="L13" s="1075"/>
    </row>
    <row r="14" ht="15.75" customHeight="1">
      <c r="A14" s="1153" t="s">
        <v>9924</v>
      </c>
      <c r="B14" s="1179" t="s">
        <v>6783</v>
      </c>
      <c r="C14" s="1075" t="s">
        <v>9925</v>
      </c>
      <c r="D14" s="1075" t="s">
        <v>10071</v>
      </c>
      <c r="E14" s="1369" t="s">
        <v>10072</v>
      </c>
      <c r="F14" s="1075" t="s">
        <v>10073</v>
      </c>
      <c r="G14" s="1075" t="s">
        <v>10074</v>
      </c>
      <c r="H14" s="1075" t="s">
        <v>10075</v>
      </c>
      <c r="I14" s="1075" t="s">
        <v>10076</v>
      </c>
      <c r="J14" s="1075" t="s">
        <v>10077</v>
      </c>
      <c r="K14" s="1075" t="s">
        <v>7177</v>
      </c>
      <c r="L14" s="1075"/>
    </row>
    <row r="15" ht="15.75" customHeight="1">
      <c r="A15" s="1153" t="s">
        <v>318</v>
      </c>
      <c r="B15" s="1179" t="s">
        <v>6811</v>
      </c>
      <c r="C15" s="1075" t="s">
        <v>9999</v>
      </c>
      <c r="D15" s="1075" t="s">
        <v>10000</v>
      </c>
      <c r="E15" s="1075" t="s">
        <v>10001</v>
      </c>
      <c r="F15" s="1075" t="s">
        <v>10002</v>
      </c>
      <c r="G15" s="1075" t="s">
        <v>10003</v>
      </c>
      <c r="H15" s="1075" t="s">
        <v>10004</v>
      </c>
      <c r="I15" s="1075" t="s">
        <v>10005</v>
      </c>
      <c r="J15" s="1075" t="s">
        <v>10006</v>
      </c>
      <c r="K15" s="1075" t="s">
        <v>7352</v>
      </c>
      <c r="L15" s="1075" t="s">
        <v>10078</v>
      </c>
    </row>
    <row r="16">
      <c r="A16" s="1362" t="s">
        <v>2554</v>
      </c>
      <c r="B16" s="1144" t="s">
        <v>6811</v>
      </c>
      <c r="C16" s="1075" t="s">
        <v>10079</v>
      </c>
      <c r="D16" s="1075" t="s">
        <v>10080</v>
      </c>
      <c r="E16" s="1075" t="s">
        <v>10081</v>
      </c>
      <c r="F16" s="1075" t="s">
        <v>10082</v>
      </c>
      <c r="G16" s="1075" t="s">
        <v>10083</v>
      </c>
      <c r="H16" s="1075" t="s">
        <v>10084</v>
      </c>
      <c r="I16" s="1075" t="s">
        <v>10085</v>
      </c>
      <c r="J16" s="1075" t="s">
        <v>10086</v>
      </c>
      <c r="K16" s="1075" t="s">
        <v>7864</v>
      </c>
      <c r="L16" s="1075" t="s">
        <v>10087</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