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acom-my.sharepoint.com/personal/heri_rahmat_aia_com/Documents/Documents/Heri/"/>
    </mc:Choice>
  </mc:AlternateContent>
  <xr:revisionPtr revIDLastSave="69" documentId="8_{AF25190C-A649-4843-B764-126639F9CCC4}" xr6:coauthVersionLast="47" xr6:coauthVersionMax="47" xr10:uidLastSave="{D0CDDC3B-C31E-476E-B9D9-DB96E0A6AE5B}"/>
  <bookViews>
    <workbookView xWindow="-110" yWindow="-110" windowWidth="19420" windowHeight="10560" xr2:uid="{5C1C64AE-6A9C-4559-A615-34C032E19ED1}"/>
  </bookViews>
  <sheets>
    <sheet name="BBRI" sheetId="2" r:id="rId1"/>
    <sheet name="BBC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J3" i="2"/>
  <c r="K3" i="2"/>
  <c r="K6" i="2"/>
  <c r="L6" i="2" s="1"/>
  <c r="K7" i="2"/>
  <c r="L7" i="2" s="1"/>
  <c r="K8" i="2"/>
  <c r="L8" i="2" s="1"/>
  <c r="K9" i="2"/>
  <c r="L9" i="2" s="1"/>
  <c r="K10" i="2"/>
  <c r="L10" i="2" s="1"/>
  <c r="K11" i="2"/>
  <c r="L11" i="2" s="1"/>
  <c r="K12" i="2"/>
  <c r="L12" i="2" s="1"/>
  <c r="C26" i="2"/>
  <c r="D26" i="2" s="1"/>
  <c r="B26" i="2"/>
  <c r="C25" i="2"/>
  <c r="D25" i="2" s="1"/>
  <c r="B25" i="2"/>
  <c r="C24" i="2"/>
  <c r="D24" i="2" s="1"/>
  <c r="B24" i="2"/>
  <c r="C23" i="2"/>
  <c r="D23" i="2" s="1"/>
  <c r="B23" i="2"/>
  <c r="C22" i="2"/>
  <c r="D22" i="2" s="1"/>
  <c r="B22" i="2"/>
  <c r="C21" i="2"/>
  <c r="D21" i="2" s="1"/>
  <c r="B21" i="2"/>
  <c r="C20" i="2"/>
  <c r="D20" i="2" s="1"/>
  <c r="B20" i="2"/>
  <c r="C19" i="2"/>
  <c r="D19" i="2" s="1"/>
  <c r="B19" i="2"/>
  <c r="C18" i="2"/>
  <c r="D18" i="2" s="1"/>
  <c r="B18" i="2"/>
  <c r="C17" i="2"/>
  <c r="D17" i="2" s="1"/>
  <c r="B17" i="2"/>
  <c r="C16" i="2"/>
  <c r="D16" i="2" s="1"/>
  <c r="B16" i="2"/>
  <c r="C15" i="2"/>
  <c r="D15" i="2" s="1"/>
  <c r="B15" i="2"/>
  <c r="C14" i="2"/>
  <c r="D14" i="2" s="1"/>
  <c r="B14" i="2"/>
  <c r="C13" i="2"/>
  <c r="D13" i="2" s="1"/>
  <c r="B13" i="2"/>
  <c r="C12" i="2"/>
  <c r="D12" i="2" s="1"/>
  <c r="B12" i="2"/>
  <c r="C11" i="2"/>
  <c r="D11" i="2" s="1"/>
  <c r="B11" i="2"/>
  <c r="C10" i="2"/>
  <c r="D10" i="2" s="1"/>
  <c r="B10" i="2"/>
  <c r="C9" i="2"/>
  <c r="D9" i="2" s="1"/>
  <c r="B9" i="2"/>
  <c r="C8" i="2"/>
  <c r="D8" i="2" s="1"/>
  <c r="B8" i="2"/>
  <c r="C7" i="2"/>
  <c r="D7" i="2" s="1"/>
  <c r="B7" i="2"/>
  <c r="C6" i="2"/>
  <c r="D6" i="2" s="1"/>
  <c r="E6" i="2" s="1"/>
  <c r="B6" i="2"/>
  <c r="C7" i="1"/>
  <c r="C8" i="1"/>
  <c r="C9" i="1"/>
  <c r="C10" i="1"/>
  <c r="D10" i="1" s="1"/>
  <c r="C11" i="1"/>
  <c r="C12" i="1"/>
  <c r="C13" i="1"/>
  <c r="D13" i="1" s="1"/>
  <c r="C14" i="1"/>
  <c r="D14" i="1" s="1"/>
  <c r="C15" i="1"/>
  <c r="C16" i="1"/>
  <c r="C17" i="1"/>
  <c r="C18" i="1"/>
  <c r="D18" i="1" s="1"/>
  <c r="C19" i="1"/>
  <c r="C20" i="1"/>
  <c r="C21" i="1"/>
  <c r="D21" i="1" s="1"/>
  <c r="C22" i="1"/>
  <c r="D22" i="1" s="1"/>
  <c r="C23" i="1"/>
  <c r="C24" i="1"/>
  <c r="C25" i="1"/>
  <c r="C26" i="1"/>
  <c r="D26" i="1" s="1"/>
  <c r="C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6" i="1"/>
  <c r="E23" i="2" l="1"/>
  <c r="E24" i="2"/>
  <c r="E16" i="2"/>
  <c r="E26" i="2"/>
  <c r="D20" i="1"/>
  <c r="D12" i="1"/>
  <c r="D6" i="1"/>
  <c r="E6" i="1" s="1"/>
  <c r="D19" i="1"/>
  <c r="D11" i="1"/>
  <c r="D25" i="1"/>
  <c r="D17" i="1"/>
  <c r="D9" i="1"/>
  <c r="D24" i="1"/>
  <c r="D16" i="1"/>
  <c r="D8" i="1"/>
  <c r="D23" i="1"/>
  <c r="D15" i="1"/>
  <c r="D7" i="1"/>
  <c r="E20" i="2"/>
  <c r="E21" i="2"/>
  <c r="E14" i="2"/>
  <c r="E8" i="2"/>
  <c r="E10" i="2"/>
  <c r="E12" i="2"/>
  <c r="E22" i="2"/>
  <c r="E18" i="2"/>
  <c r="E7" i="2"/>
  <c r="E9" i="2"/>
  <c r="E11" i="2"/>
  <c r="E13" i="2"/>
  <c r="E15" i="2"/>
  <c r="E17" i="2"/>
  <c r="E19" i="2"/>
  <c r="E25" i="2"/>
  <c r="E26" i="1" l="1"/>
  <c r="E7" i="1"/>
  <c r="E25" i="1"/>
  <c r="E22" i="1"/>
  <c r="E23" i="1"/>
  <c r="E11" i="1"/>
  <c r="E19" i="1"/>
  <c r="E8" i="1"/>
  <c r="E10" i="1"/>
  <c r="E24" i="1"/>
  <c r="E15" i="1"/>
  <c r="E16" i="1"/>
  <c r="E18" i="1"/>
  <c r="E14" i="1"/>
  <c r="E9" i="1"/>
  <c r="E12" i="1"/>
  <c r="E13" i="1"/>
  <c r="E21" i="1"/>
  <c r="E17" i="1"/>
  <c r="E20" i="1"/>
</calcChain>
</file>

<file path=xl/sharedStrings.xml><?xml version="1.0" encoding="utf-8"?>
<sst xmlns="http://schemas.openxmlformats.org/spreadsheetml/2006/main" count="21" uniqueCount="13">
  <si>
    <t>Lot beli</t>
  </si>
  <si>
    <t>Total lot</t>
  </si>
  <si>
    <t>Lot Now</t>
  </si>
  <si>
    <t>Total nilai investasi baru</t>
  </si>
  <si>
    <t>Harga rata2 baru</t>
  </si>
  <si>
    <t>Harga rata2 now</t>
  </si>
  <si>
    <t>Harga now</t>
  </si>
  <si>
    <t>Selisih</t>
  </si>
  <si>
    <t>Tanggal</t>
  </si>
  <si>
    <t>Harga beli</t>
  </si>
  <si>
    <t>Lembar</t>
  </si>
  <si>
    <t>Total</t>
  </si>
  <si>
    <t>Total +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</si>
</sst>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M&quot;* #,##0.00_-;\-&quot;RM&quot;* #,##0.00_-;_-&quot;RM&quot;* &quot;-&quot;??_-;_-@_-"/>
    <numFmt numFmtId="164" formatCode="_-[$Rp-421]* #,##0_-;\-[$Rp-421]* #,##0_-;_-[$Rp-421]* &quot;-&quot;_-;_-@_-"/>
    <numFmt numFmtId="167" formatCode="dd/mm/yy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 wrapText="1"/>
    </xf>
    <xf numFmtId="167" fontId="0" fillId="0" borderId="0" xfId="0" applyNumberFormat="1"/>
    <xf numFmtId="167" fontId="0" fillId="0" borderId="0" xfId="0" applyNumberFormat="1" applyAlignment="1">
      <alignment vertical="center" wrapText="1"/>
    </xf>
    <xf numFmtId="167" fontId="0" fillId="0" borderId="0" xfId="0" applyNumberFormat="1" applyAlignment="1">
      <alignment vertical="center"/>
    </xf>
    <xf numFmtId="167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F4F8-DB02-4243-834E-E655C410F987}">
  <dimension ref="A1:O26"/>
  <sheetViews>
    <sheetView tabSelected="1" topLeftCell="A2" workbookViewId="0">
      <selection activeCell="D9" sqref="D9"/>
    </sheetView>
  </sheetViews>
  <sheetFormatPr defaultRowHeight="14.5" x14ac:dyDescent="0.35"/>
  <cols>
    <col min="1" max="1" width="10.26953125" bestFit="1" customWidth="1"/>
    <col min="2" max="2" width="8.7265625" bestFit="1" customWidth="1"/>
    <col min="3" max="3" width="12" style="1" bestFit="1" customWidth="1"/>
    <col min="4" max="4" width="10.26953125" customWidth="1"/>
    <col min="8" max="8" width="9.08984375" style="12" bestFit="1" customWidth="1"/>
    <col min="9" max="9" width="8.90625" bestFit="1" customWidth="1"/>
    <col min="10" max="10" width="8.1796875" bestFit="1" customWidth="1"/>
    <col min="11" max="11" width="12.26953125" style="2" bestFit="1" customWidth="1"/>
    <col min="12" max="12" width="12.26953125" bestFit="1" customWidth="1"/>
    <col min="13" max="14" width="12.26953125" style="2" bestFit="1" customWidth="1"/>
    <col min="16" max="16" width="4.90625" customWidth="1"/>
  </cols>
  <sheetData>
    <row r="1" spans="1:15" x14ac:dyDescent="0.35">
      <c r="A1" t="s">
        <v>2</v>
      </c>
      <c r="B1">
        <v>10</v>
      </c>
    </row>
    <row r="2" spans="1:15" s="3" customFormat="1" ht="29" x14ac:dyDescent="0.35">
      <c r="A2" s="3" t="s">
        <v>5</v>
      </c>
      <c r="B2" s="4">
        <v>5489</v>
      </c>
      <c r="C2" s="4"/>
      <c r="H2" s="13"/>
      <c r="K2" s="9"/>
      <c r="M2" s="9"/>
      <c r="N2" s="9"/>
    </row>
    <row r="3" spans="1:15" s="3" customFormat="1" x14ac:dyDescent="0.35">
      <c r="A3" s="3" t="s">
        <v>6</v>
      </c>
      <c r="B3" s="4">
        <v>3970</v>
      </c>
      <c r="C3" s="4"/>
      <c r="H3" s="13"/>
      <c r="I3" s="16">
        <f>K3/J3</f>
        <v>5076.666666666667</v>
      </c>
      <c r="J3" s="9">
        <f>SUM(J6:J1048576)</f>
        <v>1200</v>
      </c>
      <c r="K3" s="9">
        <f>SUM(K6:K1048576)</f>
        <v>6092000</v>
      </c>
      <c r="M3" s="9"/>
      <c r="N3" s="9"/>
    </row>
    <row r="4" spans="1:15" s="7" customFormat="1" x14ac:dyDescent="0.35">
      <c r="C4" s="8"/>
      <c r="H4" s="14"/>
      <c r="K4" s="10"/>
      <c r="M4" s="10"/>
      <c r="N4" s="10"/>
    </row>
    <row r="5" spans="1:15" s="5" customFormat="1" ht="29" x14ac:dyDescent="0.35">
      <c r="A5" s="5" t="s">
        <v>0</v>
      </c>
      <c r="B5" s="5" t="s">
        <v>1</v>
      </c>
      <c r="C5" s="6" t="s">
        <v>3</v>
      </c>
      <c r="D5" s="5" t="s">
        <v>4</v>
      </c>
      <c r="E5" s="5" t="s">
        <v>7</v>
      </c>
      <c r="H5" s="15" t="s">
        <v>8</v>
      </c>
      <c r="I5" s="5" t="s">
        <v>9</v>
      </c>
      <c r="J5" s="5" t="s">
        <v>10</v>
      </c>
      <c r="K5" s="11" t="s">
        <v>11</v>
      </c>
      <c r="L5" s="5" t="s">
        <v>12</v>
      </c>
      <c r="M5" s="11"/>
      <c r="N5" s="11"/>
    </row>
    <row r="6" spans="1:15" x14ac:dyDescent="0.35">
      <c r="A6">
        <v>0</v>
      </c>
      <c r="B6">
        <f>$B$1+A6</f>
        <v>10</v>
      </c>
      <c r="C6" s="1">
        <f>($B$1*$B$2)+(A6*$B$3)</f>
        <v>54890</v>
      </c>
      <c r="D6" s="2">
        <f>C6/B6</f>
        <v>5489</v>
      </c>
      <c r="E6" s="2">
        <f>ABS(D6-$D$6)</f>
        <v>0</v>
      </c>
      <c r="H6" s="12">
        <v>45327</v>
      </c>
      <c r="I6" s="2">
        <v>5800</v>
      </c>
      <c r="J6">
        <v>100</v>
      </c>
      <c r="K6" s="2">
        <f>I6*J6</f>
        <v>580000</v>
      </c>
      <c r="L6" s="2">
        <f>K6+(0.15%*K6)</f>
        <v>580870</v>
      </c>
    </row>
    <row r="7" spans="1:15" x14ac:dyDescent="0.35">
      <c r="A7">
        <v>1</v>
      </c>
      <c r="B7">
        <f t="shared" ref="B7:B26" si="0">$B$1+A7</f>
        <v>11</v>
      </c>
      <c r="C7" s="1">
        <f t="shared" ref="C7:C26" si="1">($B$1*$B$2)+(A7*$B$3)</f>
        <v>58860</v>
      </c>
      <c r="D7" s="2">
        <f t="shared" ref="D7:D26" si="2">C7/B7</f>
        <v>5350.909090909091</v>
      </c>
      <c r="E7" s="2">
        <f t="shared" ref="E7:E26" si="3">ABS(D7-$D$6)</f>
        <v>138.09090909090901</v>
      </c>
      <c r="H7" s="12">
        <v>45344</v>
      </c>
      <c r="I7" s="2">
        <v>6225</v>
      </c>
      <c r="J7">
        <v>100</v>
      </c>
      <c r="K7" s="2">
        <f>I7*J7</f>
        <v>622500</v>
      </c>
      <c r="L7" s="2">
        <f>K7+(0.15%*K7)</f>
        <v>623433.75</v>
      </c>
      <c r="O7" s="2"/>
    </row>
    <row r="8" spans="1:15" x14ac:dyDescent="0.35">
      <c r="A8">
        <v>2</v>
      </c>
      <c r="B8">
        <f t="shared" si="0"/>
        <v>12</v>
      </c>
      <c r="C8" s="1">
        <f t="shared" si="1"/>
        <v>62830</v>
      </c>
      <c r="D8" s="2">
        <f t="shared" si="2"/>
        <v>5235.833333333333</v>
      </c>
      <c r="E8" s="2">
        <f t="shared" si="3"/>
        <v>253.16666666666697</v>
      </c>
      <c r="H8" s="12">
        <v>45387</v>
      </c>
      <c r="I8" s="2">
        <v>5625</v>
      </c>
      <c r="J8">
        <v>400</v>
      </c>
      <c r="K8" s="2">
        <f>I8*J8</f>
        <v>2250000</v>
      </c>
      <c r="L8" s="2">
        <f>K8+(0.15%*K8)</f>
        <v>2253375</v>
      </c>
    </row>
    <row r="9" spans="1:15" x14ac:dyDescent="0.35">
      <c r="A9">
        <v>3</v>
      </c>
      <c r="B9">
        <f t="shared" si="0"/>
        <v>13</v>
      </c>
      <c r="C9" s="1">
        <f t="shared" si="1"/>
        <v>66800</v>
      </c>
      <c r="D9" s="2">
        <f t="shared" si="2"/>
        <v>5138.4615384615381</v>
      </c>
      <c r="E9" s="2">
        <f t="shared" si="3"/>
        <v>350.53846153846189</v>
      </c>
      <c r="H9" s="12">
        <v>45399</v>
      </c>
      <c r="I9" s="2">
        <v>5375</v>
      </c>
      <c r="J9">
        <v>100</v>
      </c>
      <c r="K9" s="2">
        <f>I9*J9</f>
        <v>537500</v>
      </c>
      <c r="L9" s="2">
        <f>K9+(0.15%*K9)</f>
        <v>538306.25</v>
      </c>
    </row>
    <row r="10" spans="1:15" x14ac:dyDescent="0.35">
      <c r="A10">
        <v>4</v>
      </c>
      <c r="B10">
        <f t="shared" si="0"/>
        <v>14</v>
      </c>
      <c r="C10" s="1">
        <f t="shared" si="1"/>
        <v>70770</v>
      </c>
      <c r="D10" s="2">
        <f t="shared" si="2"/>
        <v>5055</v>
      </c>
      <c r="E10" s="2">
        <f t="shared" si="3"/>
        <v>434</v>
      </c>
      <c r="H10" s="12">
        <v>45419</v>
      </c>
      <c r="I10" s="2">
        <v>4720</v>
      </c>
      <c r="J10">
        <v>100</v>
      </c>
      <c r="K10" s="2">
        <f>I10*J10</f>
        <v>472000</v>
      </c>
      <c r="L10" s="2">
        <f>K10+(0.15%*K10)</f>
        <v>472708</v>
      </c>
    </row>
    <row r="11" spans="1:15" x14ac:dyDescent="0.35">
      <c r="A11">
        <v>5</v>
      </c>
      <c r="B11">
        <f t="shared" si="0"/>
        <v>15</v>
      </c>
      <c r="C11" s="1">
        <f t="shared" si="1"/>
        <v>74740</v>
      </c>
      <c r="D11" s="2">
        <f t="shared" si="2"/>
        <v>4982.666666666667</v>
      </c>
      <c r="E11" s="2">
        <f t="shared" si="3"/>
        <v>506.33333333333303</v>
      </c>
      <c r="H11" s="12">
        <v>45450</v>
      </c>
      <c r="I11" s="2">
        <v>4390</v>
      </c>
      <c r="J11">
        <v>100</v>
      </c>
      <c r="K11" s="2">
        <f>I11*J11</f>
        <v>439000</v>
      </c>
      <c r="L11" s="2">
        <f>K11+(0.15%*K11)</f>
        <v>439658.5</v>
      </c>
    </row>
    <row r="12" spans="1:15" x14ac:dyDescent="0.35">
      <c r="A12">
        <v>6</v>
      </c>
      <c r="B12">
        <f t="shared" si="0"/>
        <v>16</v>
      </c>
      <c r="C12" s="1">
        <f t="shared" si="1"/>
        <v>78710</v>
      </c>
      <c r="D12" s="2">
        <f t="shared" si="2"/>
        <v>4919.375</v>
      </c>
      <c r="E12" s="2">
        <f t="shared" si="3"/>
        <v>569.625</v>
      </c>
      <c r="H12" s="12">
        <v>45698</v>
      </c>
      <c r="I12" s="2">
        <v>3970</v>
      </c>
      <c r="J12">
        <v>300</v>
      </c>
      <c r="K12" s="2">
        <f>I12*J12</f>
        <v>1191000</v>
      </c>
      <c r="L12" s="2">
        <f>K12+(0.15%*K12)</f>
        <v>1192786.5</v>
      </c>
    </row>
    <row r="13" spans="1:15" x14ac:dyDescent="0.35">
      <c r="A13">
        <v>7</v>
      </c>
      <c r="B13">
        <f t="shared" si="0"/>
        <v>17</v>
      </c>
      <c r="C13" s="1">
        <f t="shared" si="1"/>
        <v>82680</v>
      </c>
      <c r="D13" s="2">
        <f t="shared" si="2"/>
        <v>4863.5294117647063</v>
      </c>
      <c r="E13" s="2">
        <f t="shared" si="3"/>
        <v>625.47058823529369</v>
      </c>
    </row>
    <row r="14" spans="1:15" x14ac:dyDescent="0.35">
      <c r="A14">
        <v>8</v>
      </c>
      <c r="B14">
        <f t="shared" si="0"/>
        <v>18</v>
      </c>
      <c r="C14" s="1">
        <f t="shared" si="1"/>
        <v>86650</v>
      </c>
      <c r="D14" s="2">
        <f t="shared" si="2"/>
        <v>4813.8888888888887</v>
      </c>
      <c r="E14" s="2">
        <f t="shared" si="3"/>
        <v>675.11111111111131</v>
      </c>
    </row>
    <row r="15" spans="1:15" x14ac:dyDescent="0.35">
      <c r="A15">
        <v>9</v>
      </c>
      <c r="B15">
        <f t="shared" si="0"/>
        <v>19</v>
      </c>
      <c r="C15" s="1">
        <f t="shared" si="1"/>
        <v>90620</v>
      </c>
      <c r="D15" s="2">
        <f t="shared" si="2"/>
        <v>4769.4736842105267</v>
      </c>
      <c r="E15" s="2">
        <f t="shared" si="3"/>
        <v>719.5263157894733</v>
      </c>
    </row>
    <row r="16" spans="1:15" x14ac:dyDescent="0.35">
      <c r="A16">
        <v>10</v>
      </c>
      <c r="B16">
        <f t="shared" si="0"/>
        <v>20</v>
      </c>
      <c r="C16" s="1">
        <f t="shared" si="1"/>
        <v>94590</v>
      </c>
      <c r="D16" s="2">
        <f t="shared" si="2"/>
        <v>4729.5</v>
      </c>
      <c r="E16" s="2">
        <f t="shared" si="3"/>
        <v>759.5</v>
      </c>
    </row>
    <row r="17" spans="1:5" x14ac:dyDescent="0.35">
      <c r="A17">
        <v>11</v>
      </c>
      <c r="B17">
        <f t="shared" si="0"/>
        <v>21</v>
      </c>
      <c r="C17" s="1">
        <f t="shared" si="1"/>
        <v>98560</v>
      </c>
      <c r="D17" s="2">
        <f t="shared" si="2"/>
        <v>4693.333333333333</v>
      </c>
      <c r="E17" s="2">
        <f t="shared" si="3"/>
        <v>795.66666666666697</v>
      </c>
    </row>
    <row r="18" spans="1:5" x14ac:dyDescent="0.35">
      <c r="A18">
        <v>12</v>
      </c>
      <c r="B18">
        <f t="shared" si="0"/>
        <v>22</v>
      </c>
      <c r="C18" s="1">
        <f t="shared" si="1"/>
        <v>102530</v>
      </c>
      <c r="D18" s="2">
        <f t="shared" si="2"/>
        <v>4660.454545454545</v>
      </c>
      <c r="E18" s="2">
        <f t="shared" si="3"/>
        <v>828.54545454545496</v>
      </c>
    </row>
    <row r="19" spans="1:5" x14ac:dyDescent="0.35">
      <c r="A19">
        <v>13</v>
      </c>
      <c r="B19">
        <f t="shared" si="0"/>
        <v>23</v>
      </c>
      <c r="C19" s="1">
        <f t="shared" si="1"/>
        <v>106500</v>
      </c>
      <c r="D19" s="2">
        <f t="shared" si="2"/>
        <v>4630.434782608696</v>
      </c>
      <c r="E19" s="2">
        <f t="shared" si="3"/>
        <v>858.56521739130403</v>
      </c>
    </row>
    <row r="20" spans="1:5" x14ac:dyDescent="0.35">
      <c r="A20">
        <v>14</v>
      </c>
      <c r="B20">
        <f t="shared" si="0"/>
        <v>24</v>
      </c>
      <c r="C20" s="1">
        <f t="shared" si="1"/>
        <v>110470</v>
      </c>
      <c r="D20" s="2">
        <f t="shared" si="2"/>
        <v>4602.916666666667</v>
      </c>
      <c r="E20" s="2">
        <f t="shared" si="3"/>
        <v>886.08333333333303</v>
      </c>
    </row>
    <row r="21" spans="1:5" x14ac:dyDescent="0.35">
      <c r="A21">
        <v>15</v>
      </c>
      <c r="B21">
        <f t="shared" si="0"/>
        <v>25</v>
      </c>
      <c r="C21" s="1">
        <f t="shared" si="1"/>
        <v>114440</v>
      </c>
      <c r="D21" s="2">
        <f t="shared" si="2"/>
        <v>4577.6000000000004</v>
      </c>
      <c r="E21" s="2">
        <f t="shared" si="3"/>
        <v>911.39999999999964</v>
      </c>
    </row>
    <row r="22" spans="1:5" x14ac:dyDescent="0.35">
      <c r="A22">
        <v>16</v>
      </c>
      <c r="B22">
        <f t="shared" si="0"/>
        <v>26</v>
      </c>
      <c r="C22" s="1">
        <f t="shared" si="1"/>
        <v>118410</v>
      </c>
      <c r="D22" s="2">
        <f t="shared" si="2"/>
        <v>4554.2307692307695</v>
      </c>
      <c r="E22" s="2">
        <f t="shared" si="3"/>
        <v>934.76923076923049</v>
      </c>
    </row>
    <row r="23" spans="1:5" x14ac:dyDescent="0.35">
      <c r="A23">
        <v>17</v>
      </c>
      <c r="B23">
        <f t="shared" si="0"/>
        <v>27</v>
      </c>
      <c r="C23" s="1">
        <f t="shared" si="1"/>
        <v>122380</v>
      </c>
      <c r="D23" s="2">
        <f t="shared" si="2"/>
        <v>4532.5925925925922</v>
      </c>
      <c r="E23" s="2">
        <f t="shared" si="3"/>
        <v>956.40740740740785</v>
      </c>
    </row>
    <row r="24" spans="1:5" x14ac:dyDescent="0.35">
      <c r="A24">
        <v>18</v>
      </c>
      <c r="B24">
        <f t="shared" si="0"/>
        <v>28</v>
      </c>
      <c r="C24" s="1">
        <f t="shared" si="1"/>
        <v>126350</v>
      </c>
      <c r="D24" s="2">
        <f t="shared" si="2"/>
        <v>4512.5</v>
      </c>
      <c r="E24" s="2">
        <f t="shared" si="3"/>
        <v>976.5</v>
      </c>
    </row>
    <row r="25" spans="1:5" x14ac:dyDescent="0.35">
      <c r="A25">
        <v>19</v>
      </c>
      <c r="B25">
        <f t="shared" si="0"/>
        <v>29</v>
      </c>
      <c r="C25" s="1">
        <f t="shared" si="1"/>
        <v>130320</v>
      </c>
      <c r="D25" s="2">
        <f t="shared" si="2"/>
        <v>4493.7931034482763</v>
      </c>
      <c r="E25" s="2">
        <f t="shared" si="3"/>
        <v>995.20689655172373</v>
      </c>
    </row>
    <row r="26" spans="1:5" x14ac:dyDescent="0.35">
      <c r="A26">
        <v>20</v>
      </c>
      <c r="B26">
        <f t="shared" si="0"/>
        <v>30</v>
      </c>
      <c r="C26" s="1">
        <f t="shared" si="1"/>
        <v>134290</v>
      </c>
      <c r="D26" s="2">
        <f t="shared" si="2"/>
        <v>4476.333333333333</v>
      </c>
      <c r="E26" s="2">
        <f t="shared" si="3"/>
        <v>1012.666666666667</v>
      </c>
    </row>
  </sheetData>
  <pageMargins left="0.7" right="0.7" top="0.75" bottom="0.75" header="0.3" footer="0.3"/>
  <headerFooter>
    <oddFooter>&amp;L_x000D_&amp;1#&amp;"Calibri"&amp;8&amp;K000000 [AIA - INTERNAL]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882F-25B2-4896-AC0E-E7B821179C2A}">
  <dimension ref="A1:E26"/>
  <sheetViews>
    <sheetView workbookViewId="0">
      <selection activeCell="G11" sqref="G11"/>
    </sheetView>
  </sheetViews>
  <sheetFormatPr defaultRowHeight="14.5" x14ac:dyDescent="0.35"/>
  <cols>
    <col min="1" max="1" width="10.26953125" bestFit="1" customWidth="1"/>
    <col min="2" max="2" width="11.81640625" customWidth="1"/>
    <col min="3" max="3" width="12" style="1" bestFit="1" customWidth="1"/>
    <col min="4" max="4" width="10.26953125" customWidth="1"/>
  </cols>
  <sheetData>
    <row r="1" spans="1:5" x14ac:dyDescent="0.35">
      <c r="A1" t="s">
        <v>2</v>
      </c>
      <c r="B1">
        <v>3</v>
      </c>
    </row>
    <row r="2" spans="1:5" s="7" customFormat="1" ht="29" x14ac:dyDescent="0.35">
      <c r="A2" s="3" t="s">
        <v>5</v>
      </c>
      <c r="B2" s="1">
        <v>10482.370000000001</v>
      </c>
      <c r="C2" s="8"/>
    </row>
    <row r="3" spans="1:5" s="7" customFormat="1" x14ac:dyDescent="0.35">
      <c r="A3" s="7" t="s">
        <v>6</v>
      </c>
      <c r="B3" s="1">
        <v>9125</v>
      </c>
      <c r="C3" s="8"/>
    </row>
    <row r="4" spans="1:5" s="7" customFormat="1" x14ac:dyDescent="0.35">
      <c r="C4" s="8"/>
    </row>
    <row r="5" spans="1:5" s="5" customFormat="1" ht="29" x14ac:dyDescent="0.35">
      <c r="A5" s="5" t="s">
        <v>0</v>
      </c>
      <c r="B5" s="5" t="s">
        <v>1</v>
      </c>
      <c r="C5" s="6" t="s">
        <v>3</v>
      </c>
      <c r="D5" s="5" t="s">
        <v>4</v>
      </c>
      <c r="E5" s="5" t="s">
        <v>7</v>
      </c>
    </row>
    <row r="6" spans="1:5" x14ac:dyDescent="0.35">
      <c r="A6">
        <v>0</v>
      </c>
      <c r="B6">
        <f>$B$1+A6</f>
        <v>3</v>
      </c>
      <c r="C6" s="1">
        <f>($B$1*$B$2)+(A6*$B$3)</f>
        <v>31447.11</v>
      </c>
      <c r="D6" s="2">
        <f>C6/B6</f>
        <v>10482.370000000001</v>
      </c>
      <c r="E6" s="2">
        <f>ABS(D6-$D$6)</f>
        <v>0</v>
      </c>
    </row>
    <row r="7" spans="1:5" x14ac:dyDescent="0.35">
      <c r="A7">
        <v>1</v>
      </c>
      <c r="B7">
        <f t="shared" ref="B7:B26" si="0">$B$1+A7</f>
        <v>4</v>
      </c>
      <c r="C7" s="1">
        <f t="shared" ref="C7:C26" si="1">($B$1*$B$2)+(A7*$B$3)</f>
        <v>40572.11</v>
      </c>
      <c r="D7" s="2">
        <f t="shared" ref="D7:D26" si="2">C7/B7</f>
        <v>10143.0275</v>
      </c>
      <c r="E7" s="2">
        <f t="shared" ref="E7:E26" si="3">ABS(D7-$D$6)</f>
        <v>339.34250000000065</v>
      </c>
    </row>
    <row r="8" spans="1:5" x14ac:dyDescent="0.35">
      <c r="A8">
        <v>2</v>
      </c>
      <c r="B8">
        <f t="shared" si="0"/>
        <v>5</v>
      </c>
      <c r="C8" s="1">
        <f t="shared" si="1"/>
        <v>49697.11</v>
      </c>
      <c r="D8" s="2">
        <f t="shared" si="2"/>
        <v>9939.4220000000005</v>
      </c>
      <c r="E8" s="2">
        <f t="shared" si="3"/>
        <v>542.94800000000032</v>
      </c>
    </row>
    <row r="9" spans="1:5" x14ac:dyDescent="0.35">
      <c r="A9">
        <v>3</v>
      </c>
      <c r="B9">
        <f t="shared" si="0"/>
        <v>6</v>
      </c>
      <c r="C9" s="1">
        <f t="shared" si="1"/>
        <v>58822.11</v>
      </c>
      <c r="D9" s="2">
        <f t="shared" si="2"/>
        <v>9803.6849999999995</v>
      </c>
      <c r="E9" s="2">
        <f t="shared" si="3"/>
        <v>678.68500000000131</v>
      </c>
    </row>
    <row r="10" spans="1:5" x14ac:dyDescent="0.35">
      <c r="A10">
        <v>4</v>
      </c>
      <c r="B10">
        <f t="shared" si="0"/>
        <v>7</v>
      </c>
      <c r="C10" s="1">
        <f t="shared" si="1"/>
        <v>67947.11</v>
      </c>
      <c r="D10" s="2">
        <f t="shared" si="2"/>
        <v>9706.73</v>
      </c>
      <c r="E10" s="2">
        <f t="shared" si="3"/>
        <v>775.64000000000124</v>
      </c>
    </row>
    <row r="11" spans="1:5" x14ac:dyDescent="0.35">
      <c r="A11">
        <v>5</v>
      </c>
      <c r="B11">
        <f t="shared" si="0"/>
        <v>8</v>
      </c>
      <c r="C11" s="1">
        <f t="shared" si="1"/>
        <v>77072.11</v>
      </c>
      <c r="D11" s="2">
        <f t="shared" si="2"/>
        <v>9634.0137500000001</v>
      </c>
      <c r="E11" s="2">
        <f t="shared" si="3"/>
        <v>848.35625000000073</v>
      </c>
    </row>
    <row r="12" spans="1:5" x14ac:dyDescent="0.35">
      <c r="A12">
        <v>6</v>
      </c>
      <c r="B12">
        <f t="shared" si="0"/>
        <v>9</v>
      </c>
      <c r="C12" s="1">
        <f t="shared" si="1"/>
        <v>86197.11</v>
      </c>
      <c r="D12" s="2">
        <f t="shared" si="2"/>
        <v>9577.4566666666669</v>
      </c>
      <c r="E12" s="2">
        <f t="shared" si="3"/>
        <v>904.91333333333387</v>
      </c>
    </row>
    <row r="13" spans="1:5" x14ac:dyDescent="0.35">
      <c r="A13">
        <v>7</v>
      </c>
      <c r="B13">
        <f t="shared" si="0"/>
        <v>10</v>
      </c>
      <c r="C13" s="1">
        <f t="shared" si="1"/>
        <v>95322.11</v>
      </c>
      <c r="D13" s="2">
        <f t="shared" si="2"/>
        <v>9532.2109999999993</v>
      </c>
      <c r="E13" s="2">
        <f t="shared" si="3"/>
        <v>950.15900000000147</v>
      </c>
    </row>
    <row r="14" spans="1:5" x14ac:dyDescent="0.35">
      <c r="A14">
        <v>8</v>
      </c>
      <c r="B14">
        <f t="shared" si="0"/>
        <v>11</v>
      </c>
      <c r="C14" s="1">
        <f t="shared" si="1"/>
        <v>104447.11</v>
      </c>
      <c r="D14" s="2">
        <f t="shared" si="2"/>
        <v>9495.1918181818182</v>
      </c>
      <c r="E14" s="2">
        <f t="shared" si="3"/>
        <v>987.17818181818257</v>
      </c>
    </row>
    <row r="15" spans="1:5" x14ac:dyDescent="0.35">
      <c r="A15">
        <v>9</v>
      </c>
      <c r="B15">
        <f t="shared" si="0"/>
        <v>12</v>
      </c>
      <c r="C15" s="1">
        <f t="shared" si="1"/>
        <v>113572.11</v>
      </c>
      <c r="D15" s="2">
        <f t="shared" si="2"/>
        <v>9464.3425000000007</v>
      </c>
      <c r="E15" s="2">
        <f t="shared" si="3"/>
        <v>1018.0275000000001</v>
      </c>
    </row>
    <row r="16" spans="1:5" x14ac:dyDescent="0.35">
      <c r="A16">
        <v>10</v>
      </c>
      <c r="B16">
        <f t="shared" si="0"/>
        <v>13</v>
      </c>
      <c r="C16" s="1">
        <f t="shared" si="1"/>
        <v>122697.11</v>
      </c>
      <c r="D16" s="2">
        <f t="shared" si="2"/>
        <v>9438.2392307692317</v>
      </c>
      <c r="E16" s="2">
        <f t="shared" si="3"/>
        <v>1044.1307692307691</v>
      </c>
    </row>
    <row r="17" spans="1:5" x14ac:dyDescent="0.35">
      <c r="A17">
        <v>11</v>
      </c>
      <c r="B17">
        <f t="shared" si="0"/>
        <v>14</v>
      </c>
      <c r="C17" s="1">
        <f t="shared" si="1"/>
        <v>131822.10999999999</v>
      </c>
      <c r="D17" s="2">
        <f t="shared" si="2"/>
        <v>9415.8649999999998</v>
      </c>
      <c r="E17" s="2">
        <f t="shared" si="3"/>
        <v>1066.505000000001</v>
      </c>
    </row>
    <row r="18" spans="1:5" x14ac:dyDescent="0.35">
      <c r="A18">
        <v>12</v>
      </c>
      <c r="B18">
        <f t="shared" si="0"/>
        <v>15</v>
      </c>
      <c r="C18" s="1">
        <f t="shared" si="1"/>
        <v>140947.10999999999</v>
      </c>
      <c r="D18" s="2">
        <f t="shared" si="2"/>
        <v>9396.4739999999983</v>
      </c>
      <c r="E18" s="2">
        <f t="shared" si="3"/>
        <v>1085.8960000000025</v>
      </c>
    </row>
    <row r="19" spans="1:5" x14ac:dyDescent="0.35">
      <c r="A19">
        <v>13</v>
      </c>
      <c r="B19">
        <f t="shared" si="0"/>
        <v>16</v>
      </c>
      <c r="C19" s="1">
        <f t="shared" si="1"/>
        <v>150072.10999999999</v>
      </c>
      <c r="D19" s="2">
        <f t="shared" si="2"/>
        <v>9379.5068749999991</v>
      </c>
      <c r="E19" s="2">
        <f t="shared" si="3"/>
        <v>1102.8631250000017</v>
      </c>
    </row>
    <row r="20" spans="1:5" x14ac:dyDescent="0.35">
      <c r="A20">
        <v>14</v>
      </c>
      <c r="B20">
        <f t="shared" si="0"/>
        <v>17</v>
      </c>
      <c r="C20" s="1">
        <f t="shared" si="1"/>
        <v>159197.10999999999</v>
      </c>
      <c r="D20" s="2">
        <f t="shared" si="2"/>
        <v>9364.5358823529405</v>
      </c>
      <c r="E20" s="2">
        <f t="shared" si="3"/>
        <v>1117.8341176470603</v>
      </c>
    </row>
    <row r="21" spans="1:5" x14ac:dyDescent="0.35">
      <c r="A21">
        <v>15</v>
      </c>
      <c r="B21">
        <f t="shared" si="0"/>
        <v>18</v>
      </c>
      <c r="C21" s="1">
        <f t="shared" si="1"/>
        <v>168322.11</v>
      </c>
      <c r="D21" s="2">
        <f t="shared" si="2"/>
        <v>9351.2283333333326</v>
      </c>
      <c r="E21" s="2">
        <f t="shared" si="3"/>
        <v>1131.1416666666682</v>
      </c>
    </row>
    <row r="22" spans="1:5" x14ac:dyDescent="0.35">
      <c r="A22">
        <v>16</v>
      </c>
      <c r="B22">
        <f t="shared" si="0"/>
        <v>19</v>
      </c>
      <c r="C22" s="1">
        <f t="shared" si="1"/>
        <v>177447.11</v>
      </c>
      <c r="D22" s="2">
        <f t="shared" si="2"/>
        <v>9339.321578947367</v>
      </c>
      <c r="E22" s="2">
        <f t="shared" si="3"/>
        <v>1143.0484210526338</v>
      </c>
    </row>
    <row r="23" spans="1:5" x14ac:dyDescent="0.35">
      <c r="A23">
        <v>17</v>
      </c>
      <c r="B23">
        <f t="shared" si="0"/>
        <v>20</v>
      </c>
      <c r="C23" s="1">
        <f t="shared" si="1"/>
        <v>186572.11</v>
      </c>
      <c r="D23" s="2">
        <f t="shared" si="2"/>
        <v>9328.6054999999997</v>
      </c>
      <c r="E23" s="2">
        <f t="shared" si="3"/>
        <v>1153.7645000000011</v>
      </c>
    </row>
    <row r="24" spans="1:5" x14ac:dyDescent="0.35">
      <c r="A24">
        <v>18</v>
      </c>
      <c r="B24">
        <f t="shared" si="0"/>
        <v>21</v>
      </c>
      <c r="C24" s="1">
        <f t="shared" si="1"/>
        <v>195697.11</v>
      </c>
      <c r="D24" s="2">
        <f t="shared" si="2"/>
        <v>9318.91</v>
      </c>
      <c r="E24" s="2">
        <f t="shared" si="3"/>
        <v>1163.4600000000009</v>
      </c>
    </row>
    <row r="25" spans="1:5" x14ac:dyDescent="0.35">
      <c r="A25">
        <v>19</v>
      </c>
      <c r="B25">
        <f t="shared" si="0"/>
        <v>22</v>
      </c>
      <c r="C25" s="1">
        <f t="shared" si="1"/>
        <v>204822.11</v>
      </c>
      <c r="D25" s="2">
        <f t="shared" si="2"/>
        <v>9310.0959090909091</v>
      </c>
      <c r="E25" s="2">
        <f t="shared" si="3"/>
        <v>1172.2740909090917</v>
      </c>
    </row>
    <row r="26" spans="1:5" x14ac:dyDescent="0.35">
      <c r="A26">
        <v>20</v>
      </c>
      <c r="B26">
        <f t="shared" si="0"/>
        <v>23</v>
      </c>
      <c r="C26" s="1">
        <f t="shared" si="1"/>
        <v>213947.11</v>
      </c>
      <c r="D26" s="2">
        <f t="shared" si="2"/>
        <v>9302.0482608695638</v>
      </c>
      <c r="E26" s="2">
        <f t="shared" si="3"/>
        <v>1180.321739130437</v>
      </c>
    </row>
  </sheetData>
  <pageMargins left="0.7" right="0.7" top="0.75" bottom="0.75" header="0.3" footer="0.3"/>
  <headerFooter>
    <oddFooter>&amp;L_x000D_&amp;1#&amp;"Calibri"&amp;8&amp;K000000 [AIA - 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BBRI</vt:lpstr>
      <vt:lpstr>BBCA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Rahmat, Heri</dc:creator>
  <cp:lastModifiedBy>Rahmat, Heri</cp:lastModifiedBy>
  <dcterms:created xsi:type="dcterms:W3CDTF">2025-02-10T04:53:06Z</dcterms:created>
  <dcterms:modified xsi:type="dcterms:W3CDTF">2025-02-10T07:34:00Z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e0ae7d-b8fe-44ed-a8f3-b165aaa704f8_Enabled">
    <vt:lpwstr>true</vt:lpwstr>
  </property>
  <property fmtid="{D5CDD505-2E9C-101B-9397-08002B2CF9AE}" pid="3" name="MSIP_Label_7ce0ae7d-b8fe-44ed-a8f3-b165aaa704f8_SetDate">
    <vt:lpwstr>2025-02-10T04:59:40Z</vt:lpwstr>
  </property>
  <property fmtid="{D5CDD505-2E9C-101B-9397-08002B2CF9AE}" pid="4" name="MSIP_Label_7ce0ae7d-b8fe-44ed-a8f3-b165aaa704f8_Method">
    <vt:lpwstr>Standard</vt:lpwstr>
  </property>
  <property fmtid="{D5CDD505-2E9C-101B-9397-08002B2CF9AE}" pid="5" name="MSIP_Label_7ce0ae7d-b8fe-44ed-a8f3-b165aaa704f8_Name">
    <vt:lpwstr>Restricted</vt:lpwstr>
  </property>
  <property fmtid="{D5CDD505-2E9C-101B-9397-08002B2CF9AE}" pid="6" name="MSIP_Label_7ce0ae7d-b8fe-44ed-a8f3-b165aaa704f8_SiteId">
    <vt:lpwstr>7f2c1900-9fd4-4b89-91d3-79a649996f0a</vt:lpwstr>
  </property>
  <property fmtid="{D5CDD505-2E9C-101B-9397-08002B2CF9AE}" pid="7" name="MSIP_Label_7ce0ae7d-b8fe-44ed-a8f3-b165aaa704f8_ActionId">
    <vt:lpwstr>62362e14-bb3a-4a77-9129-c37249b100dc</vt:lpwstr>
  </property>
  <property fmtid="{D5CDD505-2E9C-101B-9397-08002B2CF9AE}" pid="8" name="MSIP_Label_7ce0ae7d-b8fe-44ed-a8f3-b165aaa704f8_ContentBits">
    <vt:lpwstr>2</vt:lpwstr>
  </property>
</Properties>
</file>