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g\Downloads\"/>
    </mc:Choice>
  </mc:AlternateContent>
  <xr:revisionPtr revIDLastSave="0" documentId="13_ncr:1_{B6B88544-DFB6-4795-B461-C58758214629}" xr6:coauthVersionLast="47" xr6:coauthVersionMax="47" xr10:uidLastSave="{00000000-0000-0000-0000-000000000000}"/>
  <bookViews>
    <workbookView xWindow="-120" yWindow="-120" windowWidth="20730" windowHeight="11040" xr2:uid="{CA76E0EF-C10B-45E4-9B49-B8204D5FE91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D9" i="1"/>
  <c r="F8" i="1"/>
  <c r="D8" i="1"/>
  <c r="F7" i="1"/>
  <c r="D7" i="1"/>
  <c r="F6" i="1"/>
  <c r="G6" i="1" s="1"/>
  <c r="D6" i="1"/>
  <c r="F5" i="1"/>
  <c r="D5" i="1"/>
  <c r="F4" i="1"/>
  <c r="F10" i="1" s="1"/>
  <c r="D4" i="1"/>
  <c r="D2" i="1"/>
  <c r="F2" i="1" s="1"/>
  <c r="D3" i="1"/>
  <c r="F3" i="1" s="1"/>
  <c r="G10" i="1" l="1"/>
  <c r="G5" i="1"/>
  <c r="G7" i="1"/>
  <c r="G8" i="1"/>
  <c r="G9" i="1"/>
  <c r="G4" i="1"/>
  <c r="G2" i="1"/>
  <c r="G3" i="1"/>
</calcChain>
</file>

<file path=xl/sharedStrings.xml><?xml version="1.0" encoding="utf-8"?>
<sst xmlns="http://schemas.openxmlformats.org/spreadsheetml/2006/main" count="16" uniqueCount="16">
  <si>
    <t xml:space="preserve">    PONTÊNCIA MÉDIA</t>
  </si>
  <si>
    <t xml:space="preserve">  EQUIPAMENTO</t>
  </si>
  <si>
    <t xml:space="preserve">     HORAS(MÊS)</t>
  </si>
  <si>
    <t xml:space="preserve">       KHW(MÊS)</t>
  </si>
  <si>
    <t xml:space="preserve">   HORAS DE USO(DIA)</t>
  </si>
  <si>
    <t xml:space="preserve">  VALOR</t>
  </si>
  <si>
    <t>COMPUTADORES(DELL 3080)</t>
  </si>
  <si>
    <t>COMPUTADORES(DELL 7040)</t>
  </si>
  <si>
    <t>COMPUTADORES(DELL 7060)</t>
  </si>
  <si>
    <t>COMPUTADORES(DELL 3060)</t>
  </si>
  <si>
    <t>MAUSE</t>
  </si>
  <si>
    <t>TECLADO</t>
  </si>
  <si>
    <t>SCANNER</t>
  </si>
  <si>
    <t>MONITOR DELL 21,5 POL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</si>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</sst>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</cellStyleXfs>
  <cellXfs count="12">
    <xf numFmtId="0" fontId="0" fillId="0" borderId="0" xfId="0"/>
    <xf numFmtId="44" fontId="0" fillId="0" borderId="0" xfId="1" applyFont="1"/>
    <xf numFmtId="0" fontId="4" fillId="4" borderId="2" xfId="3" applyFill="1" applyAlignment="1">
      <alignment horizontal="center"/>
    </xf>
    <xf numFmtId="0" fontId="4" fillId="4" borderId="2" xfId="3" applyFill="1"/>
    <xf numFmtId="44" fontId="4" fillId="4" borderId="2" xfId="3" applyNumberFormat="1" applyFill="1"/>
    <xf numFmtId="0" fontId="4" fillId="4" borderId="2" xfId="3" applyFill="1" applyAlignment="1">
      <alignment horizontal="right" vertical="center" wrapText="1"/>
    </xf>
    <xf numFmtId="0" fontId="4" fillId="4" borderId="2" xfId="3" applyFill="1" applyAlignment="1">
      <alignment horizontal="right"/>
    </xf>
    <xf numFmtId="164" fontId="4" fillId="4" borderId="2" xfId="3" applyNumberFormat="1" applyFill="1"/>
    <xf numFmtId="0" fontId="2" fillId="5" borderId="1" xfId="2" applyFont="1" applyFill="1"/>
    <xf numFmtId="0" fontId="2" fillId="5" borderId="1" xfId="2" applyFont="1" applyFill="1" applyAlignment="1">
      <alignment horizontal="right"/>
    </xf>
    <xf numFmtId="44" fontId="2" fillId="5" borderId="1" xfId="2" applyNumberFormat="1" applyFont="1" applyFill="1"/>
    <xf numFmtId="164" fontId="2" fillId="5" borderId="1" xfId="2" applyNumberFormat="1" applyFont="1" applyFill="1"/>
  </cellXfs>
  <cellStyles count="4">
    <cellStyle name="Cálculo" xfId="2" builtinId="22"/>
    <cellStyle name="Célula de Verificação" xfId="3" builtinId="23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3865266841644826E-2"/>
          <c:y val="0.15319444444444447"/>
          <c:w val="0.46641666666666665"/>
          <c:h val="0.77736111111111106"/>
        </c:manualLayout>
      </c:layout>
      <c:pieChart>
        <c:varyColors val="1"/>
        <c:ser>
          <c:idx val="0"/>
          <c:order val="0"/>
          <c:tx>
            <c:strRef>
              <c:f>Planilha1!$B$1</c:f>
              <c:strCache>
                <c:ptCount val="1"/>
                <c:pt idx="0">
                  <c:v>    PONTÊNCIA MÉDIA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391-4AC8-ADC9-9798AEFA1A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391-4AC8-ADC9-9798AEFA1A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391-4AC8-ADC9-9798AEFA1A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391-4AC8-ADC9-9798AEFA1A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391-4AC8-ADC9-9798AEFA1A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391-4AC8-ADC9-9798AEFA1A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391-4AC8-ADC9-9798AEFA1A8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391-4AC8-ADC9-9798AEFA1A8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Planilha1!$A$2:$A$9</c:f>
              <c:strCache>
                <c:ptCount val="8"/>
                <c:pt idx="0">
                  <c:v>COMPUTADORES(DELL 3080)</c:v>
                </c:pt>
                <c:pt idx="1">
                  <c:v>COMPUTADORES(DELL 7040)</c:v>
                </c:pt>
                <c:pt idx="2">
                  <c:v>COMPUTADORES(DELL 7060)</c:v>
                </c:pt>
                <c:pt idx="3">
                  <c:v>COMPUTADORES(DELL 3060)</c:v>
                </c:pt>
                <c:pt idx="4">
                  <c:v>MAUSE</c:v>
                </c:pt>
                <c:pt idx="5">
                  <c:v>TECLADO</c:v>
                </c:pt>
                <c:pt idx="6">
                  <c:v>SCANNER</c:v>
                </c:pt>
                <c:pt idx="7">
                  <c:v>MONITOR DELL 21,5 POL</c:v>
                </c:pt>
              </c:strCache>
            </c:strRef>
          </c:cat>
          <c:val>
            <c:numRef>
              <c:f>Planilha1!$B$2:$B$9</c:f>
              <c:numCache>
                <c:formatCode>General</c:formatCode>
                <c:ptCount val="8"/>
                <c:pt idx="0">
                  <c:v>260</c:v>
                </c:pt>
                <c:pt idx="1">
                  <c:v>240</c:v>
                </c:pt>
                <c:pt idx="2">
                  <c:v>360</c:v>
                </c:pt>
                <c:pt idx="3">
                  <c:v>260</c:v>
                </c:pt>
                <c:pt idx="4">
                  <c:v>2</c:v>
                </c:pt>
                <c:pt idx="5">
                  <c:v>3</c:v>
                </c:pt>
                <c:pt idx="6">
                  <c:v>12</c:v>
                </c:pt>
                <c:pt idx="7">
                  <c:v>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2-4D67-8F15-BA75ED344E38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   HORAS DE USO(DIA)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391-4AC8-ADC9-9798AEFA1A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391-4AC8-ADC9-9798AEFA1A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391-4AC8-ADC9-9798AEFA1A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391-4AC8-ADC9-9798AEFA1A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391-4AC8-ADC9-9798AEFA1A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391-4AC8-ADC9-9798AEFA1A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391-4AC8-ADC9-9798AEFA1A8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8391-4AC8-ADC9-9798AEFA1A8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Planilha1!$A$2:$A$9</c:f>
              <c:strCache>
                <c:ptCount val="8"/>
                <c:pt idx="0">
                  <c:v>COMPUTADORES(DELL 3080)</c:v>
                </c:pt>
                <c:pt idx="1">
                  <c:v>COMPUTADORES(DELL 7040)</c:v>
                </c:pt>
                <c:pt idx="2">
                  <c:v>COMPUTADORES(DELL 7060)</c:v>
                </c:pt>
                <c:pt idx="3">
                  <c:v>COMPUTADORES(DELL 3060)</c:v>
                </c:pt>
                <c:pt idx="4">
                  <c:v>MAUSE</c:v>
                </c:pt>
                <c:pt idx="5">
                  <c:v>TECLADO</c:v>
                </c:pt>
                <c:pt idx="6">
                  <c:v>SCANNER</c:v>
                </c:pt>
                <c:pt idx="7">
                  <c:v>MONITOR DELL 21,5 POL</c:v>
                </c:pt>
              </c:strCache>
            </c:strRef>
          </c:cat>
          <c:val>
            <c:numRef>
              <c:f>Planilha1!$C$2:$C$9</c:f>
              <c:numCache>
                <c:formatCode>General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2-4D67-8F15-BA75ED344E38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       KHW(MÊS)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391-4AC8-ADC9-9798AEFA1A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8391-4AC8-ADC9-9798AEFA1A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8391-4AC8-ADC9-9798AEFA1A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8391-4AC8-ADC9-9798AEFA1A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8391-4AC8-ADC9-9798AEFA1A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8391-4AC8-ADC9-9798AEFA1A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8391-4AC8-ADC9-9798AEFA1A8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8391-4AC8-ADC9-9798AEFA1A8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Planilha1!$A$2:$A$9</c:f>
              <c:strCache>
                <c:ptCount val="8"/>
                <c:pt idx="0">
                  <c:v>COMPUTADORES(DELL 3080)</c:v>
                </c:pt>
                <c:pt idx="1">
                  <c:v>COMPUTADORES(DELL 7040)</c:v>
                </c:pt>
                <c:pt idx="2">
                  <c:v>COMPUTADORES(DELL 7060)</c:v>
                </c:pt>
                <c:pt idx="3">
                  <c:v>COMPUTADORES(DELL 3060)</c:v>
                </c:pt>
                <c:pt idx="4">
                  <c:v>MAUSE</c:v>
                </c:pt>
                <c:pt idx="5">
                  <c:v>TECLADO</c:v>
                </c:pt>
                <c:pt idx="6">
                  <c:v>SCANNER</c:v>
                </c:pt>
                <c:pt idx="7">
                  <c:v>MONITOR DELL 21,5 POL</c:v>
                </c:pt>
              </c:strCache>
            </c:strRef>
          </c:cat>
          <c:val>
            <c:numRef>
              <c:f>Planilha1!$D$2:$D$9</c:f>
              <c:numCache>
                <c:formatCode>General</c:formatCode>
                <c:ptCount val="8"/>
                <c:pt idx="0">
                  <c:v>17.16</c:v>
                </c:pt>
                <c:pt idx="1">
                  <c:v>15.84</c:v>
                </c:pt>
                <c:pt idx="2">
                  <c:v>23.76</c:v>
                </c:pt>
                <c:pt idx="3">
                  <c:v>17.16</c:v>
                </c:pt>
                <c:pt idx="4">
                  <c:v>0.13200000000000001</c:v>
                </c:pt>
                <c:pt idx="5">
                  <c:v>0.19800000000000001</c:v>
                </c:pt>
                <c:pt idx="6">
                  <c:v>0.79200000000000004</c:v>
                </c:pt>
                <c:pt idx="7">
                  <c:v>0.93059999999999998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2-4D67-8F15-BA75ED344E38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     HORAS(MÊS)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8391-4AC8-ADC9-9798AEFA1A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8391-4AC8-ADC9-9798AEFA1A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8391-4AC8-ADC9-9798AEFA1A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8391-4AC8-ADC9-9798AEFA1A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8391-4AC8-ADC9-9798AEFA1A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8391-4AC8-ADC9-9798AEFA1A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8391-4AC8-ADC9-9798AEFA1A8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8391-4AC8-ADC9-9798AEFA1A8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Planilha1!$A$2:$A$9</c:f>
              <c:strCache>
                <c:ptCount val="8"/>
                <c:pt idx="0">
                  <c:v>COMPUTADORES(DELL 3080)</c:v>
                </c:pt>
                <c:pt idx="1">
                  <c:v>COMPUTADORES(DELL 7040)</c:v>
                </c:pt>
                <c:pt idx="2">
                  <c:v>COMPUTADORES(DELL 7060)</c:v>
                </c:pt>
                <c:pt idx="3">
                  <c:v>COMPUTADORES(DELL 3060)</c:v>
                </c:pt>
                <c:pt idx="4">
                  <c:v>MAUSE</c:v>
                </c:pt>
                <c:pt idx="5">
                  <c:v>TECLADO</c:v>
                </c:pt>
                <c:pt idx="6">
                  <c:v>SCANNER</c:v>
                </c:pt>
                <c:pt idx="7">
                  <c:v>MONITOR DELL 21,5 POL</c:v>
                </c:pt>
              </c:strCache>
            </c:strRef>
          </c:cat>
          <c:val>
            <c:numRef>
              <c:f>Planilha1!$E$2:$E$9</c:f>
              <c:numCache>
                <c:formatCode>General</c:formatCode>
                <c:ptCount val="8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A2-4D67-8F15-BA75ED344E38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   VALOR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8391-4AC8-ADC9-9798AEFA1A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8391-4AC8-ADC9-9798AEFA1A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8391-4AC8-ADC9-9798AEFA1A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8391-4AC8-ADC9-9798AEFA1A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8391-4AC8-ADC9-9798AEFA1A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8391-4AC8-ADC9-9798AEFA1A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8391-4AC8-ADC9-9798AEFA1A8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8391-4AC8-ADC9-9798AEFA1A8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Planilha1!$A$2:$A$9</c:f>
              <c:strCache>
                <c:ptCount val="8"/>
                <c:pt idx="0">
                  <c:v>COMPUTADORES(DELL 3080)</c:v>
                </c:pt>
                <c:pt idx="1">
                  <c:v>COMPUTADORES(DELL 7040)</c:v>
                </c:pt>
                <c:pt idx="2">
                  <c:v>COMPUTADORES(DELL 7060)</c:v>
                </c:pt>
                <c:pt idx="3">
                  <c:v>COMPUTADORES(DELL 3060)</c:v>
                </c:pt>
                <c:pt idx="4">
                  <c:v>MAUSE</c:v>
                </c:pt>
                <c:pt idx="5">
                  <c:v>TECLADO</c:v>
                </c:pt>
                <c:pt idx="6">
                  <c:v>SCANNER</c:v>
                </c:pt>
                <c:pt idx="7">
                  <c:v>MONITOR DELL 21,5 POL</c:v>
                </c:pt>
              </c:strCache>
            </c:strRef>
          </c:cat>
          <c:val>
            <c:numRef>
              <c:f>Planilha1!$F$2:$F$9</c:f>
              <c:numCache>
                <c:formatCode>_("R$"* #,##0.00_);_("R$"* \(#,##0.00\);_("R$"* "-"??_);_(@_)</c:formatCode>
                <c:ptCount val="8"/>
                <c:pt idx="0">
                  <c:v>14.414399999999999</c:v>
                </c:pt>
                <c:pt idx="1">
                  <c:v>13.3056</c:v>
                </c:pt>
                <c:pt idx="2">
                  <c:v>19.958400000000001</c:v>
                </c:pt>
                <c:pt idx="3">
                  <c:v>14.414399999999999</c:v>
                </c:pt>
                <c:pt idx="4">
                  <c:v>0.11088000000000001</c:v>
                </c:pt>
                <c:pt idx="5">
                  <c:v>0.16632</c:v>
                </c:pt>
                <c:pt idx="6">
                  <c:v>0.66527999999999998</c:v>
                </c:pt>
                <c:pt idx="7">
                  <c:v>0.78170399999999995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A2-4D67-8F15-BA75ED344E38}"/>
            </c:ext>
          </c:extLst>
        </c:ser>
        <c:ser>
          <c:idx val="5"/>
          <c:order val="5"/>
          <c:tx>
            <c:strRef>
              <c:f>Planilha1!$G$1</c:f>
              <c:strCache>
                <c:ptCount val="1"/>
                <c:pt idx="0">
                  <c:v>PERCENTUAL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8391-4AC8-ADC9-9798AEFA1A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8391-4AC8-ADC9-9798AEFA1A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8391-4AC8-ADC9-9798AEFA1A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8391-4AC8-ADC9-9798AEFA1A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8391-4AC8-ADC9-9798AEFA1A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8391-4AC8-ADC9-9798AEFA1A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8391-4AC8-ADC9-9798AEFA1A8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8391-4AC8-ADC9-9798AEFA1A8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Planilha1!$A$2:$A$9</c:f>
              <c:strCache>
                <c:ptCount val="8"/>
                <c:pt idx="0">
                  <c:v>COMPUTADORES(DELL 3080)</c:v>
                </c:pt>
                <c:pt idx="1">
                  <c:v>COMPUTADORES(DELL 7040)</c:v>
                </c:pt>
                <c:pt idx="2">
                  <c:v>COMPUTADORES(DELL 7060)</c:v>
                </c:pt>
                <c:pt idx="3">
                  <c:v>COMPUTADORES(DELL 3060)</c:v>
                </c:pt>
                <c:pt idx="4">
                  <c:v>MAUSE</c:v>
                </c:pt>
                <c:pt idx="5">
                  <c:v>TECLADO</c:v>
                </c:pt>
                <c:pt idx="6">
                  <c:v>SCANNER</c:v>
                </c:pt>
                <c:pt idx="7">
                  <c:v>MONITOR DELL 21,5 POL</c:v>
                </c:pt>
              </c:strCache>
            </c:strRef>
          </c:cat>
          <c:val>
            <c:numRef>
              <c:f>Planilha1!$G$2:$G$9</c:f>
              <c:numCache>
                <c:formatCode>0.0%</c:formatCode>
                <c:ptCount val="8"/>
                <c:pt idx="0">
                  <c:v>0.2258709060898271</c:v>
                </c:pt>
                <c:pt idx="1">
                  <c:v>0.20849622100599427</c:v>
                </c:pt>
                <c:pt idx="2">
                  <c:v>0.31274433150899145</c:v>
                </c:pt>
                <c:pt idx="3">
                  <c:v>0.2258709060898271</c:v>
                </c:pt>
                <c:pt idx="4">
                  <c:v>1.7374685083832858E-3</c:v>
                </c:pt>
                <c:pt idx="5">
                  <c:v>2.6062027625749283E-3</c:v>
                </c:pt>
                <c:pt idx="6">
                  <c:v>1.0424811050299713E-2</c:v>
                </c:pt>
                <c:pt idx="7">
                  <c:v>1.2249152984102164E-2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A2-4D67-8F15-BA75ED344E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u="none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16565</xdr:colOff>
      <xdr:row>11</xdr:row>
      <xdr:rowOff>165651</xdr:rowOff>
    </xdr:from>
    <xdr:to>
      <xdr:col>6</xdr:col>
      <xdr:colOff>786848</xdr:colOff>
      <xdr:row>29</xdr:row>
      <xdr:rowOff>55079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30995FA-158B-6D2F-C398-74AFE3596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D171-5DFE-4C81-A06A-E25AE8211C94}">
  <dimension ref="A1:G10"/>
  <sheetViews>
    <sheetView tabSelected="1" zoomScale="115" zoomScaleNormal="115" workbookViewId="0">
      <selection activeCell="A10" sqref="A10:G10"/>
    </sheetView>
  </sheetViews>
  <sheetFormatPr defaultRowHeight="15" x14ac:dyDescent="0.25"/>
  <cols>
    <col min="1" max="1" width="26" customWidth="1"/>
    <col min="2" max="2" width="20.5703125" customWidth="1"/>
    <col min="3" max="3" width="20.28515625" customWidth="1"/>
    <col min="4" max="4" width="15.28515625" customWidth="1"/>
    <col min="5" max="5" width="16.140625" customWidth="1"/>
    <col min="6" max="6" width="15.85546875" style="1" customWidth="1"/>
    <col min="7" max="7" width="12" customWidth="1"/>
  </cols>
  <sheetData>
    <row r="1" spans="1:7" ht="16.5" thickTop="1" thickBot="1" x14ac:dyDescent="0.3">
      <c r="A1" s="2" t="s">
        <v>1</v>
      </c>
      <c r="B1" s="3" t="s">
        <v>0</v>
      </c>
      <c r="C1" s="3" t="s">
        <v>4</v>
      </c>
      <c r="D1" s="3" t="s">
        <v>3</v>
      </c>
      <c r="E1" s="3" t="s">
        <v>2</v>
      </c>
      <c r="F1" s="4" t="s">
        <v>5</v>
      </c>
      <c r="G1" s="3" t="s">
        <v>15</v>
      </c>
    </row>
    <row r="2" spans="1:7" ht="16.5" thickTop="1" thickBot="1" x14ac:dyDescent="0.3">
      <c r="A2" s="3" t="s">
        <v>6</v>
      </c>
      <c r="B2" s="5">
        <v>260</v>
      </c>
      <c r="C2" s="6">
        <v>11</v>
      </c>
      <c r="D2" s="6">
        <f>PRODUCT(B2*E2) /1000</f>
        <v>17.16</v>
      </c>
      <c r="E2" s="6">
        <v>66</v>
      </c>
      <c r="F2" s="4">
        <f>PRODUCT(0.84*D2)</f>
        <v>14.414399999999999</v>
      </c>
      <c r="G2" s="7">
        <f>F2/F10</f>
        <v>0.2258709060898271</v>
      </c>
    </row>
    <row r="3" spans="1:7" ht="16.5" thickTop="1" thickBot="1" x14ac:dyDescent="0.3">
      <c r="A3" s="3" t="s">
        <v>7</v>
      </c>
      <c r="B3" s="6">
        <v>240</v>
      </c>
      <c r="C3" s="6">
        <v>11</v>
      </c>
      <c r="D3" s="6">
        <f t="shared" ref="D3:D9" si="0">PRODUCT(B3*E3) /1000</f>
        <v>15.84</v>
      </c>
      <c r="E3" s="6">
        <v>66</v>
      </c>
      <c r="F3" s="4">
        <f t="shared" ref="F3:F8" si="1">PRODUCT(0.84*D3)</f>
        <v>13.3056</v>
      </c>
      <c r="G3" s="7">
        <f>F3/F10</f>
        <v>0.20849622100599427</v>
      </c>
    </row>
    <row r="4" spans="1:7" ht="16.5" thickTop="1" thickBot="1" x14ac:dyDescent="0.3">
      <c r="A4" s="3" t="s">
        <v>8</v>
      </c>
      <c r="B4" s="6">
        <v>360</v>
      </c>
      <c r="C4" s="6">
        <v>11</v>
      </c>
      <c r="D4" s="6">
        <f t="shared" si="0"/>
        <v>23.76</v>
      </c>
      <c r="E4" s="6">
        <v>66</v>
      </c>
      <c r="F4" s="4">
        <f t="shared" si="1"/>
        <v>19.958400000000001</v>
      </c>
      <c r="G4" s="7">
        <f>F4/F10</f>
        <v>0.31274433150899145</v>
      </c>
    </row>
    <row r="5" spans="1:7" ht="16.5" thickTop="1" thickBot="1" x14ac:dyDescent="0.3">
      <c r="A5" s="3" t="s">
        <v>9</v>
      </c>
      <c r="B5" s="6">
        <v>260</v>
      </c>
      <c r="C5" s="6">
        <v>11</v>
      </c>
      <c r="D5" s="6">
        <f t="shared" si="0"/>
        <v>17.16</v>
      </c>
      <c r="E5" s="6">
        <v>66</v>
      </c>
      <c r="F5" s="4">
        <f t="shared" si="1"/>
        <v>14.414399999999999</v>
      </c>
      <c r="G5" s="7">
        <f>F5/F10</f>
        <v>0.2258709060898271</v>
      </c>
    </row>
    <row r="6" spans="1:7" ht="16.5" thickTop="1" thickBot="1" x14ac:dyDescent="0.3">
      <c r="A6" s="3" t="s">
        <v>10</v>
      </c>
      <c r="B6" s="3">
        <v>2</v>
      </c>
      <c r="C6" s="6">
        <v>11</v>
      </c>
      <c r="D6" s="6">
        <f t="shared" si="0"/>
        <v>0.13200000000000001</v>
      </c>
      <c r="E6" s="6">
        <v>66</v>
      </c>
      <c r="F6" s="4">
        <f t="shared" si="1"/>
        <v>0.11088000000000001</v>
      </c>
      <c r="G6" s="7">
        <f>F6/F10</f>
        <v>1.7374685083832858E-3</v>
      </c>
    </row>
    <row r="7" spans="1:7" ht="16.5" thickTop="1" thickBot="1" x14ac:dyDescent="0.3">
      <c r="A7" s="3" t="s">
        <v>11</v>
      </c>
      <c r="B7" s="3">
        <v>3</v>
      </c>
      <c r="C7" s="6">
        <v>11</v>
      </c>
      <c r="D7" s="6">
        <f t="shared" si="0"/>
        <v>0.19800000000000001</v>
      </c>
      <c r="E7" s="6">
        <v>66</v>
      </c>
      <c r="F7" s="4">
        <f t="shared" si="1"/>
        <v>0.16632</v>
      </c>
      <c r="G7" s="7">
        <f>F7/F10</f>
        <v>2.6062027625749283E-3</v>
      </c>
    </row>
    <row r="8" spans="1:7" ht="16.5" thickTop="1" thickBot="1" x14ac:dyDescent="0.3">
      <c r="A8" s="3" t="s">
        <v>12</v>
      </c>
      <c r="B8" s="3">
        <v>12</v>
      </c>
      <c r="C8" s="6">
        <v>11</v>
      </c>
      <c r="D8" s="6">
        <f t="shared" si="0"/>
        <v>0.79200000000000004</v>
      </c>
      <c r="E8" s="6">
        <v>66</v>
      </c>
      <c r="F8" s="4">
        <f t="shared" si="1"/>
        <v>0.66527999999999998</v>
      </c>
      <c r="G8" s="7">
        <f>F8/F10</f>
        <v>1.0424811050299713E-2</v>
      </c>
    </row>
    <row r="9" spans="1:7" ht="16.5" thickTop="1" thickBot="1" x14ac:dyDescent="0.3">
      <c r="A9" s="3" t="s">
        <v>13</v>
      </c>
      <c r="B9" s="3">
        <v>14.1</v>
      </c>
      <c r="C9" s="6">
        <v>11</v>
      </c>
      <c r="D9" s="6">
        <f t="shared" si="0"/>
        <v>0.93059999999999998</v>
      </c>
      <c r="E9" s="6">
        <v>66</v>
      </c>
      <c r="F9" s="4">
        <f>PRODUCT(0.84*D9)</f>
        <v>0.78170399999999995</v>
      </c>
      <c r="G9" s="7">
        <f>F9/F10</f>
        <v>1.2249152984102164E-2</v>
      </c>
    </row>
    <row r="10" spans="1:7" ht="15.75" thickTop="1" x14ac:dyDescent="0.25">
      <c r="A10" s="8" t="s">
        <v>14</v>
      </c>
      <c r="B10" s="8"/>
      <c r="C10" s="9"/>
      <c r="D10" s="9"/>
      <c r="E10" s="9"/>
      <c r="F10" s="10">
        <f>SUM(F2:F9)</f>
        <v>63.816983999999998</v>
      </c>
      <c r="G10" s="11">
        <f>F10/F10</f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Cavalcante</dc:creator>
  <cp:lastModifiedBy>Gabriel Cavalcante</cp:lastModifiedBy>
  <dcterms:created xsi:type="dcterms:W3CDTF">2024-07-31T12:31:10Z</dcterms:created>
  <dcterms:modified xsi:type="dcterms:W3CDTF">2024-11-23T06:02:32Z</dcterms:modified>
</cp:coreProperties>
</file>