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F16" i="1"/>
  <c r="E16" i="1"/>
  <c r="F15" i="1"/>
  <c r="E15" i="1"/>
  <c r="F14" i="1"/>
  <c r="E14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<sst xmlns="http://schemas.openxmlformats.org/spreadsheetml/2006/main" count="14" uniqueCount="8">
  <si>
    <t>PM/VM</t>
  </si>
  <si>
    <t>Matching rate</t>
  </si>
  <si>
    <t>Population</t>
  </si>
  <si>
    <t>Tmax (flexibility)</t>
  </si>
  <si>
    <t>Matching rate increase</t>
  </si>
  <si>
    <t>PM/VM increase</t>
  </si>
  <si>
    <t>&lt;- population 400</t>
  </si>
  <si>
    <t>&lt;- population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</si>
</sst>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'[1]Detailed result'!$E$1</c:f>
              <c:strCache>
                <c:ptCount val="1"/>
                <c:pt idx="0">
                  <c:v>PM/VM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'[1]Detailed result'!$B$2:$B$7</c15:sqref>
                  </c15:fullRef>
                </c:ext>
              </c:extLst>
              <c:f>'[1]Detailed result'!$B$3:$B$7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'[1]Detailed result'!$E$2:$E$7</c15:sqref>
                  </c15:fullRef>
                </c:ext>
              </c:extLst>
              <c:f>'[1]Detailed result'!$E$3:$E$7</c:f>
              <c:numCache>
                <c:formatCode>General</c:formatCode>
                <c:ptCount val="5"/>
                <c:pt idx="1">
                  <c:v>1.0558047306548322</c:v>
                </c:pt>
                <c:pt idx="2">
                  <c:v>1.0464159549255467</c:v>
                </c:pt>
                <c:pt idx="3">
                  <c:v>1.0391436263407547</c:v>
                </c:pt>
                <c:pt idx="4">
                  <c:v>1.0295266685857629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3-4268-9D09-1C941F2BEADC}"/>
            </c:ext>
          </c:extLst>
        </c:ser>
        <c:ser>
          <c:idx val="1"/>
          <c:order val="1"/>
          <c:tx>
            <c:strRef>
              <c:f>'[1]Detailed result'!$F$1</c:f>
              <c:strCache>
                <c:ptCount val="1"/>
                <c:pt idx="0">
                  <c:v>Matching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'[1]Detailed result'!$B$2:$B$7</c15:sqref>
                  </c15:fullRef>
                </c:ext>
              </c:extLst>
              <c:f>'[1]Detailed result'!$B$3:$B$7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'[1]Detailed result'!$F$2:$F$7</c15:sqref>
                  </c15:fullRef>
                </c:ext>
              </c:extLst>
              <c:f>'[1]Detailed result'!$F$3:$F$7</c:f>
              <c:numCache>
                <c:formatCode>General</c:formatCode>
                <c:ptCount val="5"/>
                <c:pt idx="1">
                  <c:v>1.0471680242470163</c:v>
                </c:pt>
                <c:pt idx="2">
                  <c:v>1.0359985528219973</c:v>
                </c:pt>
                <c:pt idx="3">
                  <c:v>1.0281124497991967</c:v>
                </c:pt>
                <c:pt idx="4">
                  <c:v>1.0198709239130435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3-4268-9D09-1C941F2BE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10880"/>
        <c:axId val="1784212960"/>
      </c:lineChart>
      <c:catAx>
        <c:axId val="178421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Level of flexibility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784212960"/>
        <c:crosses val="autoZero"/>
        <c:auto val="1"/>
        <c:lblAlgn val="ctr"/>
        <c:lblOffset val="100"/>
        <c:noMultiLvlLbl val="0"/>
      </c:catAx>
      <c:valAx>
        <c:axId val="17842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Marginal increase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7842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'[1]Detailed result'!$E$11</c:f>
              <c:strCache>
                <c:ptCount val="1"/>
                <c:pt idx="0">
                  <c:v>PM/VM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'[1]Detailed result'!$B$12:$B$17</c15:sqref>
                  </c15:fullRef>
                </c:ext>
              </c:extLst>
              <c:f>'[1]Detailed result'!$B$13:$B$17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'[1]Detailed result'!$E$12:$E$17</c15:sqref>
                  </c15:fullRef>
                </c:ext>
              </c:extLst>
              <c:f>'[1]Detailed result'!$E$13:$E$17</c:f>
              <c:numCache>
                <c:formatCode>General</c:formatCode>
                <c:ptCount val="5"/>
                <c:pt idx="1">
                  <c:v>1.0339933993399342</c:v>
                </c:pt>
                <c:pt idx="2">
                  <c:v>1.0304021704436641</c:v>
                </c:pt>
                <c:pt idx="3">
                  <c:v>1.0322155966855109</c:v>
                </c:pt>
                <c:pt idx="4">
                  <c:v>1.0262585340235575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8-4A72-B20B-0543E933DBE6}"/>
            </c:ext>
          </c:extLst>
        </c:ser>
        <c:ser>
          <c:idx val="1"/>
          <c:order val="1"/>
          <c:tx>
            <c:strRef>
              <c:f>'[1]Detailed result'!$F$11</c:f>
              <c:strCache>
                <c:ptCount val="1"/>
                <c:pt idx="0">
                  <c:v>Matching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'[1]Detailed result'!$B$12:$B$17</c15:sqref>
                  </c15:fullRef>
                </c:ext>
              </c:extLst>
              <c:f>'[1]Detailed result'!$B$13:$B$17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'[1]Detailed result'!$F$12:$F$17</c15:sqref>
                  </c15:fullRef>
                </c:ext>
              </c:extLst>
              <c:f>'[1]Detailed result'!$F$13:$F$17</c:f>
              <c:numCache>
                <c:formatCode>General</c:formatCode>
                <c:ptCount val="5"/>
                <c:pt idx="1">
                  <c:v>1.1542857142857144</c:v>
                </c:pt>
                <c:pt idx="2">
                  <c:v>1.1173267326732672</c:v>
                </c:pt>
                <c:pt idx="3">
                  <c:v>1.106335844040762</c:v>
                </c:pt>
                <c:pt idx="4">
                  <c:v>1.0768922707248698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8-4A72-B20B-0543E933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43856"/>
        <c:axId val="1779545936"/>
      </c:lineChart>
      <c:catAx>
        <c:axId val="177954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Level of flexibility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779545936"/>
        <c:crosses val="autoZero"/>
        <c:auto val="1"/>
        <c:lblAlgn val="ctr"/>
        <c:lblOffset val="100"/>
        <c:noMultiLvlLbl val="0"/>
      </c:catAx>
      <c:valAx>
        <c:axId val="1779545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Marginal</a:t>
                </a:r>
              </a:p>
              <a:p>
                <a:pPr>
                  <a:defRPr/>
                </a:pPr>
                <a:r>
                  <a:rPr lang="en-US"/>
                  <a:t>increase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77954385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15</xdr:row>
      <xdr:rowOff>4762</xdr:rowOff>
    </xdr:from>
    <xdr:to>
      <xdr:col>14</xdr:col>
      <xdr:colOff>295275</xdr:colOff>
      <xdr:row>29</xdr:row>
      <xdr:rowOff>80962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bastian\Desktop\Simulation%20results\flexibility\flexibility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result"/>
      <sheetName val="Overall result"/>
    </sheetNames>
    <sheetDataSet>
      <sheetData sheetId="0">
        <row r="1">
          <cell r="E1" t="str">
            <v xml:space="preserve">PM/VM </v>
          </cell>
          <cell r="F1" t="str">
            <v>Matching rate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  <cell r="E4">
            <v>1.0558047306548322</v>
          </cell>
          <cell r="F4">
            <v>1.0471680242470163</v>
          </cell>
        </row>
        <row r="5">
          <cell r="B5">
            <v>3</v>
          </cell>
          <cell r="E5">
            <v>1.0464159549255467</v>
          </cell>
          <cell r="F5">
            <v>1.0359985528219973</v>
          </cell>
        </row>
        <row r="6">
          <cell r="B6">
            <v>4</v>
          </cell>
          <cell r="E6">
            <v>1.0391436263407547</v>
          </cell>
          <cell r="F6">
            <v>1.0281124497991967</v>
          </cell>
        </row>
        <row r="7">
          <cell r="B7">
            <v>5</v>
          </cell>
          <cell r="E7">
            <v>1.0295266685857629</v>
          </cell>
          <cell r="F7">
            <v>1.0198709239130435</v>
          </cell>
        </row>
        <row r="11">
          <cell r="E11" t="str">
            <v xml:space="preserve">PM/VM </v>
          </cell>
          <cell r="F11" t="str">
            <v>Matching rate</v>
          </cell>
        </row>
        <row r="12">
          <cell r="B12">
            <v>0</v>
          </cell>
        </row>
        <row r="13">
          <cell r="B13">
            <v>1</v>
          </cell>
        </row>
        <row r="14">
          <cell r="B14">
            <v>2</v>
          </cell>
          <cell r="E14">
            <v>1.0339933993399342</v>
          </cell>
          <cell r="F14">
            <v>1.1542857142857144</v>
          </cell>
        </row>
        <row r="15">
          <cell r="B15">
            <v>3</v>
          </cell>
          <cell r="E15">
            <v>1.0304021704436641</v>
          </cell>
          <cell r="F15">
            <v>1.1173267326732672</v>
          </cell>
        </row>
        <row r="16">
          <cell r="B16">
            <v>4</v>
          </cell>
          <cell r="E16">
            <v>1.0322155966855109</v>
          </cell>
          <cell r="F16">
            <v>1.106335844040762</v>
          </cell>
        </row>
        <row r="17">
          <cell r="B17">
            <v>5</v>
          </cell>
          <cell r="E17">
            <v>1.0262585340235575</v>
          </cell>
          <cell r="F17">
            <v>1.0768922707248698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D24" sqref="D24"/>
    </sheetView>
  </sheetViews>
  <sheetFormatPr baseColWidth="10" defaultColWidth="9.140625" defaultRowHeight="15" x14ac:dyDescent="0.25"/>
  <cols>
    <col min="1" max="1" width="12" customWidth="1"/>
    <col min="2" max="2" width="18.85546875" customWidth="1"/>
    <col min="5" max="5" width="18.85546875" customWidth="1"/>
    <col min="6" max="6" width="23" customWidth="1"/>
  </cols>
  <sheetData>
    <row r="1" spans="1:16" x14ac:dyDescent="0.25">
      <c r="A1" t="s">
        <v>2</v>
      </c>
      <c r="B1" t="s">
        <v>3</v>
      </c>
      <c r="C1" t="s">
        <v>1</v>
      </c>
      <c r="D1" t="s">
        <v>0</v>
      </c>
      <c r="E1" t="s">
        <v>5</v>
      </c>
      <c r="F1" t="s">
        <v>4</v>
      </c>
    </row>
    <row r="2" spans="1:16" x14ac:dyDescent="0.25">
      <c r="A2">
        <v>400</v>
      </c>
      <c r="B2">
        <v>0</v>
      </c>
      <c r="C2">
        <v>0</v>
      </c>
      <c r="D2">
        <v>1</v>
      </c>
    </row>
    <row r="3" spans="1:16" x14ac:dyDescent="0.25">
      <c r="A3">
        <v>400</v>
      </c>
      <c r="B3">
        <v>1</v>
      </c>
      <c r="C3">
        <v>0.52790000000000004</v>
      </c>
      <c r="D3">
        <v>2.1181000000000001</v>
      </c>
    </row>
    <row r="4" spans="1:16" x14ac:dyDescent="0.25">
      <c r="A4">
        <v>400</v>
      </c>
      <c r="B4">
        <v>2</v>
      </c>
      <c r="C4">
        <v>0.55279999999999996</v>
      </c>
      <c r="D4">
        <v>2.2363</v>
      </c>
      <c r="E4">
        <f t="shared" ref="E4:E6" si="0">D4/D3</f>
        <v>1.0558047306548322</v>
      </c>
      <c r="F4">
        <f t="shared" ref="F4:F6" si="1">C4/C3</f>
        <v>1.0471680242470163</v>
      </c>
      <c r="P4" t="s">
        <v>6</v>
      </c>
    </row>
    <row r="5" spans="1:16" x14ac:dyDescent="0.25">
      <c r="A5">
        <v>400</v>
      </c>
      <c r="B5">
        <v>3</v>
      </c>
      <c r="C5">
        <v>0.57269999999999999</v>
      </c>
      <c r="D5">
        <v>2.3401000000000001</v>
      </c>
      <c r="E5">
        <f t="shared" si="0"/>
        <v>1.0464159549255467</v>
      </c>
      <c r="F5">
        <f t="shared" si="1"/>
        <v>1.0359985528219973</v>
      </c>
    </row>
    <row r="6" spans="1:16" x14ac:dyDescent="0.25">
      <c r="A6">
        <v>400</v>
      </c>
      <c r="B6">
        <v>4</v>
      </c>
      <c r="C6">
        <v>0.58879999999999999</v>
      </c>
      <c r="D6">
        <v>2.4317000000000002</v>
      </c>
      <c r="E6">
        <f t="shared" si="0"/>
        <v>1.0391436263407547</v>
      </c>
      <c r="F6">
        <f t="shared" si="1"/>
        <v>1.0281124497991967</v>
      </c>
    </row>
    <row r="7" spans="1:16" x14ac:dyDescent="0.25">
      <c r="A7">
        <v>400</v>
      </c>
      <c r="B7">
        <v>5</v>
      </c>
      <c r="C7">
        <v>0.60050000000000003</v>
      </c>
      <c r="D7">
        <v>2.5034999999999998</v>
      </c>
      <c r="E7">
        <f>D7/D6</f>
        <v>1.0295266685857629</v>
      </c>
      <c r="F7">
        <f>C7/C6</f>
        <v>1.0198709239130435</v>
      </c>
    </row>
    <row r="11" spans="1:16" x14ac:dyDescent="0.25">
      <c r="A11" t="s">
        <v>2</v>
      </c>
      <c r="B11" t="s">
        <v>3</v>
      </c>
      <c r="C11" t="s">
        <v>1</v>
      </c>
      <c r="D11" t="s">
        <v>0</v>
      </c>
      <c r="E11" t="s">
        <v>5</v>
      </c>
      <c r="F11" t="s">
        <v>4</v>
      </c>
    </row>
    <row r="12" spans="1:16" x14ac:dyDescent="0.25">
      <c r="A12">
        <v>40</v>
      </c>
      <c r="B12">
        <v>0</v>
      </c>
      <c r="C12">
        <v>0</v>
      </c>
      <c r="D12">
        <v>1</v>
      </c>
    </row>
    <row r="13" spans="1:16" x14ac:dyDescent="0.25">
      <c r="A13">
        <v>40</v>
      </c>
      <c r="B13">
        <v>1</v>
      </c>
      <c r="C13">
        <v>0.17499999999999999</v>
      </c>
      <c r="D13">
        <v>1.212</v>
      </c>
    </row>
    <row r="14" spans="1:16" x14ac:dyDescent="0.25">
      <c r="A14">
        <v>40</v>
      </c>
      <c r="B14">
        <v>2</v>
      </c>
      <c r="C14">
        <v>0.20200000000000001</v>
      </c>
      <c r="D14">
        <v>1.2532000000000001</v>
      </c>
      <c r="E14">
        <f t="shared" ref="E14:E16" si="2">D14/D13</f>
        <v>1.0339933993399342</v>
      </c>
      <c r="F14">
        <f t="shared" ref="F14:F16" si="3">C14/C13</f>
        <v>1.1542857142857144</v>
      </c>
    </row>
    <row r="15" spans="1:16" x14ac:dyDescent="0.25">
      <c r="A15">
        <v>40</v>
      </c>
      <c r="B15">
        <v>3</v>
      </c>
      <c r="C15">
        <v>0.22570000000000001</v>
      </c>
      <c r="D15">
        <v>1.2912999999999999</v>
      </c>
      <c r="E15">
        <f t="shared" si="2"/>
        <v>1.0304021704436641</v>
      </c>
      <c r="F15">
        <f t="shared" si="3"/>
        <v>1.1173267326732672</v>
      </c>
    </row>
    <row r="16" spans="1:16" x14ac:dyDescent="0.25">
      <c r="A16">
        <v>40</v>
      </c>
      <c r="B16">
        <v>4</v>
      </c>
      <c r="C16">
        <v>0.24970000000000001</v>
      </c>
      <c r="D16">
        <v>1.3329</v>
      </c>
      <c r="E16">
        <f t="shared" si="2"/>
        <v>1.0322155966855109</v>
      </c>
      <c r="F16">
        <f t="shared" si="3"/>
        <v>1.106335844040762</v>
      </c>
    </row>
    <row r="17" spans="1:16" x14ac:dyDescent="0.25">
      <c r="A17">
        <v>40</v>
      </c>
      <c r="B17">
        <v>5</v>
      </c>
      <c r="C17">
        <v>0.26889999999999997</v>
      </c>
      <c r="D17">
        <v>1.3678999999999999</v>
      </c>
      <c r="E17">
        <f>D17/D16</f>
        <v>1.0262585340235575</v>
      </c>
      <c r="F17">
        <f>C17/C16</f>
        <v>1.0768922707248698</v>
      </c>
    </row>
    <row r="20" spans="1:16" x14ac:dyDescent="0.25">
      <c r="P2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2016-05-18T12:10:13Z</dcterms:modified>
</cp:coreProperties>
</file>