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Herdis\Desktop\"/>
    </mc:Choice>
  </mc:AlternateContent>
  <xr:revisionPtr revIDLastSave="0" documentId="13_ncr:1_{F86C4531-376B-46A2-8207-4ECB2984F86A}" xr6:coauthVersionLast="47" xr6:coauthVersionMax="47" xr10:uidLastSave="{00000000-0000-0000-0000-000000000000}"/>
  <bookViews>
    <workbookView xWindow="-110" yWindow="-110" windowWidth="19420" windowHeight="10300" xr2:uid="{00000000-000D-0000-FFFF-FFFF00000000}"/>
  </bookViews>
  <sheets>
    <sheet name="Oslo Bør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6" i="1" l="1"/>
  <c r="O235" i="1" l="1"/>
  <c r="P235" i="1"/>
  <c r="Q235" i="1"/>
  <c r="Q218" i="1"/>
  <c r="Q161" i="1"/>
  <c r="P161" i="1"/>
  <c r="O161" i="1"/>
  <c r="N161" i="1"/>
  <c r="I161" i="1"/>
  <c r="I218" i="1" l="1"/>
  <c r="N218" i="1"/>
  <c r="O218" i="1"/>
  <c r="O239" i="1" s="1"/>
  <c r="P218" i="1"/>
  <c r="O196" i="1"/>
  <c r="P196" i="1"/>
  <c r="Q196" i="1"/>
  <c r="Q239" i="1" s="1"/>
  <c r="N196" i="1"/>
  <c r="I196" i="1"/>
  <c r="O36" i="1"/>
  <c r="P36" i="1"/>
  <c r="Q36" i="1"/>
  <c r="N36" i="1"/>
  <c r="P239" i="1" l="1"/>
  <c r="I239" i="1"/>
  <c r="N239" i="1"/>
</calcChain>
</file>

<file path=xl/sharedStrings.xml><?xml version="1.0" encoding="utf-8"?>
<sst xmlns="http://schemas.openxmlformats.org/spreadsheetml/2006/main" count="873" uniqueCount="541">
  <si>
    <t>Aker Solutions</t>
  </si>
  <si>
    <t>AKSO</t>
  </si>
  <si>
    <t>FOE</t>
  </si>
  <si>
    <t>Frontline</t>
  </si>
  <si>
    <t>USD</t>
  </si>
  <si>
    <t>FRO</t>
  </si>
  <si>
    <t>-</t>
  </si>
  <si>
    <t>GJF</t>
  </si>
  <si>
    <t>Golden Ocean Group</t>
  </si>
  <si>
    <t>GOGL</t>
  </si>
  <si>
    <t>Marine Harvest</t>
  </si>
  <si>
    <t>MHG</t>
  </si>
  <si>
    <t>Norsk Hydro</t>
  </si>
  <si>
    <t>NHY</t>
  </si>
  <si>
    <t>Orkla</t>
  </si>
  <si>
    <t>ORK</t>
  </si>
  <si>
    <t>Petroleum Geo-Services</t>
  </si>
  <si>
    <t>PGS</t>
  </si>
  <si>
    <t>Prosafe</t>
  </si>
  <si>
    <t>EUR</t>
  </si>
  <si>
    <t>PRS</t>
  </si>
  <si>
    <t>Questerre Energy Corporation</t>
  </si>
  <si>
    <t>CAD</t>
  </si>
  <si>
    <t>QEC</t>
  </si>
  <si>
    <t>Royal Caribbean Cruises</t>
  </si>
  <si>
    <t>RCL</t>
  </si>
  <si>
    <t>REC</t>
  </si>
  <si>
    <t>Schibsted</t>
  </si>
  <si>
    <t>SCH</t>
  </si>
  <si>
    <t>Seadrill</t>
  </si>
  <si>
    <t>SDRL</t>
  </si>
  <si>
    <t>Sevan Marine</t>
  </si>
  <si>
    <t>SEVAN</t>
  </si>
  <si>
    <t>Storebrand</t>
  </si>
  <si>
    <t>STB</t>
  </si>
  <si>
    <t>Statoil</t>
  </si>
  <si>
    <t>STL</t>
  </si>
  <si>
    <t>Subsea 7</t>
  </si>
  <si>
    <t>Telenor</t>
  </si>
  <si>
    <t>TEL</t>
  </si>
  <si>
    <t>TGS-NOPEC Geophysical Company</t>
  </si>
  <si>
    <t>TGS</t>
  </si>
  <si>
    <t>Yara International</t>
  </si>
  <si>
    <t>YAR</t>
  </si>
  <si>
    <t>AF Gruppen</t>
  </si>
  <si>
    <t>AFG</t>
  </si>
  <si>
    <t>Aker</t>
  </si>
  <si>
    <t>AKER</t>
  </si>
  <si>
    <t>Algeta</t>
  </si>
  <si>
    <t>ALGETA</t>
  </si>
  <si>
    <t>Apptix</t>
  </si>
  <si>
    <t>APP</t>
  </si>
  <si>
    <t>ABG Sundal Collier Holding</t>
  </si>
  <si>
    <t>ASC</t>
  </si>
  <si>
    <t>Atea</t>
  </si>
  <si>
    <t>ATEA</t>
  </si>
  <si>
    <t>Austevoll Seafood</t>
  </si>
  <si>
    <t>AUSS</t>
  </si>
  <si>
    <t>Avocet Mining</t>
  </si>
  <si>
    <t>GBP</t>
  </si>
  <si>
    <t>AVM</t>
  </si>
  <si>
    <t>Bakkafrost</t>
  </si>
  <si>
    <t>BAKKA</t>
  </si>
  <si>
    <t>Belships</t>
  </si>
  <si>
    <t>BEL</t>
  </si>
  <si>
    <t>Bergen Group</t>
  </si>
  <si>
    <t>BERGEN</t>
  </si>
  <si>
    <t>BIONOR</t>
  </si>
  <si>
    <t>Biotec Pharmacon</t>
  </si>
  <si>
    <t>BIOTEC</t>
  </si>
  <si>
    <t>Birdstep Technology</t>
  </si>
  <si>
    <t>BIRD</t>
  </si>
  <si>
    <t>Blom</t>
  </si>
  <si>
    <t>BLO</t>
  </si>
  <si>
    <t>Bonheur</t>
  </si>
  <si>
    <t>BON</t>
  </si>
  <si>
    <t>Borgestad</t>
  </si>
  <si>
    <t>BOR</t>
  </si>
  <si>
    <t>BWG Homes</t>
  </si>
  <si>
    <t>BWG</t>
  </si>
  <si>
    <t>BW Offshore Limited</t>
  </si>
  <si>
    <t>BWO</t>
  </si>
  <si>
    <t>Cermaq</t>
  </si>
  <si>
    <t>CEQ</t>
  </si>
  <si>
    <t>Comrod Communication</t>
  </si>
  <si>
    <t>COMROD</t>
  </si>
  <si>
    <t>Copeinca</t>
  </si>
  <si>
    <t>COP</t>
  </si>
  <si>
    <t>ContextVision</t>
  </si>
  <si>
    <t>SEK</t>
  </si>
  <si>
    <t>COV</t>
  </si>
  <si>
    <t>Deep Sea Supply</t>
  </si>
  <si>
    <t>DESSC</t>
  </si>
  <si>
    <t>Det norske oljeselskap</t>
  </si>
  <si>
    <t>DETNOR</t>
  </si>
  <si>
    <t>DNO</t>
  </si>
  <si>
    <t>DOF</t>
  </si>
  <si>
    <t>Domstein</t>
  </si>
  <si>
    <t>DOM</t>
  </si>
  <si>
    <t>Eitzen Chemical</t>
  </si>
  <si>
    <t>ECHEM</t>
  </si>
  <si>
    <t>Eidesvik Offshore</t>
  </si>
  <si>
    <t>EIOF</t>
  </si>
  <si>
    <t>Ekornes</t>
  </si>
  <si>
    <t>EKO</t>
  </si>
  <si>
    <t>Eltek</t>
  </si>
  <si>
    <t>ELT</t>
  </si>
  <si>
    <t>Electromagnetic Geoservices</t>
  </si>
  <si>
    <t>EMGS</t>
  </si>
  <si>
    <t>EMS</t>
  </si>
  <si>
    <t>Funcom</t>
  </si>
  <si>
    <t>FUNCOM</t>
  </si>
  <si>
    <t>Goodtech</t>
  </si>
  <si>
    <t>GOD</t>
  </si>
  <si>
    <t>Ganger Rolf</t>
  </si>
  <si>
    <t>GRO</t>
  </si>
  <si>
    <t>Grieg Seafood</t>
  </si>
  <si>
    <t>GSF</t>
  </si>
  <si>
    <t>Hexagon Composites</t>
  </si>
  <si>
    <t>HEX</t>
  </si>
  <si>
    <t>HNA</t>
  </si>
  <si>
    <t>HNB</t>
  </si>
  <si>
    <t>Hurtigruten</t>
  </si>
  <si>
    <t>HRG</t>
  </si>
  <si>
    <t>Infratek</t>
  </si>
  <si>
    <t>INFRA</t>
  </si>
  <si>
    <t>InterOil Exploration and Production</t>
  </si>
  <si>
    <t>IOX</t>
  </si>
  <si>
    <t>Intex Resources</t>
  </si>
  <si>
    <t>ITX</t>
  </si>
  <si>
    <t>Jinhui Shipping and Transportation</t>
  </si>
  <si>
    <t>JIN</t>
  </si>
  <si>
    <t>Kitron</t>
  </si>
  <si>
    <t>KIT</t>
  </si>
  <si>
    <t>KOA</t>
  </si>
  <si>
    <t>Kongsberg Gruppen</t>
  </si>
  <si>
    <t>KOG</t>
  </si>
  <si>
    <t>Lerøy Seafood Group</t>
  </si>
  <si>
    <t>LSG</t>
  </si>
  <si>
    <t>Norwegian Air Shuttle</t>
  </si>
  <si>
    <t>NAS</t>
  </si>
  <si>
    <t>Northland Resources</t>
  </si>
  <si>
    <t>NAUR</t>
  </si>
  <si>
    <t>Nordic Semiconductor</t>
  </si>
  <si>
    <t>NOD</t>
  </si>
  <si>
    <t>Northern Offshore</t>
  </si>
  <si>
    <t>NOF</t>
  </si>
  <si>
    <t>Norwegian Energy Company</t>
  </si>
  <si>
    <t>NOR</t>
  </si>
  <si>
    <t>Norwegian Property</t>
  </si>
  <si>
    <t>NPRO</t>
  </si>
  <si>
    <t>Norske Skogindustrier</t>
  </si>
  <si>
    <t>NSG</t>
  </si>
  <si>
    <t>ODF</t>
  </si>
  <si>
    <t>ODFB</t>
  </si>
  <si>
    <t>Opera Software</t>
  </si>
  <si>
    <t>OPERA</t>
  </si>
  <si>
    <t>DKK</t>
  </si>
  <si>
    <t>PDR</t>
  </si>
  <si>
    <t>Panoro Energy</t>
  </si>
  <si>
    <t>PEN</t>
  </si>
  <si>
    <t>Photocure</t>
  </si>
  <si>
    <t>PHO</t>
  </si>
  <si>
    <t>Q-Free</t>
  </si>
  <si>
    <t>QFR</t>
  </si>
  <si>
    <t>Repant</t>
  </si>
  <si>
    <t>REPANT</t>
  </si>
  <si>
    <t>Rocksource</t>
  </si>
  <si>
    <t>RGT</t>
  </si>
  <si>
    <t>SalMar</t>
  </si>
  <si>
    <t>SALM</t>
  </si>
  <si>
    <t>SAS AB</t>
  </si>
  <si>
    <t>SAS NOK</t>
  </si>
  <si>
    <t>SeaBird Exploration</t>
  </si>
  <si>
    <t>SBX</t>
  </si>
  <si>
    <t>Scana Industrier</t>
  </si>
  <si>
    <t>SCI</t>
  </si>
  <si>
    <t>Siem Offshore</t>
  </si>
  <si>
    <t>SIOFF</t>
  </si>
  <si>
    <t>Stolt-Nielsen</t>
  </si>
  <si>
    <t>SNI</t>
  </si>
  <si>
    <t>Songa Offshore</t>
  </si>
  <si>
    <t>SONG</t>
  </si>
  <si>
    <t>Storm Real Estate</t>
  </si>
  <si>
    <t>STORM</t>
  </si>
  <si>
    <t>Tomra Systems</t>
  </si>
  <si>
    <t>TOM</t>
  </si>
  <si>
    <t>TTS Group</t>
  </si>
  <si>
    <t>TTS</t>
  </si>
  <si>
    <t>Veidekke</t>
  </si>
  <si>
    <t>VEI</t>
  </si>
  <si>
    <t>Vizrt</t>
  </si>
  <si>
    <t>ILS</t>
  </si>
  <si>
    <t>VIZ</t>
  </si>
  <si>
    <t>Wentworth Resources</t>
  </si>
  <si>
    <t>WRL</t>
  </si>
  <si>
    <t>WWASA</t>
  </si>
  <si>
    <t>WWI</t>
  </si>
  <si>
    <t>Arendals Fossekompani</t>
  </si>
  <si>
    <t>AFK</t>
  </si>
  <si>
    <t>AGR Group</t>
  </si>
  <si>
    <t>AGR</t>
  </si>
  <si>
    <t>AKVA Group</t>
  </si>
  <si>
    <t>AKVA</t>
  </si>
  <si>
    <t>American Shipping Company</t>
  </si>
  <si>
    <t>AMSC</t>
  </si>
  <si>
    <t>Byggma</t>
  </si>
  <si>
    <t>BMA</t>
  </si>
  <si>
    <t>Bouvet</t>
  </si>
  <si>
    <t>BOUVET</t>
  </si>
  <si>
    <t>Data Respons</t>
  </si>
  <si>
    <t>DAT</t>
  </si>
  <si>
    <t>DOLP</t>
  </si>
  <si>
    <t>SGD</t>
  </si>
  <si>
    <t>Farstad Shipping</t>
  </si>
  <si>
    <t>FAR</t>
  </si>
  <si>
    <t>FOP</t>
  </si>
  <si>
    <t>Gyldendal</t>
  </si>
  <si>
    <t>GYL</t>
  </si>
  <si>
    <t>Havila Shipping</t>
  </si>
  <si>
    <t>HAVI</t>
  </si>
  <si>
    <t>IMSK</t>
  </si>
  <si>
    <t>ITE</t>
  </si>
  <si>
    <t>MEDI</t>
  </si>
  <si>
    <t>Navamedic</t>
  </si>
  <si>
    <t>NAVA</t>
  </si>
  <si>
    <t>NIO</t>
  </si>
  <si>
    <t>Norwegian Car Carriers</t>
  </si>
  <si>
    <t>NOCC</t>
  </si>
  <si>
    <t>Olav Thon Eiendomsselskap</t>
  </si>
  <si>
    <t>OLT</t>
  </si>
  <si>
    <t>Polaris Media</t>
  </si>
  <si>
    <t>POL</t>
  </si>
  <si>
    <t>Protector Forsikring</t>
  </si>
  <si>
    <t>PROTCT</t>
  </si>
  <si>
    <t>PSI Group</t>
  </si>
  <si>
    <t>PSI</t>
  </si>
  <si>
    <t>GC Rieber Shipping</t>
  </si>
  <si>
    <t>RISH</t>
  </si>
  <si>
    <t>Skiens Aktiemølle</t>
  </si>
  <si>
    <t>SKI</t>
  </si>
  <si>
    <t>Solstad Offshore</t>
  </si>
  <si>
    <t>SOFF</t>
  </si>
  <si>
    <t>Solvang</t>
  </si>
  <si>
    <t>SOLV</t>
  </si>
  <si>
    <t>Telio Holding</t>
  </si>
  <si>
    <t>TELIO</t>
  </si>
  <si>
    <t>Tide</t>
  </si>
  <si>
    <t>TIDE</t>
  </si>
  <si>
    <t>Voss Veksel- og Landmandsbank</t>
  </si>
  <si>
    <t>VVL</t>
  </si>
  <si>
    <t>Wilson</t>
  </si>
  <si>
    <t>WILS</t>
  </si>
  <si>
    <t>WWIB</t>
  </si>
  <si>
    <t>Aurskog Sparebank</t>
  </si>
  <si>
    <t>AURG</t>
  </si>
  <si>
    <t>Helgeland Sparebank</t>
  </si>
  <si>
    <t>HELG</t>
  </si>
  <si>
    <t>HSPG</t>
  </si>
  <si>
    <t>Indre Sogn Sparebank</t>
  </si>
  <si>
    <t>ISSG</t>
  </si>
  <si>
    <t>Melhus Sparebank</t>
  </si>
  <si>
    <t>MELG</t>
  </si>
  <si>
    <t>SpareBank 1 SMN</t>
  </si>
  <si>
    <t>MING</t>
  </si>
  <si>
    <t>Sparebanken Møre</t>
  </si>
  <si>
    <t>MORG</t>
  </si>
  <si>
    <t>SpareBank 1 Nord-Norge</t>
  </si>
  <si>
    <t>NONG</t>
  </si>
  <si>
    <t>NTSG</t>
  </si>
  <si>
    <t>SpareBank 1 Ringerike Hadeland</t>
  </si>
  <si>
    <t>RING</t>
  </si>
  <si>
    <t>SpareBank 1 SR-Bank</t>
  </si>
  <si>
    <t>Sandnes Sparebank</t>
  </si>
  <si>
    <t>SADG</t>
  </si>
  <si>
    <t>SBVG</t>
  </si>
  <si>
    <t>Sparebanken Øst</t>
  </si>
  <si>
    <t>SPOG</t>
  </si>
  <si>
    <t>Sparebanken Vest</t>
  </si>
  <si>
    <t>SVEG</t>
  </si>
  <si>
    <t>Totens Sparebank</t>
  </si>
  <si>
    <t>TOTG</t>
  </si>
  <si>
    <t>XACT OBX</t>
  </si>
  <si>
    <t>XACT Derivat BEAR</t>
  </si>
  <si>
    <t>XACT Derivat BULL</t>
  </si>
  <si>
    <t>Polarcus</t>
  </si>
  <si>
    <t>PLCS</t>
  </si>
  <si>
    <t>Spectrum</t>
  </si>
  <si>
    <t>SPU</t>
  </si>
  <si>
    <t>The Scottish Salmon Company</t>
  </si>
  <si>
    <t>SSC</t>
  </si>
  <si>
    <t>OBX</t>
  </si>
  <si>
    <t>Total OBX</t>
  </si>
  <si>
    <t xml:space="preserve">NOK </t>
  </si>
  <si>
    <t>På-</t>
  </si>
  <si>
    <t>Selskap -  Aksjeklasse</t>
  </si>
  <si>
    <t>Registrert</t>
  </si>
  <si>
    <t>Antall aksjonærer</t>
  </si>
  <si>
    <t>Utlend</t>
  </si>
  <si>
    <t>Utbytte</t>
  </si>
  <si>
    <t>Kurs årsslutt 1)</t>
  </si>
  <si>
    <t>Tot.avkastn.</t>
  </si>
  <si>
    <t xml:space="preserve">       Høy / Lav kurs</t>
  </si>
  <si>
    <t xml:space="preserve">   Omsetnings-</t>
  </si>
  <si>
    <t>Symbol</t>
  </si>
  <si>
    <t>el</t>
  </si>
  <si>
    <t>lydende</t>
  </si>
  <si>
    <t>kapital</t>
  </si>
  <si>
    <t>Shareholders</t>
  </si>
  <si>
    <t>eierand</t>
  </si>
  <si>
    <t>Dividend</t>
  </si>
  <si>
    <t>Price year end 1)</t>
  </si>
  <si>
    <t>årsslutt</t>
  </si>
  <si>
    <t>I verdi</t>
  </si>
  <si>
    <t>Antall aksjer 3)</t>
  </si>
  <si>
    <t>Ant transaksjoner</t>
  </si>
  <si>
    <t>Ant dager</t>
  </si>
  <si>
    <t xml:space="preserve">     hastighet</t>
  </si>
  <si>
    <t>annet</t>
  </si>
  <si>
    <t>verdi</t>
  </si>
  <si>
    <t>Company - Share class</t>
  </si>
  <si>
    <t>Reg share</t>
  </si>
  <si>
    <t>Norske</t>
  </si>
  <si>
    <t>Utenland</t>
  </si>
  <si>
    <t>Foreign</t>
  </si>
  <si>
    <t>per aksje</t>
  </si>
  <si>
    <t>totalt</t>
  </si>
  <si>
    <t xml:space="preserve">  Total return</t>
  </si>
  <si>
    <t xml:space="preserve">      High / Low price</t>
  </si>
  <si>
    <t>Value</t>
  </si>
  <si>
    <t>Number of</t>
  </si>
  <si>
    <t>No. of trad-</t>
  </si>
  <si>
    <t xml:space="preserve">  Turnover </t>
  </si>
  <si>
    <t>Ticker</t>
  </si>
  <si>
    <t>If not</t>
  </si>
  <si>
    <t>Nominal</t>
  </si>
  <si>
    <t>capital</t>
  </si>
  <si>
    <t>Domestic</t>
  </si>
  <si>
    <t>ownership</t>
  </si>
  <si>
    <t>per share</t>
  </si>
  <si>
    <t>total</t>
  </si>
  <si>
    <t xml:space="preserve">  H</t>
  </si>
  <si>
    <t xml:space="preserve">   L</t>
  </si>
  <si>
    <t>year end</t>
  </si>
  <si>
    <t>shares traded 3)</t>
  </si>
  <si>
    <t>transactions</t>
  </si>
  <si>
    <t xml:space="preserve">   ing days</t>
  </si>
  <si>
    <t xml:space="preserve">  velocity</t>
  </si>
  <si>
    <t>code</t>
  </si>
  <si>
    <t>value</t>
  </si>
  <si>
    <t>NOK 1000</t>
  </si>
  <si>
    <t>%</t>
  </si>
  <si>
    <t>NOK</t>
  </si>
  <si>
    <t xml:space="preserve"> %</t>
  </si>
  <si>
    <t xml:space="preserve">     %</t>
  </si>
  <si>
    <t>OB Match</t>
  </si>
  <si>
    <t>Total OB Match</t>
  </si>
  <si>
    <t>OB Standard &amp; New</t>
  </si>
  <si>
    <t>Total OB Standard &amp; New</t>
  </si>
  <si>
    <t>Equity Certificates</t>
  </si>
  <si>
    <t>Exchange traded funds</t>
  </si>
  <si>
    <t>Total Exchange traded funds</t>
  </si>
  <si>
    <t>GRAND TOTAL</t>
  </si>
  <si>
    <t>Market value reg</t>
  </si>
  <si>
    <t>If the stock has not been traded that day, the last ask price is applied (marked "k"). If there does not exist an ask price either, the last traded price for the latest day the stock was traded is used (marked "o").</t>
  </si>
  <si>
    <t>1) Siste omsetningskurs siste børsdag. Dersom aksjen ikke ble omsatt denne dagen, benyttes siste kjøpskurs (merket "k"). Dersom det heller ikke finnes kjøpskurs siste børsdag, brukes omsetningskurs fra siste dag aksjen ble omsatt (merket "o"). / Last traded price for the last day of the year.</t>
  </si>
  <si>
    <t>2) Utbytte er reinvestert på ex-dato./Dividends are reinvested on ex-dates.</t>
  </si>
  <si>
    <t>3) Antall aksjer omsatt er justert for utvanninger / Diluting effects are adjusted for in order to reflect the true performance of the security.</t>
  </si>
  <si>
    <t>DNB</t>
  </si>
  <si>
    <t>SUBC</t>
  </si>
  <si>
    <t>ARCHER</t>
  </si>
  <si>
    <t>HLNG</t>
  </si>
  <si>
    <t>Kværner</t>
  </si>
  <si>
    <t>KVAER</t>
  </si>
  <si>
    <t>Oceanteam Shipping</t>
  </si>
  <si>
    <t>OTS</t>
  </si>
  <si>
    <t>Markedsverdi reg</t>
  </si>
  <si>
    <t>Medistim</t>
  </si>
  <si>
    <t>NRS</t>
  </si>
  <si>
    <t>SpareBank 1 Nøtterøy - Tønsberg</t>
  </si>
  <si>
    <t>SpareBank 1 Østfold Akershus</t>
  </si>
  <si>
    <t>SOAG</t>
  </si>
  <si>
    <t>DNB OBX</t>
  </si>
  <si>
    <t>OBXEDNB</t>
  </si>
  <si>
    <t>OBXEXACT</t>
  </si>
  <si>
    <t>OBXEXDBEAR</t>
  </si>
  <si>
    <t>OBXEXDBULL</t>
  </si>
  <si>
    <t>XACT Energi</t>
  </si>
  <si>
    <t>XACT ENERGI</t>
  </si>
  <si>
    <t>XACT Finans</t>
  </si>
  <si>
    <t>XACT FINANS</t>
  </si>
  <si>
    <t>XACT Industri</t>
  </si>
  <si>
    <t>XACT INDUSTRI</t>
  </si>
  <si>
    <t>XACT Legemiddel</t>
  </si>
  <si>
    <t>XACT LEGEMIDDEL</t>
  </si>
  <si>
    <t>XACT Norden 120</t>
  </si>
  <si>
    <t>XACT NORDEN 120</t>
  </si>
  <si>
    <t>XACT Oil Service</t>
  </si>
  <si>
    <t>XACT OILSERVICE</t>
  </si>
  <si>
    <t>XACT Bygg og Eiendom</t>
  </si>
  <si>
    <t>XACTBYGGEIENDOM</t>
  </si>
  <si>
    <t>Sevan Drilling</t>
  </si>
  <si>
    <t>SEVDR</t>
  </si>
  <si>
    <t>Fred. Olsen Energy</t>
  </si>
  <si>
    <t>Gjensidige Forsikring</t>
  </si>
  <si>
    <t>Agasti Holding</t>
  </si>
  <si>
    <t>AGA</t>
  </si>
  <si>
    <t>Archer</t>
  </si>
  <si>
    <t>Bionor Pharma</t>
  </si>
  <si>
    <t>Borregaard</t>
  </si>
  <si>
    <t>BRG</t>
  </si>
  <si>
    <t>Dolphin Group</t>
  </si>
  <si>
    <t>EMS Seven Seas</t>
  </si>
  <si>
    <t>EVRY</t>
  </si>
  <si>
    <t>I.M. Skaugen</t>
  </si>
  <si>
    <t>Odfjell ser. A</t>
  </si>
  <si>
    <t>Odfjell ser. B</t>
  </si>
  <si>
    <t>Reach Subsea</t>
  </si>
  <si>
    <t>REACH</t>
  </si>
  <si>
    <t>Selvaag Bolig</t>
  </si>
  <si>
    <t>SBO</t>
  </si>
  <si>
    <t>SRBANK</t>
  </si>
  <si>
    <t>Veripos</t>
  </si>
  <si>
    <t>VPOS</t>
  </si>
  <si>
    <t>Fred. Olsen Production</t>
  </si>
  <si>
    <t>Itera</t>
  </si>
  <si>
    <t>Nio</t>
  </si>
  <si>
    <t>Norway Royal Salmon</t>
  </si>
  <si>
    <t>Siem Shipping</t>
  </si>
  <si>
    <t>SSI</t>
  </si>
  <si>
    <t>REC Silicon</t>
  </si>
  <si>
    <t>Aqualis</t>
  </si>
  <si>
    <t>Asetek</t>
  </si>
  <si>
    <t>BW LPG</t>
  </si>
  <si>
    <t>Nickel Mountain Group</t>
  </si>
  <si>
    <t>Ocean Yield</t>
  </si>
  <si>
    <t>Odfjell Drilling</t>
  </si>
  <si>
    <t>REC Solar</t>
  </si>
  <si>
    <t>Western Bulk</t>
  </si>
  <si>
    <t>AQUA</t>
  </si>
  <si>
    <t>ASETEK</t>
  </si>
  <si>
    <t>BWLPG</t>
  </si>
  <si>
    <t>NMG</t>
  </si>
  <si>
    <t>OCY</t>
  </si>
  <si>
    <t>ODL</t>
  </si>
  <si>
    <t>RECSOL</t>
  </si>
  <si>
    <t>WBULK</t>
  </si>
  <si>
    <t>Havfisk</t>
  </si>
  <si>
    <t>Petrolia</t>
  </si>
  <si>
    <t>Atlantic Petroleum</t>
  </si>
  <si>
    <t>Napatech</t>
  </si>
  <si>
    <t>HFISK</t>
  </si>
  <si>
    <t>NAPA</t>
  </si>
  <si>
    <t>Skue Sparebank</t>
  </si>
  <si>
    <t>Sparebanken Sør</t>
  </si>
  <si>
    <t>SKUE</t>
  </si>
  <si>
    <t>SOR</t>
  </si>
  <si>
    <t>XACT Konsum</t>
  </si>
  <si>
    <t>XACT KONSUM</t>
  </si>
  <si>
    <t xml:space="preserve">- </t>
  </si>
  <si>
    <t>Hovedtall for de Oslo Børs-noterte selskapene 2014</t>
  </si>
  <si>
    <t>Main figures for the Oslo Børs listed companies 2014</t>
  </si>
  <si>
    <t>2013 - 2014 2)</t>
  </si>
  <si>
    <t xml:space="preserve">                          Omsetning i 2014  /  Turnover in 2014</t>
  </si>
  <si>
    <t>max 250</t>
  </si>
  <si>
    <t>Akastor</t>
  </si>
  <si>
    <t>AKA</t>
  </si>
  <si>
    <t>360 o</t>
  </si>
  <si>
    <t>Avance Gas Holding</t>
  </si>
  <si>
    <t>AVANCE</t>
  </si>
  <si>
    <t>3,85 K</t>
  </si>
  <si>
    <t>14,6 o</t>
  </si>
  <si>
    <t>95,5 o</t>
  </si>
  <si>
    <t>60 o</t>
  </si>
  <si>
    <t>EMAS Offshore</t>
  </si>
  <si>
    <t>EMAS</t>
  </si>
  <si>
    <t>4,95 o</t>
  </si>
  <si>
    <t>Entra</t>
  </si>
  <si>
    <t>ENTRA</t>
  </si>
  <si>
    <t>Högh LNG Holdings</t>
  </si>
  <si>
    <t>Hafslund ser, A</t>
  </si>
  <si>
    <t>Hafslund ser, B</t>
  </si>
  <si>
    <t>6,95 o</t>
  </si>
  <si>
    <t>Havyard Group</t>
  </si>
  <si>
    <t>HYARD</t>
  </si>
  <si>
    <t>Kongsberg Automotive</t>
  </si>
  <si>
    <t>0,66 o</t>
  </si>
  <si>
    <t>NEL</t>
  </si>
  <si>
    <t>2,21 o</t>
  </si>
  <si>
    <t>RAK Petroleum</t>
  </si>
  <si>
    <t>RAKP</t>
  </si>
  <si>
    <t>0,95 o</t>
  </si>
  <si>
    <t>Scatec Solar</t>
  </si>
  <si>
    <t>SSO</t>
  </si>
  <si>
    <t>Tanker Investments</t>
  </si>
  <si>
    <t>TIL</t>
  </si>
  <si>
    <t>Vardia Insurance Group</t>
  </si>
  <si>
    <t>VARDIA</t>
  </si>
  <si>
    <t>36,5 o</t>
  </si>
  <si>
    <t>Weifa</t>
  </si>
  <si>
    <t>WEIFA</t>
  </si>
  <si>
    <t>Wilh, Wilhelmsen</t>
  </si>
  <si>
    <t>XXL</t>
  </si>
  <si>
    <t>Zalaris</t>
  </si>
  <si>
    <t>ZAL</t>
  </si>
  <si>
    <t>1,97 K</t>
  </si>
  <si>
    <t>50 K</t>
  </si>
  <si>
    <t>ATLA NOK</t>
  </si>
  <si>
    <t>3,05 o</t>
  </si>
  <si>
    <t>9,8 o</t>
  </si>
  <si>
    <t>9,32 o</t>
  </si>
  <si>
    <t>205 K</t>
  </si>
  <si>
    <t>17,9 o</t>
  </si>
  <si>
    <t>NTS</t>
  </si>
  <si>
    <t>RenoNorden</t>
  </si>
  <si>
    <t>RENO</t>
  </si>
  <si>
    <t>89,5 K</t>
  </si>
  <si>
    <t>21,5 K</t>
  </si>
  <si>
    <t>58,25 K</t>
  </si>
  <si>
    <t>11,2 K</t>
  </si>
  <si>
    <t>Total Equity Certificates</t>
  </si>
  <si>
    <t>183 K</t>
  </si>
  <si>
    <t>110 K</t>
  </si>
  <si>
    <t>97 K</t>
  </si>
  <si>
    <t>JAEREN</t>
  </si>
  <si>
    <t>97,5 K</t>
  </si>
  <si>
    <t>SpareBank 1 BV</t>
  </si>
  <si>
    <t>73 K</t>
  </si>
  <si>
    <t>113,5 K</t>
  </si>
  <si>
    <t>Høand og Setskog Sparebank</t>
  </si>
  <si>
    <t>Jæren Sparebank</t>
  </si>
  <si>
    <t>136,55 o</t>
  </si>
  <si>
    <t>144,25 o</t>
  </si>
  <si>
    <t>106,9 o</t>
  </si>
  <si>
    <t>108,5 o</t>
  </si>
  <si>
    <t>170,2 o</t>
  </si>
  <si>
    <t>121,35 o</t>
  </si>
  <si>
    <t>107,7 o</t>
  </si>
  <si>
    <t>135,9 o</t>
  </si>
  <si>
    <t>Wilh, Wilhelmsen Holding ser. B</t>
  </si>
  <si>
    <t>Wilh, Wilhelmsen Holding ser.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</si>
</sst>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_ ;_ * \-#,##0_ ;_ * &quot;-&quot;_ ;_ @_ "/>
    <numFmt numFmtId="165" formatCode="_ * #,##0.00_ ;_ * \-#,##0.00_ ;_ * &quot;-&quot;??_ ;_ @_ "/>
    <numFmt numFmtId="167" formatCode="_ * #,##0_ ;_ * \-#,##0_ ;_ * &quot;-&quot;??_ ;_ @_ "/>
    <numFmt numFmtId="168" formatCode="_ * #,##0.0_ ;_ * \-#,##0.0_ ;_ * &quot;-&quot;?_ ;_ @_ "/>
  </numFmts>
  <fonts count="36" x14ac:knownFonts="1">
    <font>
      <sz val="11"/>
      <color theme="1"/>
      <name val="Calibri"/>
      <family val="2"/>
      <scheme val="minor"/>
    </font>
    <font>
      <b/>
      <sz val="14"/>
      <color indexed="9"/>
      <name val="Verdana"/>
      <family val="2"/>
    </font>
    <font>
      <sz val="14"/>
      <color indexed="9"/>
      <name val="Verdana"/>
      <family val="2"/>
    </font>
    <font>
      <sz val="10"/>
      <name val="Verdana"/>
      <family val="2"/>
    </font>
    <font>
      <sz val="18"/>
      <color indexed="9"/>
      <name val="Verdana"/>
      <family val="2"/>
    </font>
    <font>
      <i/>
      <sz val="18"/>
      <color indexed="9"/>
      <name val="Verdana"/>
      <family val="2"/>
    </font>
    <font>
      <sz val="9"/>
      <name val="Verdana"/>
      <family val="2"/>
    </font>
    <font>
      <sz val="9"/>
      <color indexed="8"/>
      <name val="Verdana"/>
      <family val="2"/>
    </font>
    <font>
      <b/>
      <sz val="9"/>
      <color indexed="8"/>
      <name val="Verdana"/>
      <family val="2"/>
    </font>
    <font>
      <i/>
      <sz val="9"/>
      <color indexed="8"/>
      <name val="Verdana"/>
      <family val="2"/>
    </font>
    <font>
      <sz val="8"/>
      <name val="Verdana"/>
      <family val="2"/>
    </font>
    <font>
      <b/>
      <i/>
      <sz val="9"/>
      <color indexed="8"/>
      <name val="Verdana"/>
      <family val="2"/>
    </font>
    <font>
      <b/>
      <sz val="9"/>
      <name val="Verdana"/>
      <family val="2"/>
    </font>
    <font>
      <i/>
      <sz val="9"/>
      <name val="Verdana"/>
      <family val="2"/>
    </font>
    <font>
      <sz val="14"/>
      <name val="Verdana"/>
      <family val="2"/>
    </font>
    <font>
      <sz val="11"/>
      <color theme="1"/>
      <name val="Calibri"/>
      <family val="2"/>
      <scheme val="minor"/>
    </font>
    <font>
      <sz val="11"/>
      <color theme="0"/>
      <name val="Calibri"/>
      <family val="2"/>
      <scheme val="minor"/>
    </font>
    <font>
      <b/>
      <sz val="11"/>
      <color rgb="FFFA7D00"/>
      <name val="Calibri"/>
      <family val="2"/>
      <scheme val="minor"/>
    </font>
    <font>
      <sz val="11"/>
      <color rgb="FF9C0006"/>
      <name val="Calibri"/>
      <family val="2"/>
      <scheme val="minor"/>
    </font>
    <font>
      <i/>
      <sz val="11"/>
      <color rgb="FF7F7F7F"/>
      <name val="Calibri"/>
      <family val="2"/>
      <scheme val="minor"/>
    </font>
    <font>
      <sz val="11"/>
      <color rgb="FF006100"/>
      <name val="Calibri"/>
      <family val="2"/>
      <scheme val="minor"/>
    </font>
    <font>
      <sz val="11"/>
      <color rgb="FF3F3F76"/>
      <name val="Calibri"/>
      <family val="2"/>
      <scheme val="minor"/>
    </font>
    <font>
      <sz val="11"/>
      <color rgb="FFFA7D00"/>
      <name val="Calibri"/>
      <family val="2"/>
      <scheme val="minor"/>
    </font>
    <font>
      <b/>
      <sz val="11"/>
      <color theme="0"/>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8"/>
      <color theme="3"/>
      <name val="Cambria"/>
      <family val="2"/>
      <scheme val="major"/>
    </font>
    <font>
      <b/>
      <sz val="11"/>
      <color theme="1"/>
      <name val="Calibri"/>
      <family val="2"/>
      <scheme val="minor"/>
    </font>
    <font>
      <b/>
      <sz val="11"/>
      <color rgb="FF3F3F3F"/>
      <name val="Calibri"/>
      <family val="2"/>
      <scheme val="minor"/>
    </font>
    <font>
      <sz val="11"/>
      <color rgb="FFFF0000"/>
      <name val="Calibri"/>
      <family val="2"/>
      <scheme val="minor"/>
    </font>
    <font>
      <b/>
      <sz val="9"/>
      <color theme="1"/>
      <name val="Verdana"/>
      <family val="2"/>
    </font>
    <font>
      <sz val="9"/>
      <color theme="1"/>
      <name val="Verdana"/>
      <family val="2"/>
    </font>
    <font>
      <sz val="11"/>
      <name val="Calibri"/>
      <family val="2"/>
      <scheme val="minor"/>
    </font>
    <font>
      <b/>
      <sz val="10"/>
      <name val="Verdana"/>
      <family val="2"/>
    </font>
  </fonts>
  <fills count="35">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2F2F2"/>
      </patternFill>
    </fill>
    <fill>
      <patternFill patternType="solid">
        <fgColor rgb="FFFFC7CE"/>
      </patternFill>
    </fill>
    <fill>
      <patternFill patternType="solid">
        <fgColor rgb="FFC6EFCE"/>
      </patternFill>
    </fill>
    <fill>
      <patternFill patternType="solid">
        <fgColor rgb="FFFFCC99"/>
      </patternFill>
    </fill>
    <fill>
      <patternFill patternType="solid">
        <fgColor rgb="FFA5A5A5"/>
      </patternFill>
    </fill>
    <fill>
      <patternFill patternType="solid">
        <fgColor rgb="FFFFFFCC"/>
      </patternFill>
    </fill>
    <fill>
      <patternFill patternType="solid">
        <fgColor rgb="FFFFEB9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55728F"/>
        <bgColor indexed="64"/>
      </patternFill>
    </fill>
  </fills>
  <borders count="26">
    <border>
      <left/>
      <right/>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diagonal/>
    </border>
    <border>
      <left/>
      <right/>
      <top/>
      <bottom style="thin">
        <color indexed="64"/>
      </bottom>
      <diagonal/>
    </border>
    <border>
      <left style="thin">
        <color indexed="64"/>
      </left>
      <right style="hair">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7" fillId="21" borderId="17" applyNumberFormat="0" applyAlignment="0" applyProtection="0"/>
    <xf numFmtId="0" fontId="18" fillId="22" borderId="0" applyNumberFormat="0" applyBorder="0" applyAlignment="0" applyProtection="0"/>
    <xf numFmtId="0" fontId="19" fillId="0" borderId="0" applyNumberFormat="0" applyFill="0" applyBorder="0" applyAlignment="0" applyProtection="0"/>
    <xf numFmtId="0" fontId="20" fillId="23" borderId="0" applyNumberFormat="0" applyBorder="0" applyAlignment="0" applyProtection="0"/>
    <xf numFmtId="0" fontId="21" fillId="24" borderId="17" applyNumberFormat="0" applyAlignment="0" applyProtection="0"/>
    <xf numFmtId="0" fontId="22" fillId="0" borderId="18" applyNumberFormat="0" applyFill="0" applyAlignment="0" applyProtection="0"/>
    <xf numFmtId="0" fontId="23" fillId="25" borderId="19" applyNumberFormat="0" applyAlignment="0" applyProtection="0"/>
    <xf numFmtId="0" fontId="15" fillId="26" borderId="20" applyNumberFormat="0" applyFont="0" applyAlignment="0" applyProtection="0"/>
    <xf numFmtId="0" fontId="24" fillId="27" borderId="0" applyNumberFormat="0" applyBorder="0" applyAlignment="0" applyProtection="0"/>
    <xf numFmtId="0" fontId="25" fillId="0" borderId="21" applyNumberFormat="0" applyFill="0" applyAlignment="0" applyProtection="0"/>
    <xf numFmtId="0" fontId="26" fillId="0" borderId="22" applyNumberFormat="0" applyFill="0" applyAlignment="0" applyProtection="0"/>
    <xf numFmtId="0" fontId="27" fillId="0" borderId="23"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24" applyNumberFormat="0" applyFill="0" applyAlignment="0" applyProtection="0"/>
    <xf numFmtId="0" fontId="30" fillId="21" borderId="25" applyNumberFormat="0" applyAlignment="0" applyProtection="0"/>
    <xf numFmtId="0" fontId="16"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31" fillId="0" borderId="0" applyNumberFormat="0" applyFill="0" applyBorder="0" applyAlignment="0" applyProtection="0"/>
  </cellStyleXfs>
  <cellXfs count="179">
    <xf numFmtId="0" fontId="0" fillId="0" borderId="0" xfId="0"/>
    <xf numFmtId="0" fontId="29" fillId="0" borderId="0" xfId="0" applyFont="1"/>
    <xf numFmtId="0" fontId="1" fillId="34" borderId="0" xfId="0" applyFont="1" applyFill="1" applyBorder="1" applyAlignment="1">
      <alignment horizontal="left"/>
    </xf>
    <xf numFmtId="2" fontId="2" fillId="34" borderId="0" xfId="0" applyNumberFormat="1" applyFont="1" applyFill="1" applyBorder="1" applyAlignment="1">
      <alignment horizontal="right"/>
    </xf>
    <xf numFmtId="2" fontId="2" fillId="34" borderId="0" xfId="0" applyNumberFormat="1" applyFont="1" applyFill="1" applyBorder="1"/>
    <xf numFmtId="49" fontId="4" fillId="34" borderId="0" xfId="0" applyNumberFormat="1" applyFont="1" applyFill="1" applyBorder="1"/>
    <xf numFmtId="2" fontId="0" fillId="34" borderId="0" xfId="0" applyNumberFormat="1" applyFill="1" applyBorder="1" applyAlignment="1">
      <alignment horizontal="right"/>
    </xf>
    <xf numFmtId="2" fontId="0" fillId="34" borderId="0" xfId="0" applyNumberFormat="1" applyFill="1" applyBorder="1"/>
    <xf numFmtId="0" fontId="6" fillId="0" borderId="0" xfId="0" applyFont="1"/>
    <xf numFmtId="0" fontId="7" fillId="2" borderId="1" xfId="0" applyFont="1" applyFill="1" applyBorder="1" applyAlignment="1">
      <alignment horizontal="center"/>
    </xf>
    <xf numFmtId="0" fontId="7" fillId="2" borderId="2" xfId="0" applyFont="1" applyFill="1" applyBorder="1" applyAlignment="1" applyProtection="1">
      <alignment horizontal="center"/>
    </xf>
    <xf numFmtId="0" fontId="10" fillId="0" borderId="0" xfId="0" applyFont="1"/>
    <xf numFmtId="0" fontId="7" fillId="2" borderId="3" xfId="0" applyFont="1" applyFill="1" applyBorder="1" applyAlignment="1">
      <alignment horizontal="center"/>
    </xf>
    <xf numFmtId="2" fontId="7" fillId="2" borderId="4" xfId="0" applyNumberFormat="1" applyFont="1" applyFill="1" applyBorder="1" applyAlignment="1" applyProtection="1">
      <alignment horizontal="center"/>
    </xf>
    <xf numFmtId="0" fontId="7" fillId="2" borderId="4" xfId="0" applyFont="1" applyFill="1" applyBorder="1" applyAlignment="1" applyProtection="1">
      <alignment horizontal="center"/>
    </xf>
    <xf numFmtId="0" fontId="7" fillId="2" borderId="3" xfId="0" applyFont="1" applyFill="1" applyBorder="1" applyAlignment="1" applyProtection="1">
      <alignment horizontal="center"/>
    </xf>
    <xf numFmtId="2" fontId="9" fillId="2" borderId="4" xfId="0" applyNumberFormat="1" applyFont="1" applyFill="1" applyBorder="1" applyAlignment="1" applyProtection="1">
      <alignment horizontal="center"/>
    </xf>
    <xf numFmtId="0" fontId="9" fillId="2" borderId="4" xfId="0" applyFont="1" applyFill="1" applyBorder="1" applyAlignment="1" applyProtection="1">
      <alignment horizontal="center"/>
    </xf>
    <xf numFmtId="0" fontId="9" fillId="2" borderId="3" xfId="0" applyFont="1" applyFill="1" applyBorder="1" applyAlignment="1" applyProtection="1">
      <alignment horizontal="center"/>
    </xf>
    <xf numFmtId="0" fontId="9" fillId="2" borderId="5" xfId="0" applyFont="1" applyFill="1" applyBorder="1" applyAlignment="1" applyProtection="1">
      <alignment horizontal="center"/>
    </xf>
    <xf numFmtId="2" fontId="7" fillId="2" borderId="6" xfId="0" applyNumberFormat="1" applyFont="1" applyFill="1" applyBorder="1" applyAlignment="1" applyProtection="1">
      <alignment horizontal="center"/>
    </xf>
    <xf numFmtId="0" fontId="7" fillId="2" borderId="6" xfId="0" applyFont="1" applyFill="1" applyBorder="1" applyAlignment="1" applyProtection="1">
      <alignment horizontal="center"/>
    </xf>
    <xf numFmtId="2" fontId="0" fillId="0" borderId="0" xfId="0" applyNumberFormat="1" applyAlignment="1">
      <alignment horizontal="right"/>
    </xf>
    <xf numFmtId="0" fontId="12" fillId="0" borderId="0" xfId="0" applyFont="1"/>
    <xf numFmtId="4" fontId="6" fillId="0" borderId="0" xfId="0" applyNumberFormat="1" applyFont="1" applyAlignment="1">
      <alignment horizontal="right"/>
    </xf>
    <xf numFmtId="2" fontId="12" fillId="0" borderId="0" xfId="0" applyNumberFormat="1" applyFont="1" applyAlignment="1">
      <alignment horizontal="right"/>
    </xf>
    <xf numFmtId="2" fontId="6" fillId="0" borderId="0" xfId="0" applyNumberFormat="1" applyFont="1" applyAlignment="1">
      <alignment horizontal="right"/>
    </xf>
    <xf numFmtId="0" fontId="3" fillId="0" borderId="0" xfId="0" applyFont="1"/>
    <xf numFmtId="3" fontId="6" fillId="0" borderId="0" xfId="0" applyNumberFormat="1" applyFont="1" applyAlignment="1">
      <alignment horizontal="right"/>
    </xf>
    <xf numFmtId="0" fontId="32" fillId="0" borderId="0" xfId="0" applyFont="1" applyFill="1"/>
    <xf numFmtId="0" fontId="33" fillId="0" borderId="0" xfId="0" applyFont="1" applyFill="1"/>
    <xf numFmtId="0" fontId="0" fillId="0" borderId="0" xfId="0" applyFill="1"/>
    <xf numFmtId="2" fontId="6" fillId="0" borderId="0" xfId="0" applyNumberFormat="1" applyFont="1" applyFill="1" applyAlignment="1">
      <alignment horizontal="right"/>
    </xf>
    <xf numFmtId="2" fontId="7" fillId="2" borderId="1" xfId="0" applyNumberFormat="1" applyFont="1" applyFill="1" applyBorder="1" applyAlignment="1">
      <alignment horizontal="center"/>
    </xf>
    <xf numFmtId="2" fontId="7" fillId="2" borderId="3" xfId="0" applyNumberFormat="1" applyFont="1" applyFill="1" applyBorder="1" applyAlignment="1">
      <alignment horizontal="center"/>
    </xf>
    <xf numFmtId="2" fontId="7" fillId="2" borderId="3" xfId="0" applyNumberFormat="1" applyFont="1" applyFill="1" applyBorder="1" applyAlignment="1" applyProtection="1">
      <alignment horizontal="center"/>
    </xf>
    <xf numFmtId="2" fontId="9" fillId="2" borderId="3" xfId="0" applyNumberFormat="1" applyFont="1" applyFill="1" applyBorder="1" applyAlignment="1" applyProtection="1">
      <alignment horizontal="center"/>
    </xf>
    <xf numFmtId="2" fontId="9" fillId="2" borderId="5" xfId="0" applyNumberFormat="1" applyFont="1" applyFill="1" applyBorder="1" applyAlignment="1" applyProtection="1">
      <alignment horizontal="center"/>
    </xf>
    <xf numFmtId="0" fontId="2" fillId="34" borderId="0" xfId="0" applyFont="1" applyFill="1" applyBorder="1" applyAlignment="1">
      <alignment horizontal="right"/>
    </xf>
    <xf numFmtId="49" fontId="2" fillId="34" borderId="0" xfId="0" applyNumberFormat="1" applyFont="1" applyFill="1" applyBorder="1" applyAlignment="1">
      <alignment horizontal="right"/>
    </xf>
    <xf numFmtId="0" fontId="0" fillId="34" borderId="0" xfId="0" applyFill="1" applyBorder="1" applyAlignment="1">
      <alignment horizontal="right"/>
    </xf>
    <xf numFmtId="0" fontId="0" fillId="0" borderId="0" xfId="0" applyAlignment="1">
      <alignment horizontal="right"/>
    </xf>
    <xf numFmtId="0" fontId="8" fillId="2" borderId="7" xfId="0" applyFont="1" applyFill="1" applyBorder="1" applyAlignment="1" applyProtection="1">
      <alignment horizontal="left"/>
    </xf>
    <xf numFmtId="0" fontId="8" fillId="2" borderId="8" xfId="0" applyFont="1" applyFill="1" applyBorder="1" applyAlignment="1" applyProtection="1">
      <alignment horizontal="left"/>
    </xf>
    <xf numFmtId="0" fontId="11" fillId="2" borderId="8" xfId="0" applyFont="1" applyFill="1" applyBorder="1" applyAlignment="1" applyProtection="1">
      <alignment horizontal="left"/>
    </xf>
    <xf numFmtId="0" fontId="8" fillId="2" borderId="9" xfId="0" applyFont="1" applyFill="1" applyBorder="1" applyAlignment="1">
      <alignment horizontal="left"/>
    </xf>
    <xf numFmtId="0" fontId="9" fillId="2" borderId="5" xfId="0" applyNumberFormat="1" applyFont="1" applyFill="1" applyBorder="1" applyAlignment="1" applyProtection="1">
      <alignment horizontal="center"/>
    </xf>
    <xf numFmtId="2" fontId="32" fillId="0" borderId="0" xfId="0" applyNumberFormat="1" applyFont="1" applyFill="1" applyAlignment="1">
      <alignment horizontal="right"/>
    </xf>
    <xf numFmtId="3" fontId="32" fillId="0" borderId="0" xfId="0" applyNumberFormat="1" applyFont="1" applyFill="1" applyAlignment="1">
      <alignment horizontal="right"/>
    </xf>
    <xf numFmtId="2" fontId="33" fillId="0" borderId="0" xfId="0" applyNumberFormat="1" applyFont="1" applyFill="1" applyAlignment="1">
      <alignment horizontal="right"/>
    </xf>
    <xf numFmtId="49" fontId="5" fillId="34" borderId="15" xfId="0" applyNumberFormat="1" applyFont="1" applyFill="1" applyBorder="1"/>
    <xf numFmtId="2" fontId="0" fillId="34" borderId="15" xfId="0" applyNumberFormat="1" applyFill="1" applyBorder="1" applyAlignment="1">
      <alignment horizontal="right"/>
    </xf>
    <xf numFmtId="0" fontId="0" fillId="0" borderId="0" xfId="0"/>
    <xf numFmtId="0" fontId="0" fillId="0" borderId="0" xfId="0"/>
    <xf numFmtId="164" fontId="33" fillId="0" borderId="0" xfId="0" applyNumberFormat="1" applyFont="1" applyFill="1" applyAlignment="1">
      <alignment horizontal="right"/>
    </xf>
    <xf numFmtId="165" fontId="0" fillId="0" borderId="0" xfId="0" applyNumberFormat="1" applyAlignment="1">
      <alignment horizontal="right"/>
    </xf>
    <xf numFmtId="165" fontId="2" fillId="34" borderId="0" xfId="0" applyNumberFormat="1" applyFont="1" applyFill="1" applyBorder="1"/>
    <xf numFmtId="164" fontId="6" fillId="0" borderId="0" xfId="0" applyNumberFormat="1" applyFont="1" applyAlignment="1">
      <alignment horizontal="right"/>
    </xf>
    <xf numFmtId="168" fontId="0" fillId="0" borderId="0" xfId="0" applyNumberFormat="1" applyAlignment="1">
      <alignment horizontal="right"/>
    </xf>
    <xf numFmtId="164" fontId="2" fillId="34" borderId="0" xfId="0" applyNumberFormat="1" applyFont="1" applyFill="1" applyBorder="1" applyAlignment="1">
      <alignment horizontal="right"/>
    </xf>
    <xf numFmtId="165" fontId="32" fillId="0" borderId="0" xfId="0" applyNumberFormat="1" applyFont="1" applyFill="1"/>
    <xf numFmtId="165" fontId="33" fillId="0" borderId="0" xfId="0" applyNumberFormat="1" applyFont="1" applyFill="1" applyAlignment="1">
      <alignment horizontal="right"/>
    </xf>
    <xf numFmtId="164" fontId="7" fillId="2" borderId="4" xfId="0" applyNumberFormat="1" applyFont="1" applyFill="1" applyBorder="1" applyAlignment="1" applyProtection="1">
      <alignment horizontal="center"/>
    </xf>
    <xf numFmtId="164" fontId="12" fillId="0" borderId="0" xfId="0" applyNumberFormat="1" applyFont="1" applyAlignment="1">
      <alignment horizontal="right"/>
    </xf>
    <xf numFmtId="164" fontId="0" fillId="0" borderId="0" xfId="0" applyNumberFormat="1" applyAlignment="1">
      <alignment horizontal="right"/>
    </xf>
    <xf numFmtId="165" fontId="9" fillId="2" borderId="4" xfId="0" applyNumberFormat="1" applyFont="1" applyFill="1" applyBorder="1" applyAlignment="1" applyProtection="1">
      <alignment horizontal="right"/>
    </xf>
    <xf numFmtId="168" fontId="33" fillId="0" borderId="0" xfId="0" applyNumberFormat="1" applyFont="1" applyFill="1"/>
    <xf numFmtId="165" fontId="7" fillId="2" borderId="4" xfId="0" applyNumberFormat="1" applyFont="1" applyFill="1" applyBorder="1" applyAlignment="1" applyProtection="1">
      <alignment horizontal="right"/>
    </xf>
    <xf numFmtId="164" fontId="9" fillId="2" borderId="4" xfId="0" applyNumberFormat="1" applyFont="1" applyFill="1" applyBorder="1" applyAlignment="1" applyProtection="1">
      <alignment horizontal="center"/>
    </xf>
    <xf numFmtId="168" fontId="2" fillId="34" borderId="0" xfId="0" applyNumberFormat="1" applyFont="1" applyFill="1" applyBorder="1" applyAlignment="1">
      <alignment horizontal="right"/>
    </xf>
    <xf numFmtId="165" fontId="0" fillId="34" borderId="0" xfId="0" applyNumberFormat="1" applyFill="1" applyBorder="1"/>
    <xf numFmtId="165" fontId="7" fillId="2" borderId="6" xfId="0" applyNumberFormat="1" applyFont="1" applyFill="1" applyBorder="1" applyAlignment="1" applyProtection="1">
      <alignment horizontal="center"/>
    </xf>
    <xf numFmtId="165" fontId="6" fillId="0" borderId="0" xfId="0" applyNumberFormat="1" applyFont="1" applyAlignment="1">
      <alignment horizontal="right"/>
    </xf>
    <xf numFmtId="165" fontId="0" fillId="0" borderId="0" xfId="0" applyNumberFormat="1"/>
    <xf numFmtId="165" fontId="7" fillId="2" borderId="2" xfId="0" applyNumberFormat="1" applyFont="1" applyFill="1" applyBorder="1" applyAlignment="1" applyProtection="1">
      <alignment horizontal="right"/>
    </xf>
    <xf numFmtId="164" fontId="7" fillId="2" borderId="6" xfId="0" applyNumberFormat="1" applyFont="1" applyFill="1" applyBorder="1" applyAlignment="1" applyProtection="1">
      <alignment horizontal="center"/>
    </xf>
    <xf numFmtId="168" fontId="32" fillId="0" borderId="0" xfId="0" applyNumberFormat="1" applyFont="1" applyFill="1"/>
    <xf numFmtId="168" fontId="32" fillId="0" borderId="0" xfId="0" applyNumberFormat="1" applyFont="1" applyFill="1" applyAlignment="1">
      <alignment horizontal="right"/>
    </xf>
    <xf numFmtId="164" fontId="32" fillId="0" borderId="0" xfId="0" applyNumberFormat="1" applyFont="1" applyFill="1" applyAlignment="1">
      <alignment horizontal="right"/>
    </xf>
    <xf numFmtId="165" fontId="33" fillId="0" borderId="0" xfId="0" applyNumberFormat="1" applyFont="1" applyFill="1"/>
    <xf numFmtId="164" fontId="0" fillId="34" borderId="0" xfId="0" applyNumberFormat="1" applyFill="1" applyBorder="1" applyAlignment="1">
      <alignment horizontal="right"/>
    </xf>
    <xf numFmtId="165" fontId="32" fillId="0" borderId="0" xfId="0" applyNumberFormat="1" applyFont="1" applyFill="1" applyAlignment="1">
      <alignment horizontal="right"/>
    </xf>
    <xf numFmtId="168" fontId="33" fillId="0" borderId="0" xfId="0" applyNumberFormat="1" applyFont="1" applyFill="1" applyAlignment="1">
      <alignment horizontal="right"/>
    </xf>
    <xf numFmtId="164" fontId="0" fillId="0" borderId="0" xfId="0" applyNumberFormat="1"/>
    <xf numFmtId="168" fontId="0" fillId="34" borderId="0" xfId="0" applyNumberFormat="1" applyFill="1" applyBorder="1" applyAlignment="1">
      <alignment horizontal="right"/>
    </xf>
    <xf numFmtId="168" fontId="6" fillId="0" borderId="0" xfId="0" applyNumberFormat="1" applyFont="1" applyAlignment="1">
      <alignment horizontal="right"/>
    </xf>
    <xf numFmtId="165" fontId="9" fillId="2" borderId="0" xfId="0" applyNumberFormat="1" applyFont="1" applyFill="1" applyBorder="1" applyAlignment="1" applyProtection="1"/>
    <xf numFmtId="165" fontId="9" fillId="2" borderId="3" xfId="0" applyNumberFormat="1" applyFont="1" applyFill="1" applyBorder="1" applyAlignment="1" applyProtection="1"/>
    <xf numFmtId="165" fontId="9" fillId="2" borderId="0" xfId="0" applyNumberFormat="1" applyFont="1" applyFill="1" applyBorder="1" applyAlignment="1" applyProtection="1">
      <alignment horizontal="center"/>
    </xf>
    <xf numFmtId="165" fontId="9" fillId="2" borderId="3" xfId="0" applyNumberFormat="1" applyFont="1" applyFill="1" applyBorder="1" applyAlignment="1" applyProtection="1">
      <alignment horizontal="center"/>
    </xf>
    <xf numFmtId="165" fontId="7" fillId="2" borderId="15" xfId="0" applyNumberFormat="1" applyFont="1" applyFill="1" applyBorder="1" applyAlignment="1" applyProtection="1">
      <alignment horizontal="center"/>
    </xf>
    <xf numFmtId="165" fontId="7" fillId="2" borderId="5" xfId="0" applyNumberFormat="1" applyFont="1" applyFill="1" applyBorder="1" applyAlignment="1" applyProtection="1">
      <alignment horizontal="center"/>
    </xf>
    <xf numFmtId="164" fontId="2" fillId="34" borderId="0" xfId="0" applyNumberFormat="1" applyFont="1" applyFill="1" applyBorder="1"/>
    <xf numFmtId="164" fontId="0" fillId="34" borderId="0" xfId="0" applyNumberFormat="1" applyFill="1" applyBorder="1"/>
    <xf numFmtId="164" fontId="7" fillId="2" borderId="1" xfId="0" applyNumberFormat="1" applyFont="1" applyFill="1" applyBorder="1" applyAlignment="1">
      <alignment horizontal="center"/>
    </xf>
    <xf numFmtId="164" fontId="7" fillId="2" borderId="11" xfId="0" applyNumberFormat="1" applyFont="1" applyFill="1" applyBorder="1"/>
    <xf numFmtId="164" fontId="7" fillId="2" borderId="12" xfId="0" applyNumberFormat="1" applyFont="1" applyFill="1" applyBorder="1"/>
    <xf numFmtId="164" fontId="9" fillId="2" borderId="12" xfId="0" applyNumberFormat="1" applyFont="1" applyFill="1" applyBorder="1"/>
    <xf numFmtId="164" fontId="7" fillId="2" borderId="13" xfId="0" applyNumberFormat="1" applyFont="1" applyFill="1" applyBorder="1" applyAlignment="1">
      <alignment vertical="center"/>
    </xf>
    <xf numFmtId="164" fontId="7" fillId="2" borderId="3" xfId="0" applyNumberFormat="1" applyFont="1" applyFill="1" applyBorder="1" applyAlignment="1">
      <alignment horizontal="center"/>
    </xf>
    <xf numFmtId="164" fontId="7" fillId="2" borderId="4" xfId="0" applyNumberFormat="1" applyFont="1" applyFill="1" applyBorder="1" applyAlignment="1">
      <alignment horizontal="center"/>
    </xf>
    <xf numFmtId="164" fontId="7" fillId="2" borderId="14" xfId="0" applyNumberFormat="1" applyFont="1" applyFill="1" applyBorder="1" applyAlignment="1">
      <alignment horizontal="center"/>
    </xf>
    <xf numFmtId="164" fontId="7" fillId="2" borderId="14" xfId="0" applyNumberFormat="1" applyFont="1" applyFill="1" applyBorder="1" applyAlignment="1">
      <alignment horizontal="center" vertical="center"/>
    </xf>
    <xf numFmtId="164" fontId="7" fillId="2" borderId="3" xfId="0" applyNumberFormat="1" applyFont="1" applyFill="1" applyBorder="1" applyAlignment="1" applyProtection="1">
      <alignment horizontal="center"/>
    </xf>
    <xf numFmtId="164" fontId="9" fillId="2" borderId="4" xfId="0" applyNumberFormat="1" applyFont="1" applyFill="1" applyBorder="1" applyAlignment="1">
      <alignment horizontal="center"/>
    </xf>
    <xf numFmtId="164" fontId="9" fillId="2" borderId="14" xfId="0" applyNumberFormat="1" applyFont="1" applyFill="1" applyBorder="1" applyAlignment="1">
      <alignment horizontal="center"/>
    </xf>
    <xf numFmtId="164" fontId="9" fillId="2" borderId="14" xfId="0" applyNumberFormat="1" applyFont="1" applyFill="1" applyBorder="1" applyAlignment="1">
      <alignment horizontal="center" vertical="center"/>
    </xf>
    <xf numFmtId="164" fontId="9" fillId="2" borderId="3" xfId="0" applyNumberFormat="1" applyFont="1" applyFill="1" applyBorder="1" applyAlignment="1" applyProtection="1">
      <alignment horizontal="center"/>
    </xf>
    <xf numFmtId="164" fontId="9" fillId="2" borderId="5" xfId="0" applyNumberFormat="1" applyFont="1" applyFill="1" applyBorder="1" applyAlignment="1" applyProtection="1">
      <alignment horizontal="center"/>
    </xf>
    <xf numFmtId="164" fontId="7" fillId="2" borderId="6" xfId="0" applyNumberFormat="1" applyFont="1" applyFill="1" applyBorder="1" applyAlignment="1">
      <alignment horizontal="center"/>
    </xf>
    <xf numFmtId="164" fontId="7" fillId="2" borderId="16" xfId="0" applyNumberFormat="1" applyFont="1" applyFill="1" applyBorder="1" applyAlignment="1" applyProtection="1">
      <alignment horizontal="center"/>
    </xf>
    <xf numFmtId="164" fontId="7" fillId="2" borderId="16" xfId="0" applyNumberFormat="1" applyFont="1" applyFill="1" applyBorder="1" applyAlignment="1">
      <alignment horizontal="center"/>
    </xf>
    <xf numFmtId="164" fontId="7" fillId="2" borderId="16" xfId="0" applyNumberFormat="1" applyFont="1" applyFill="1" applyBorder="1" applyAlignment="1">
      <alignment horizontal="center" vertical="center"/>
    </xf>
    <xf numFmtId="164" fontId="32" fillId="0" borderId="0" xfId="0" applyNumberFormat="1" applyFont="1" applyFill="1"/>
    <xf numFmtId="164" fontId="33" fillId="0" borderId="0" xfId="0" applyNumberFormat="1" applyFont="1" applyFill="1"/>
    <xf numFmtId="168" fontId="2" fillId="34" borderId="0" xfId="0" applyNumberFormat="1" applyFont="1" applyFill="1" applyBorder="1"/>
    <xf numFmtId="168" fontId="0" fillId="34" borderId="0" xfId="0" applyNumberFormat="1" applyFill="1" applyBorder="1"/>
    <xf numFmtId="168" fontId="7" fillId="2" borderId="7" xfId="0" applyNumberFormat="1" applyFont="1" applyFill="1" applyBorder="1" applyAlignment="1" applyProtection="1">
      <alignment horizontal="center"/>
    </xf>
    <xf numFmtId="168" fontId="7" fillId="2" borderId="4" xfId="0" applyNumberFormat="1" applyFont="1" applyFill="1" applyBorder="1" applyAlignment="1" applyProtection="1">
      <alignment horizontal="center"/>
    </xf>
    <xf numFmtId="168" fontId="9" fillId="2" borderId="4" xfId="0" applyNumberFormat="1" applyFont="1" applyFill="1" applyBorder="1" applyAlignment="1" applyProtection="1">
      <alignment horizontal="center"/>
    </xf>
    <xf numFmtId="168" fontId="7" fillId="2" borderId="6" xfId="0" applyNumberFormat="1" applyFont="1" applyFill="1" applyBorder="1" applyAlignment="1" applyProtection="1">
      <alignment horizontal="center"/>
    </xf>
    <xf numFmtId="168" fontId="0" fillId="0" borderId="0" xfId="0" applyNumberFormat="1"/>
    <xf numFmtId="1" fontId="33" fillId="0" borderId="0" xfId="0" applyNumberFormat="1" applyFont="1" applyFill="1" applyAlignment="1">
      <alignment horizontal="right"/>
    </xf>
    <xf numFmtId="0" fontId="0" fillId="0" borderId="0" xfId="0"/>
    <xf numFmtId="0" fontId="0" fillId="0" borderId="0" xfId="0"/>
    <xf numFmtId="0" fontId="0" fillId="0" borderId="0" xfId="0"/>
    <xf numFmtId="167" fontId="7" fillId="2" borderId="4" xfId="0" applyNumberFormat="1" applyFont="1" applyFill="1" applyBorder="1" applyAlignment="1" applyProtection="1">
      <alignment horizontal="center"/>
    </xf>
    <xf numFmtId="164" fontId="6" fillId="0" borderId="0" xfId="0" applyNumberFormat="1" applyFont="1" applyFill="1" applyAlignment="1">
      <alignment horizontal="right"/>
    </xf>
    <xf numFmtId="10" fontId="6" fillId="0" borderId="0" xfId="0" applyNumberFormat="1" applyFont="1" applyFill="1" applyAlignment="1">
      <alignment horizontal="right"/>
    </xf>
    <xf numFmtId="164" fontId="14" fillId="34" borderId="0" xfId="0" applyNumberFormat="1" applyFont="1" applyFill="1" applyBorder="1"/>
    <xf numFmtId="164" fontId="14" fillId="34" borderId="0" xfId="0" applyNumberFormat="1" applyFont="1" applyFill="1" applyBorder="1" applyAlignment="1">
      <alignment horizontal="right"/>
    </xf>
    <xf numFmtId="10" fontId="14" fillId="34" borderId="0" xfId="0" applyNumberFormat="1" applyFont="1" applyFill="1" applyBorder="1" applyAlignment="1">
      <alignment horizontal="right"/>
    </xf>
    <xf numFmtId="164" fontId="34" fillId="34" borderId="0" xfId="0" applyNumberFormat="1" applyFont="1" applyFill="1" applyBorder="1"/>
    <xf numFmtId="10" fontId="6" fillId="2" borderId="1" xfId="0" applyNumberFormat="1" applyFont="1" applyFill="1" applyBorder="1" applyAlignment="1">
      <alignment horizontal="center"/>
    </xf>
    <xf numFmtId="10" fontId="6" fillId="2" borderId="3" xfId="0" applyNumberFormat="1" applyFont="1" applyFill="1" applyBorder="1" applyAlignment="1">
      <alignment horizontal="center"/>
    </xf>
    <xf numFmtId="164" fontId="6" fillId="2" borderId="0" xfId="0" applyNumberFormat="1" applyFont="1" applyFill="1" applyBorder="1" applyAlignment="1">
      <alignment horizontal="center"/>
    </xf>
    <xf numFmtId="164" fontId="6" fillId="2" borderId="3" xfId="0" applyNumberFormat="1" applyFont="1" applyFill="1" applyBorder="1" applyAlignment="1">
      <alignment horizontal="center"/>
    </xf>
    <xf numFmtId="10" fontId="6" fillId="2" borderId="3" xfId="0" applyNumberFormat="1" applyFont="1" applyFill="1" applyBorder="1" applyAlignment="1" applyProtection="1">
      <alignment horizontal="center"/>
    </xf>
    <xf numFmtId="164" fontId="13" fillId="2" borderId="0" xfId="0" applyNumberFormat="1" applyFont="1" applyFill="1" applyBorder="1" applyAlignment="1">
      <alignment horizontal="center"/>
    </xf>
    <xf numFmtId="164" fontId="13" fillId="2" borderId="3" xfId="0" applyNumberFormat="1" applyFont="1" applyFill="1" applyBorder="1" applyAlignment="1">
      <alignment horizontal="center"/>
    </xf>
    <xf numFmtId="10" fontId="13" fillId="2" borderId="3" xfId="0" applyNumberFormat="1" applyFont="1" applyFill="1" applyBorder="1" applyAlignment="1" applyProtection="1">
      <alignment horizontal="center"/>
    </xf>
    <xf numFmtId="164" fontId="6" fillId="2" borderId="6" xfId="0" applyNumberFormat="1" applyFont="1" applyFill="1" applyBorder="1" applyAlignment="1">
      <alignment horizontal="center"/>
    </xf>
    <xf numFmtId="164" fontId="6" fillId="2" borderId="5" xfId="0" applyNumberFormat="1" applyFont="1" applyFill="1" applyBorder="1" applyAlignment="1">
      <alignment horizontal="center"/>
    </xf>
    <xf numFmtId="10" fontId="13" fillId="2" borderId="5" xfId="0" applyNumberFormat="1" applyFont="1" applyFill="1" applyBorder="1" applyAlignment="1" applyProtection="1">
      <alignment horizontal="center"/>
    </xf>
    <xf numFmtId="164" fontId="12" fillId="0" borderId="0" xfId="0" applyNumberFormat="1" applyFont="1" applyFill="1"/>
    <xf numFmtId="164" fontId="6" fillId="0" borderId="0" xfId="0" applyNumberFormat="1" applyFont="1" applyFill="1"/>
    <xf numFmtId="164" fontId="34" fillId="0" borderId="0" xfId="0" applyNumberFormat="1" applyFont="1" applyFill="1" applyAlignment="1">
      <alignment horizontal="right"/>
    </xf>
    <xf numFmtId="0" fontId="34" fillId="0" borderId="0" xfId="0" applyFont="1" applyFill="1" applyAlignment="1">
      <alignment horizontal="right"/>
    </xf>
    <xf numFmtId="164" fontId="34" fillId="0" borderId="0" xfId="0" applyNumberFormat="1" applyFont="1" applyFill="1"/>
    <xf numFmtId="164" fontId="12" fillId="0" borderId="0" xfId="0" applyNumberFormat="1" applyFont="1" applyFill="1" applyAlignment="1">
      <alignment horizontal="right"/>
    </xf>
    <xf numFmtId="10" fontId="12" fillId="0" borderId="0" xfId="0" applyNumberFormat="1" applyFont="1" applyFill="1" applyAlignment="1">
      <alignment horizontal="right"/>
    </xf>
    <xf numFmtId="164" fontId="34" fillId="0" borderId="0" xfId="0" applyNumberFormat="1" applyFont="1"/>
    <xf numFmtId="10" fontId="6" fillId="0" borderId="0" xfId="0" applyNumberFormat="1" applyFont="1" applyAlignment="1">
      <alignment horizontal="right"/>
    </xf>
    <xf numFmtId="10" fontId="34" fillId="0" borderId="0" xfId="0" applyNumberFormat="1" applyFont="1" applyFill="1" applyAlignment="1">
      <alignment horizontal="right"/>
    </xf>
    <xf numFmtId="2" fontId="0" fillId="34" borderId="3" xfId="0" applyNumberFormat="1" applyFill="1" applyBorder="1" applyAlignment="1">
      <alignment horizontal="left"/>
    </xf>
    <xf numFmtId="2" fontId="0" fillId="34" borderId="5" xfId="0" applyNumberFormat="1" applyFill="1" applyBorder="1" applyAlignment="1">
      <alignment horizontal="left"/>
    </xf>
    <xf numFmtId="164" fontId="6" fillId="0" borderId="0" xfId="0" applyNumberFormat="1" applyFont="1" applyFill="1" applyAlignment="1">
      <alignment horizontal="left"/>
    </xf>
    <xf numFmtId="2" fontId="0" fillId="0" borderId="0" xfId="0" applyNumberFormat="1" applyAlignment="1">
      <alignment horizontal="left"/>
    </xf>
    <xf numFmtId="164" fontId="12" fillId="0" borderId="0" xfId="0" applyNumberFormat="1" applyFont="1" applyFill="1" applyAlignment="1">
      <alignment horizontal="left"/>
    </xf>
    <xf numFmtId="168" fontId="12" fillId="0" borderId="0" xfId="0" applyNumberFormat="1" applyFont="1" applyAlignment="1">
      <alignment horizontal="right"/>
    </xf>
    <xf numFmtId="0" fontId="35" fillId="0" borderId="0" xfId="0" applyFont="1"/>
    <xf numFmtId="167" fontId="7" fillId="2" borderId="3" xfId="0" applyNumberFormat="1" applyFont="1" applyFill="1" applyBorder="1" applyAlignment="1"/>
    <xf numFmtId="168" fontId="7" fillId="2" borderId="1" xfId="0" applyNumberFormat="1" applyFont="1" applyFill="1" applyBorder="1" applyAlignment="1" applyProtection="1">
      <alignment horizontal="right"/>
    </xf>
    <xf numFmtId="168" fontId="7" fillId="2" borderId="3" xfId="0" applyNumberFormat="1" applyFont="1" applyFill="1" applyBorder="1" applyAlignment="1">
      <alignment horizontal="right"/>
    </xf>
    <xf numFmtId="168" fontId="9" fillId="2" borderId="3" xfId="0" applyNumberFormat="1" applyFont="1" applyFill="1" applyBorder="1" applyAlignment="1" applyProtection="1">
      <alignment horizontal="right"/>
    </xf>
    <xf numFmtId="168" fontId="7" fillId="2" borderId="5" xfId="0" applyNumberFormat="1" applyFont="1" applyFill="1" applyBorder="1" applyAlignment="1" applyProtection="1">
      <alignment horizontal="center"/>
    </xf>
    <xf numFmtId="167" fontId="7" fillId="2" borderId="4" xfId="0" applyNumberFormat="1" applyFont="1" applyFill="1" applyBorder="1" applyAlignment="1"/>
    <xf numFmtId="0" fontId="0" fillId="0" borderId="0" xfId="0" applyFont="1"/>
    <xf numFmtId="165" fontId="7" fillId="2" borderId="2" xfId="0" applyNumberFormat="1" applyFont="1" applyFill="1" applyBorder="1" applyAlignment="1" applyProtection="1">
      <alignment horizontal="left"/>
    </xf>
    <xf numFmtId="165" fontId="7" fillId="2" borderId="1" xfId="0" applyNumberFormat="1" applyFont="1" applyFill="1" applyBorder="1" applyAlignment="1" applyProtection="1">
      <alignment horizontal="left"/>
    </xf>
    <xf numFmtId="3" fontId="12" fillId="0" borderId="10" xfId="0" applyNumberFormat="1" applyFont="1" applyFill="1" applyBorder="1" applyAlignment="1">
      <alignment horizontal="center"/>
    </xf>
    <xf numFmtId="164" fontId="13" fillId="2" borderId="2" xfId="0" applyNumberFormat="1" applyFont="1" applyFill="1" applyBorder="1" applyAlignment="1">
      <alignment horizontal="center"/>
    </xf>
    <xf numFmtId="164" fontId="13" fillId="2" borderId="1" xfId="0" applyNumberFormat="1" applyFont="1" applyFill="1" applyBorder="1" applyAlignment="1">
      <alignment horizontal="center"/>
    </xf>
    <xf numFmtId="164" fontId="6" fillId="2" borderId="11" xfId="0" applyNumberFormat="1" applyFont="1" applyFill="1" applyBorder="1" applyAlignment="1">
      <alignment horizontal="center"/>
    </xf>
    <xf numFmtId="164" fontId="6" fillId="2" borderId="13" xfId="0" applyNumberFormat="1" applyFont="1" applyFill="1" applyBorder="1" applyAlignment="1">
      <alignment horizontal="center"/>
    </xf>
    <xf numFmtId="4" fontId="7" fillId="2" borderId="2" xfId="0" applyNumberFormat="1" applyFont="1" applyFill="1" applyBorder="1" applyAlignment="1" applyProtection="1">
      <alignment horizontal="center"/>
    </xf>
    <xf numFmtId="4" fontId="7" fillId="2" borderId="1" xfId="0" applyNumberFormat="1" applyFont="1" applyFill="1" applyBorder="1" applyAlignment="1" applyProtection="1">
      <alignment horizontal="center"/>
    </xf>
    <xf numFmtId="4" fontId="9" fillId="2" borderId="6" xfId="0" applyNumberFormat="1" applyFont="1" applyFill="1" applyBorder="1" applyAlignment="1" applyProtection="1">
      <alignment horizontal="center"/>
    </xf>
    <xf numFmtId="4" fontId="9" fillId="2" borderId="5" xfId="0" applyNumberFormat="1" applyFont="1" applyFill="1" applyBorder="1" applyAlignment="1" applyProtection="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35" builtinId="29" customBuiltin="1"/>
    <cellStyle name="Accent2" xfId="36" builtinId="33" customBuiltin="1"/>
    <cellStyle name="Accent3" xfId="37" builtinId="37" customBuiltin="1"/>
    <cellStyle name="Accent4" xfId="38" builtinId="41" customBuiltin="1"/>
    <cellStyle name="Accent5" xfId="39" builtinId="45" customBuiltin="1"/>
    <cellStyle name="Accent6" xfId="40" builtinId="49" customBuiltin="1"/>
    <cellStyle name="Bad" xfId="20" builtinId="27" customBuiltin="1"/>
    <cellStyle name="Calculation" xfId="19" builtinId="22" customBuiltin="1"/>
    <cellStyle name="Check Cell" xfId="25" builtinId="23" customBuiltin="1"/>
    <cellStyle name="Explanatory Text" xfId="21" builtinId="53" customBuiltin="1"/>
    <cellStyle name="Good" xfId="22" builtinId="26" customBuiltin="1"/>
    <cellStyle name="Heading 1" xfId="28" builtinId="16" customBuiltin="1"/>
    <cellStyle name="Heading 2" xfId="29" builtinId="17" customBuiltin="1"/>
    <cellStyle name="Heading 3" xfId="30" builtinId="18" customBuiltin="1"/>
    <cellStyle name="Heading 4" xfId="31" builtinId="19" customBuiltin="1"/>
    <cellStyle name="Input" xfId="23" builtinId="20" customBuiltin="1"/>
    <cellStyle name="Linked Cell" xfId="24" builtinId="24" customBuiltin="1"/>
    <cellStyle name="Neutral" xfId="27" builtinId="28" customBuiltin="1"/>
    <cellStyle name="Normal" xfId="0" builtinId="0"/>
    <cellStyle name="Note" xfId="26" builtinId="10" customBuiltin="1"/>
    <cellStyle name="Output" xfId="34" builtinId="21" customBuiltin="1"/>
    <cellStyle name="Title" xfId="32" builtinId="15" customBuiltin="1"/>
    <cellStyle name="Total" xfId="33" builtinId="25" customBuiltin="1"/>
    <cellStyle name="Warning Tex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10A-44C1-9B1C-6BA0C87C6BE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910A-44C1-9B1C-6BA0C87C6BE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910A-44C1-9B1C-6BA0C87C6BE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910A-44C1-9B1C-6BA0C87C6BE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910A-44C1-9B1C-6BA0C87C6BE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910A-44C1-9B1C-6BA0C87C6BE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910A-44C1-9B1C-6BA0C87C6BE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910A-44C1-9B1C-6BA0C87C6BE2}"/>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910A-44C1-9B1C-6BA0C87C6BE2}"/>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910A-44C1-9B1C-6BA0C87C6BE2}"/>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10A-44C1-9B1C-6BA0C87C6BE2}"/>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10A-44C1-9B1C-6BA0C87C6BE2}"/>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10A-44C1-9B1C-6BA0C87C6BE2}"/>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10A-44C1-9B1C-6BA0C87C6BE2}"/>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10A-44C1-9B1C-6BA0C87C6BE2}"/>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910A-44C1-9B1C-6BA0C87C6BE2}"/>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910A-44C1-9B1C-6BA0C87C6BE2}"/>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910A-44C1-9B1C-6BA0C87C6BE2}"/>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10A-44C1-9B1C-6BA0C87C6BE2}"/>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910A-44C1-9B1C-6BA0C87C6BE2}"/>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910A-44C1-9B1C-6BA0C87C6BE2}"/>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D2D-4AC7-842B-10FFE9AD474D}"/>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6D2D-4AC7-842B-10FFE9AD474D}"/>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6D2D-4AC7-842B-10FFE9AD474D}"/>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6D2D-4AC7-842B-10FFE9AD474D}"/>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6D2D-4AC7-842B-10FFE9AD474D}"/>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6D2D-4AC7-842B-10FFE9AD474D}"/>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6D2D-4AC7-842B-10FFE9AD474D}"/>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6D2D-4AC7-842B-10FFE9AD474D}"/>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6D2D-4AC7-842B-10FFE9AD474D}"/>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6D2D-4AC7-842B-10FFE9AD474D}"/>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D2D-4AC7-842B-10FFE9AD474D}"/>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D2D-4AC7-842B-10FFE9AD474D}"/>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D2D-4AC7-842B-10FFE9AD474D}"/>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D2D-4AC7-842B-10FFE9AD474D}"/>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D2D-4AC7-842B-10FFE9AD474D}"/>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D2D-4AC7-842B-10FFE9AD474D}"/>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D2D-4AC7-842B-10FFE9AD474D}"/>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D2D-4AC7-842B-10FFE9AD474D}"/>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D2D-4AC7-842B-10FFE9AD474D}"/>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D2D-4AC7-842B-10FFE9AD474D}"/>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6D2D-4AC7-842B-10FFE9AD474D}"/>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A492-4BB0-86AC-457235902197}"/>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A492-4BB0-86AC-457235902197}"/>
            </c:ext>
          </c:extLst>
        </c:ser>
        <c:dLbls>
          <c:showLegendKey val="0"/>
          <c:showVal val="0"/>
          <c:showCatName val="0"/>
          <c:showSerName val="0"/>
          <c:showPercent val="0"/>
          <c:showBubbleSize val="0"/>
        </c:dLbls>
        <c:smooth val="0"/>
        <c:axId val="488286080"/>
        <c:axId val="488287616"/>
      </c:lineChart>
      <c:catAx>
        <c:axId val="488286080"/>
        <c:scaling>
          <c:orientation val="minMax"/>
        </c:scaling>
        <c:delete val="1"/>
        <c:axPos val="b"/>
        <c:numFmt formatCode="General" sourceLinked="0"/>
        <c:majorTickMark val="out"/>
        <c:minorTickMark val="none"/>
        <c:tickLblPos val="nextTo"/>
        <c:crossAx val="488287616"/>
        <c:crosses val="autoZero"/>
        <c:auto val="1"/>
        <c:lblAlgn val="ctr"/>
        <c:lblOffset val="100"/>
        <c:noMultiLvlLbl val="0"/>
      </c:catAx>
      <c:valAx>
        <c:axId val="488287616"/>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88286080"/>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9759-4851-BA29-DEBC7A045B41}"/>
            </c:ext>
          </c:extLst>
        </c:ser>
        <c:dLbls>
          <c:showLegendKey val="0"/>
          <c:showVal val="0"/>
          <c:showCatName val="0"/>
          <c:showSerName val="0"/>
          <c:showPercent val="0"/>
          <c:showBubbleSize val="0"/>
        </c:dLbls>
        <c:gapWidth val="150"/>
        <c:axId val="488457344"/>
        <c:axId val="48845926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9759-4851-BA29-DEBC7A045B41}"/>
            </c:ext>
          </c:extLst>
        </c:ser>
        <c:dLbls>
          <c:showLegendKey val="0"/>
          <c:showVal val="0"/>
          <c:showCatName val="0"/>
          <c:showSerName val="0"/>
          <c:showPercent val="0"/>
          <c:showBubbleSize val="0"/>
        </c:dLbls>
        <c:marker val="1"/>
        <c:smooth val="0"/>
        <c:axId val="488477824"/>
        <c:axId val="488479360"/>
      </c:lineChart>
      <c:catAx>
        <c:axId val="4884573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459264"/>
        <c:crosses val="autoZero"/>
        <c:auto val="0"/>
        <c:lblAlgn val="ctr"/>
        <c:lblOffset val="100"/>
        <c:tickLblSkip val="6"/>
        <c:tickMarkSkip val="1"/>
        <c:noMultiLvlLbl val="0"/>
      </c:catAx>
      <c:valAx>
        <c:axId val="48845926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457344"/>
        <c:crosses val="autoZero"/>
        <c:crossBetween val="between"/>
      </c:valAx>
      <c:catAx>
        <c:axId val="488477824"/>
        <c:scaling>
          <c:orientation val="minMax"/>
        </c:scaling>
        <c:delete val="1"/>
        <c:axPos val="b"/>
        <c:numFmt formatCode="General" sourceLinked="1"/>
        <c:majorTickMark val="out"/>
        <c:minorTickMark val="none"/>
        <c:tickLblPos val="nextTo"/>
        <c:crossAx val="488479360"/>
        <c:crosses val="autoZero"/>
        <c:auto val="0"/>
        <c:lblAlgn val="ctr"/>
        <c:lblOffset val="100"/>
        <c:noMultiLvlLbl val="0"/>
      </c:catAx>
      <c:valAx>
        <c:axId val="488479360"/>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88477824"/>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E8DA-42C8-9BA1-5FA0968B580A}"/>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E8DA-42C8-9BA1-5FA0968B580A}"/>
            </c:ext>
          </c:extLst>
        </c:ser>
        <c:dLbls>
          <c:showLegendKey val="0"/>
          <c:showVal val="0"/>
          <c:showCatName val="0"/>
          <c:showSerName val="0"/>
          <c:showPercent val="0"/>
          <c:showBubbleSize val="0"/>
        </c:dLbls>
        <c:smooth val="0"/>
        <c:axId val="517743360"/>
        <c:axId val="517745664"/>
      </c:lineChart>
      <c:catAx>
        <c:axId val="517743360"/>
        <c:scaling>
          <c:orientation val="minMax"/>
        </c:scaling>
        <c:delete val="1"/>
        <c:axPos val="b"/>
        <c:numFmt formatCode="General" sourceLinked="0"/>
        <c:majorTickMark val="out"/>
        <c:minorTickMark val="none"/>
        <c:tickLblPos val="nextTo"/>
        <c:crossAx val="517745664"/>
        <c:crosses val="autoZero"/>
        <c:auto val="1"/>
        <c:lblAlgn val="ctr"/>
        <c:lblOffset val="100"/>
        <c:noMultiLvlLbl val="0"/>
      </c:catAx>
      <c:valAx>
        <c:axId val="517745664"/>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517743360"/>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9881-4B97-A656-E422D98C8EB0}"/>
            </c:ext>
          </c:extLst>
        </c:ser>
        <c:dLbls>
          <c:showLegendKey val="0"/>
          <c:showVal val="0"/>
          <c:showCatName val="0"/>
          <c:showSerName val="0"/>
          <c:showPercent val="0"/>
          <c:showBubbleSize val="0"/>
        </c:dLbls>
        <c:gapWidth val="150"/>
        <c:axId val="219800704"/>
        <c:axId val="21980262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9881-4B97-A656-E422D98C8EB0}"/>
            </c:ext>
          </c:extLst>
        </c:ser>
        <c:dLbls>
          <c:showLegendKey val="0"/>
          <c:showVal val="0"/>
          <c:showCatName val="0"/>
          <c:showSerName val="0"/>
          <c:showPercent val="0"/>
          <c:showBubbleSize val="0"/>
        </c:dLbls>
        <c:marker val="1"/>
        <c:smooth val="0"/>
        <c:axId val="219804800"/>
        <c:axId val="219806336"/>
      </c:lineChart>
      <c:catAx>
        <c:axId val="2198007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19802624"/>
        <c:crosses val="autoZero"/>
        <c:auto val="0"/>
        <c:lblAlgn val="ctr"/>
        <c:lblOffset val="100"/>
        <c:tickLblSkip val="4"/>
        <c:tickMarkSkip val="1"/>
        <c:noMultiLvlLbl val="0"/>
      </c:catAx>
      <c:valAx>
        <c:axId val="21980262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800704"/>
        <c:crosses val="autoZero"/>
        <c:crossBetween val="between"/>
      </c:valAx>
      <c:catAx>
        <c:axId val="219804800"/>
        <c:scaling>
          <c:orientation val="minMax"/>
        </c:scaling>
        <c:delete val="1"/>
        <c:axPos val="b"/>
        <c:numFmt formatCode="General" sourceLinked="1"/>
        <c:majorTickMark val="out"/>
        <c:minorTickMark val="none"/>
        <c:tickLblPos val="nextTo"/>
        <c:crossAx val="219806336"/>
        <c:crosses val="autoZero"/>
        <c:auto val="0"/>
        <c:lblAlgn val="ctr"/>
        <c:lblOffset val="100"/>
        <c:noMultiLvlLbl val="0"/>
      </c:catAx>
      <c:valAx>
        <c:axId val="21980633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9804800"/>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6617-4656-98AC-5B240B0D8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6617-4656-98AC-5B240B0D8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6617-4656-98AC-5B240B0D8AD2}"/>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6617-4656-98AC-5B240B0D8AD2}"/>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6617-4656-98AC-5B240B0D8AD2}"/>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6617-4656-98AC-5B240B0D8AD2}"/>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6617-4656-98AC-5B240B0D8AD2}"/>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6617-4656-98AC-5B240B0D8AD2}"/>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6617-4656-98AC-5B240B0D8AD2}"/>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6617-4656-98AC-5B240B0D8AD2}"/>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617-4656-98AC-5B240B0D8AD2}"/>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617-4656-98AC-5B240B0D8AD2}"/>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6617-4656-98AC-5B240B0D8AD2}"/>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617-4656-98AC-5B240B0D8AD2}"/>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6617-4656-98AC-5B240B0D8AD2}"/>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6617-4656-98AC-5B240B0D8AD2}"/>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6617-4656-98AC-5B240B0D8AD2}"/>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6617-4656-98AC-5B240B0D8AD2}"/>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617-4656-98AC-5B240B0D8AD2}"/>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6617-4656-98AC-5B240B0D8AD2}"/>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6617-4656-98AC-5B240B0D8AD2}"/>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1ECA-4FB6-9860-B1DD0C770EBE}"/>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1ECA-4FB6-9860-B1DD0C770EBE}"/>
            </c:ext>
          </c:extLst>
        </c:ser>
        <c:dLbls>
          <c:showLegendKey val="0"/>
          <c:showVal val="0"/>
          <c:showCatName val="0"/>
          <c:showSerName val="0"/>
          <c:showPercent val="0"/>
          <c:showBubbleSize val="0"/>
        </c:dLbls>
        <c:smooth val="0"/>
        <c:axId val="237299584"/>
        <c:axId val="237301120"/>
      </c:lineChart>
      <c:catAx>
        <c:axId val="237299584"/>
        <c:scaling>
          <c:orientation val="minMax"/>
        </c:scaling>
        <c:delete val="1"/>
        <c:axPos val="b"/>
        <c:numFmt formatCode="General" sourceLinked="0"/>
        <c:majorTickMark val="out"/>
        <c:minorTickMark val="none"/>
        <c:tickLblPos val="nextTo"/>
        <c:crossAx val="237301120"/>
        <c:crosses val="autoZero"/>
        <c:auto val="1"/>
        <c:lblAlgn val="ctr"/>
        <c:lblOffset val="100"/>
        <c:noMultiLvlLbl val="0"/>
      </c:catAx>
      <c:valAx>
        <c:axId val="237301120"/>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37299584"/>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5071-4FE5-871B-2FFB0390827F}"/>
            </c:ext>
          </c:extLst>
        </c:ser>
        <c:dLbls>
          <c:showLegendKey val="0"/>
          <c:showVal val="0"/>
          <c:showCatName val="0"/>
          <c:showSerName val="0"/>
          <c:showPercent val="0"/>
          <c:showBubbleSize val="0"/>
        </c:dLbls>
        <c:gapWidth val="150"/>
        <c:axId val="237319296"/>
        <c:axId val="237321216"/>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5071-4FE5-871B-2FFB0390827F}"/>
            </c:ext>
          </c:extLst>
        </c:ser>
        <c:dLbls>
          <c:showLegendKey val="0"/>
          <c:showVal val="0"/>
          <c:showCatName val="0"/>
          <c:showSerName val="0"/>
          <c:showPercent val="0"/>
          <c:showBubbleSize val="0"/>
        </c:dLbls>
        <c:marker val="1"/>
        <c:smooth val="0"/>
        <c:axId val="237339776"/>
        <c:axId val="237341312"/>
      </c:lineChart>
      <c:catAx>
        <c:axId val="23731929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7321216"/>
        <c:crosses val="autoZero"/>
        <c:auto val="0"/>
        <c:lblAlgn val="ctr"/>
        <c:lblOffset val="100"/>
        <c:tickLblSkip val="6"/>
        <c:tickMarkSkip val="1"/>
        <c:noMultiLvlLbl val="0"/>
      </c:catAx>
      <c:valAx>
        <c:axId val="23732121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7319296"/>
        <c:crosses val="autoZero"/>
        <c:crossBetween val="between"/>
      </c:valAx>
      <c:catAx>
        <c:axId val="237339776"/>
        <c:scaling>
          <c:orientation val="minMax"/>
        </c:scaling>
        <c:delete val="1"/>
        <c:axPos val="b"/>
        <c:numFmt formatCode="General" sourceLinked="1"/>
        <c:majorTickMark val="out"/>
        <c:minorTickMark val="none"/>
        <c:tickLblPos val="nextTo"/>
        <c:crossAx val="237341312"/>
        <c:crosses val="autoZero"/>
        <c:auto val="0"/>
        <c:lblAlgn val="ctr"/>
        <c:lblOffset val="100"/>
        <c:noMultiLvlLbl val="0"/>
      </c:catAx>
      <c:valAx>
        <c:axId val="23734131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373397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6470588235294155"/>
          <c:y val="0"/>
          <c:w val="0.17647058823529421"/>
          <c:h val="0"/>
        </c:manualLayout>
      </c:layout>
      <c:pie3D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922-4076-9BA2-E2BA60B71FD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9922-4076-9BA2-E2BA60B71FD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9922-4076-9BA2-E2BA60B71FD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6-9922-4076-9BA2-E2BA60B71FD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8-9922-4076-9BA2-E2BA60B71FD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A-9922-4076-9BA2-E2BA60B71FD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C-9922-4076-9BA2-E2BA60B71FD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E-9922-4076-9BA2-E2BA60B71FD7}"/>
              </c:ext>
            </c:extLst>
          </c:dPt>
          <c:dPt>
            <c:idx val="8"/>
            <c:bubble3D val="0"/>
            <c:spPr>
              <a:solidFill>
                <a:srgbClr val="000080"/>
              </a:solidFill>
              <a:ln w="12700">
                <a:solidFill>
                  <a:srgbClr val="000000"/>
                </a:solidFill>
                <a:prstDash val="solid"/>
              </a:ln>
            </c:spPr>
            <c:extLst>
              <c:ext xmlns:c16="http://schemas.microsoft.com/office/drawing/2014/chart" uri="{C3380CC4-5D6E-409C-BE32-E72D297353CC}">
                <c16:uniqueId val="{00000010-9922-4076-9BA2-E2BA60B71FD7}"/>
              </c:ext>
            </c:extLst>
          </c:dPt>
          <c:dPt>
            <c:idx val="9"/>
            <c:bubble3D val="0"/>
            <c:spPr>
              <a:solidFill>
                <a:srgbClr val="FF00FF"/>
              </a:solidFill>
              <a:ln w="12700">
                <a:solidFill>
                  <a:srgbClr val="000000"/>
                </a:solidFill>
                <a:prstDash val="solid"/>
              </a:ln>
            </c:spPr>
            <c:extLst>
              <c:ext xmlns:c16="http://schemas.microsoft.com/office/drawing/2014/chart" uri="{C3380CC4-5D6E-409C-BE32-E72D297353CC}">
                <c16:uniqueId val="{00000012-9922-4076-9BA2-E2BA60B71FD7}"/>
              </c:ext>
            </c:extLst>
          </c:dPt>
          <c:dLbls>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922-4076-9BA2-E2BA60B71FD7}"/>
                </c:ext>
              </c:extLst>
            </c:dLbl>
            <c:dLbl>
              <c:idx val="2"/>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922-4076-9BA2-E2BA60B71FD7}"/>
                </c:ext>
              </c:extLst>
            </c:dLbl>
            <c:dLbl>
              <c:idx val="3"/>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922-4076-9BA2-E2BA60B71FD7}"/>
                </c:ext>
              </c:extLst>
            </c:dLbl>
            <c:dLbl>
              <c:idx val="4"/>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922-4076-9BA2-E2BA60B71FD7}"/>
                </c:ext>
              </c:extLst>
            </c:dLbl>
            <c:dLbl>
              <c:idx val="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922-4076-9BA2-E2BA60B71FD7}"/>
                </c:ext>
              </c:extLst>
            </c:dLbl>
            <c:dLbl>
              <c:idx val="7"/>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9922-4076-9BA2-E2BA60B71FD7}"/>
                </c:ext>
              </c:extLst>
            </c:dLbl>
            <c:dLbl>
              <c:idx val="8"/>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9922-4076-9BA2-E2BA60B71FD7}"/>
                </c:ext>
              </c:extLst>
            </c:dLbl>
            <c:dLbl>
              <c:idx val="9"/>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9922-4076-9BA2-E2BA60B71FD7}"/>
                </c:ext>
              </c:extLst>
            </c:dLbl>
            <c:dLbl>
              <c:idx val="10"/>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922-4076-9BA2-E2BA60B71FD7}"/>
                </c:ext>
              </c:extLst>
            </c:dLbl>
            <c:dLbl>
              <c:idx val="11"/>
              <c:numFmt formatCode="0%" sourceLinked="0"/>
              <c:spPr>
                <a:noFill/>
                <a:ln w="25400">
                  <a:noFill/>
                </a:ln>
              </c:spPr>
              <c:txPr>
                <a:bodyPr/>
                <a:lstStyle/>
                <a:p>
                  <a:pPr>
                    <a:defRPr sz="100" b="0" i="0" u="none" strike="noStrike" baseline="0">
                      <a:solidFill>
                        <a:srgbClr val="000000"/>
                      </a:solidFill>
                      <a:latin typeface="Verdana"/>
                      <a:ea typeface="Verdana"/>
                      <a:cs typeface="Verdana"/>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9922-4076-9BA2-E2BA60B71FD7}"/>
                </c:ext>
              </c:extLst>
            </c:dLbl>
            <c:numFmt formatCode="0%" sourceLinked="0"/>
            <c:spPr>
              <a:noFill/>
              <a:ln w="25400">
                <a:noFill/>
              </a:ln>
            </c:spPr>
            <c:txPr>
              <a:bodyPr/>
              <a:lstStyle/>
              <a:p>
                <a:pPr>
                  <a:defRPr sz="125" b="0" i="0" u="none" strike="noStrike" baseline="0">
                    <a:solidFill>
                      <a:srgbClr val="000000"/>
                    </a:solidFill>
                    <a:latin typeface="Verdana"/>
                    <a:ea typeface="Verdana"/>
                    <a:cs typeface="Verdana"/>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Lit>
              <c:ptCount val="10"/>
              <c:pt idx="0">
                <c:v>10 Energy</c:v>
              </c:pt>
              <c:pt idx="1">
                <c:v>15 Materials</c:v>
              </c:pt>
              <c:pt idx="2">
                <c:v>20 Industrials</c:v>
              </c:pt>
              <c:pt idx="3">
                <c:v>25 Consumer Discretionary</c:v>
              </c:pt>
              <c:pt idx="4">
                <c:v>30 Consumer Staples</c:v>
              </c:pt>
              <c:pt idx="5">
                <c:v>35 Health Care</c:v>
              </c:pt>
              <c:pt idx="6">
                <c:v>40 Financials</c:v>
              </c:pt>
              <c:pt idx="7">
                <c:v>45 Information Technology</c:v>
              </c:pt>
              <c:pt idx="8">
                <c:v>50 Telecommunication Services</c:v>
              </c:pt>
              <c:pt idx="9">
                <c:v>55 Utilities</c:v>
              </c:pt>
            </c:strLit>
          </c:cat>
          <c:val>
            <c:numLit>
              <c:formatCode>General</c:formatCode>
              <c:ptCount val="10"/>
              <c:pt idx="0">
                <c:v>783121</c:v>
              </c:pt>
              <c:pt idx="1">
                <c:v>55597</c:v>
              </c:pt>
              <c:pt idx="2">
                <c:v>88400</c:v>
              </c:pt>
              <c:pt idx="3">
                <c:v>46879</c:v>
              </c:pt>
              <c:pt idx="4">
                <c:v>78493</c:v>
              </c:pt>
              <c:pt idx="5">
                <c:v>4026</c:v>
              </c:pt>
              <c:pt idx="6">
                <c:v>139815</c:v>
              </c:pt>
              <c:pt idx="7">
                <c:v>54899</c:v>
              </c:pt>
              <c:pt idx="8">
                <c:v>113060</c:v>
              </c:pt>
              <c:pt idx="9">
                <c:v>16363</c:v>
              </c:pt>
            </c:numLit>
          </c:val>
          <c:extLst>
            <c:ext xmlns:c16="http://schemas.microsoft.com/office/drawing/2014/chart" uri="{C3380CC4-5D6E-409C-BE32-E72D297353CC}">
              <c16:uniqueId val="{00000015-9922-4076-9BA2-E2BA60B71FD7}"/>
            </c:ext>
          </c:extLst>
        </c:ser>
        <c:dLbls>
          <c:showLegendKey val="0"/>
          <c:showVal val="0"/>
          <c:showCatName val="0"/>
          <c:showSerName val="0"/>
          <c:showPercent val="0"/>
          <c:showBubbleSize val="0"/>
          <c:showLeaderLines val="1"/>
        </c:dLbls>
      </c:pie3DChart>
      <c:spPr>
        <a:noFill/>
        <a:ln w="25400">
          <a:noFill/>
        </a:ln>
      </c:spPr>
    </c:plotArea>
    <c:plotVisOnly val="1"/>
    <c:dispBlanksAs val="zero"/>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0" b="0" i="0" u="none" strike="noStrike" baseline="0">
                <a:solidFill>
                  <a:srgbClr val="000000"/>
                </a:solidFill>
                <a:latin typeface="Verdana"/>
                <a:ea typeface="Verdana"/>
                <a:cs typeface="Verdana"/>
              </a:defRPr>
            </a:pPr>
            <a:r>
              <a:rPr lang="nb-NO"/>
              <a:t>Normalised (1.1.2002=100)</a:t>
            </a:r>
          </a:p>
        </c:rich>
      </c:tx>
      <c:overlay val="0"/>
      <c:spPr>
        <a:noFill/>
        <a:ln w="25400">
          <a:noFill/>
        </a:ln>
      </c:spPr>
    </c:title>
    <c:autoTitleDeleted val="0"/>
    <c:plotArea>
      <c:layout/>
      <c:lineChart>
        <c:grouping val="standard"/>
        <c:varyColors val="0"/>
        <c:ser>
          <c:idx val="0"/>
          <c:order val="0"/>
          <c:tx>
            <c:v>OSEBX</c:v>
          </c:tx>
          <c:spPr>
            <a:ln w="12700">
              <a:solidFill>
                <a:srgbClr val="000080"/>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101.15579386356866</c:v>
              </c:pt>
              <c:pt idx="2">
                <c:v>102.07327971403039</c:v>
              </c:pt>
              <c:pt idx="3">
                <c:v>101.6681560917486</c:v>
              </c:pt>
              <c:pt idx="4">
                <c:v>100.40512362228181</c:v>
              </c:pt>
              <c:pt idx="5">
                <c:v>100.61960083407804</c:v>
              </c:pt>
              <c:pt idx="6">
                <c:v>100.16085790884719</c:v>
              </c:pt>
              <c:pt idx="7">
                <c:v>100.14894250819184</c:v>
              </c:pt>
              <c:pt idx="8">
                <c:v>99.737861185582361</c:v>
              </c:pt>
              <c:pt idx="9">
                <c:v>97.479892761394098</c:v>
              </c:pt>
              <c:pt idx="10">
                <c:v>96.091748585046162</c:v>
              </c:pt>
              <c:pt idx="11">
                <c:v>97.134346142389035</c:v>
              </c:pt>
              <c:pt idx="12">
                <c:v>96.431337503723569</c:v>
              </c:pt>
              <c:pt idx="13">
                <c:v>96.336014298480791</c:v>
              </c:pt>
              <c:pt idx="14">
                <c:v>96.890080428954434</c:v>
              </c:pt>
              <c:pt idx="15">
                <c:v>96.157283288650589</c:v>
              </c:pt>
              <c:pt idx="16">
                <c:v>97.503723562704806</c:v>
              </c:pt>
              <c:pt idx="17">
                <c:v>97.271373249925546</c:v>
              </c:pt>
              <c:pt idx="18">
                <c:v>98.206732201370272</c:v>
              </c:pt>
              <c:pt idx="19">
                <c:v>98.129282097110533</c:v>
              </c:pt>
              <c:pt idx="20">
                <c:v>96.669645516830499</c:v>
              </c:pt>
              <c:pt idx="21">
                <c:v>97.438188859100393</c:v>
              </c:pt>
              <c:pt idx="22">
                <c:v>97.676496872207323</c:v>
              </c:pt>
              <c:pt idx="23">
                <c:v>97.5930890676199</c:v>
              </c:pt>
              <c:pt idx="24">
                <c:v>96.294310396187072</c:v>
              </c:pt>
              <c:pt idx="25">
                <c:v>96.365802800119155</c:v>
              </c:pt>
              <c:pt idx="26">
                <c:v>96.085790884718506</c:v>
              </c:pt>
              <c:pt idx="27">
                <c:v>95.382782246053026</c:v>
              </c:pt>
              <c:pt idx="28">
                <c:v>95.990467679475728</c:v>
              </c:pt>
              <c:pt idx="29">
                <c:v>95.984509979148058</c:v>
              </c:pt>
              <c:pt idx="30">
                <c:v>96.699434018468878</c:v>
              </c:pt>
              <c:pt idx="31">
                <c:v>97.062853738456951</c:v>
              </c:pt>
              <c:pt idx="32">
                <c:v>96.729222520107243</c:v>
              </c:pt>
              <c:pt idx="33">
                <c:v>96.288352695859402</c:v>
              </c:pt>
              <c:pt idx="34">
                <c:v>95.561513255883241</c:v>
              </c:pt>
              <c:pt idx="35">
                <c:v>95.341078343759307</c:v>
              </c:pt>
              <c:pt idx="36">
                <c:v>95.692582663092054</c:v>
              </c:pt>
              <c:pt idx="37">
                <c:v>96.478999106344958</c:v>
              </c:pt>
              <c:pt idx="38">
                <c:v>96.717307119451903</c:v>
              </c:pt>
              <c:pt idx="39">
                <c:v>97.664581471551998</c:v>
              </c:pt>
              <c:pt idx="40">
                <c:v>98.921656240691092</c:v>
              </c:pt>
              <c:pt idx="41">
                <c:v>98.576109621686044</c:v>
              </c:pt>
              <c:pt idx="42">
                <c:v>98.605898123324394</c:v>
              </c:pt>
              <c:pt idx="43">
                <c:v>99.434018468871017</c:v>
              </c:pt>
              <c:pt idx="44">
                <c:v>100.51831992850759</c:v>
              </c:pt>
              <c:pt idx="45">
                <c:v>100.56002383080131</c:v>
              </c:pt>
              <c:pt idx="46">
                <c:v>102.41286863270777</c:v>
              </c:pt>
              <c:pt idx="47">
                <c:v>104.4325290437891</c:v>
              </c:pt>
              <c:pt idx="48">
                <c:v>104.06315162347333</c:v>
              </c:pt>
              <c:pt idx="49">
                <c:v>103.68185880250225</c:v>
              </c:pt>
              <c:pt idx="50">
                <c:v>103.87250521298779</c:v>
              </c:pt>
              <c:pt idx="51">
                <c:v>103.94995531724753</c:v>
              </c:pt>
              <c:pt idx="52">
                <c:v>104.53976764968722</c:v>
              </c:pt>
              <c:pt idx="53">
                <c:v>105.26064938933573</c:v>
              </c:pt>
              <c:pt idx="54">
                <c:v>106.2555853440572</c:v>
              </c:pt>
              <c:pt idx="55">
                <c:v>104.98659517426275</c:v>
              </c:pt>
              <c:pt idx="56">
                <c:v>106.03515043193327</c:v>
              </c:pt>
              <c:pt idx="57">
                <c:v>106.00536193029491</c:v>
              </c:pt>
              <c:pt idx="58">
                <c:v>105.86237712243074</c:v>
              </c:pt>
              <c:pt idx="59">
                <c:v>105.81471551980937</c:v>
              </c:pt>
              <c:pt idx="60">
                <c:v>106.67858206732201</c:v>
              </c:pt>
              <c:pt idx="61">
                <c:v>107.27435210008937</c:v>
              </c:pt>
              <c:pt idx="62">
                <c:v>107.56627941614538</c:v>
              </c:pt>
              <c:pt idx="63">
                <c:v>105.40959189752756</c:v>
              </c:pt>
              <c:pt idx="64">
                <c:v>105.74918081620494</c:v>
              </c:pt>
              <c:pt idx="65">
                <c:v>105.07596067917784</c:v>
              </c:pt>
              <c:pt idx="66">
                <c:v>105.04617217753946</c:v>
              </c:pt>
              <c:pt idx="67">
                <c:v>104.28954423592494</c:v>
              </c:pt>
              <c:pt idx="68">
                <c:v>104.46827524575515</c:v>
              </c:pt>
              <c:pt idx="69">
                <c:v>104.33720583854634</c:v>
              </c:pt>
              <c:pt idx="70">
                <c:v>104.18826333035449</c:v>
              </c:pt>
              <c:pt idx="71">
                <c:v>105.18915698540363</c:v>
              </c:pt>
              <c:pt idx="72">
                <c:v>105.45725350014894</c:v>
              </c:pt>
              <c:pt idx="73">
                <c:v>105.95770032767351</c:v>
              </c:pt>
              <c:pt idx="74">
                <c:v>105.23681858802503</c:v>
              </c:pt>
              <c:pt idx="75">
                <c:v>104.53976764968722</c:v>
              </c:pt>
              <c:pt idx="76">
                <c:v>103.91420911528151</c:v>
              </c:pt>
              <c:pt idx="77">
                <c:v>104.13464402740541</c:v>
              </c:pt>
              <c:pt idx="78">
                <c:v>102.35924932975873</c:v>
              </c:pt>
              <c:pt idx="79">
                <c:v>102.07923741435808</c:v>
              </c:pt>
              <c:pt idx="80">
                <c:v>101.06642835865355</c:v>
              </c:pt>
              <c:pt idx="81">
                <c:v>101.58474828716115</c:v>
              </c:pt>
              <c:pt idx="82">
                <c:v>104.28358653559727</c:v>
              </c:pt>
              <c:pt idx="83">
                <c:v>103.92612451593686</c:v>
              </c:pt>
              <c:pt idx="84">
                <c:v>103.13375037235627</c:v>
              </c:pt>
              <c:pt idx="85">
                <c:v>102.32946082812033</c:v>
              </c:pt>
              <c:pt idx="86">
                <c:v>104.16443252904379</c:v>
              </c:pt>
              <c:pt idx="87">
                <c:v>104.8138218647602</c:v>
              </c:pt>
              <c:pt idx="88">
                <c:v>104.4325290437891</c:v>
              </c:pt>
              <c:pt idx="89">
                <c:v>105.96365802800121</c:v>
              </c:pt>
              <c:pt idx="90">
                <c:v>105.43342269883824</c:v>
              </c:pt>
              <c:pt idx="91">
                <c:v>106.15430443848675</c:v>
              </c:pt>
              <c:pt idx="92">
                <c:v>105.48704200178732</c:v>
              </c:pt>
              <c:pt idx="93">
                <c:v>103.72356270479595</c:v>
              </c:pt>
              <c:pt idx="94">
                <c:v>103.51504319332739</c:v>
              </c:pt>
              <c:pt idx="95">
                <c:v>102.89544235924934</c:v>
              </c:pt>
              <c:pt idx="96">
                <c:v>102.55585344057194</c:v>
              </c:pt>
              <c:pt idx="97">
                <c:v>101.733690795353</c:v>
              </c:pt>
              <c:pt idx="98">
                <c:v>99.362526064938933</c:v>
              </c:pt>
              <c:pt idx="99">
                <c:v>98.754840631516231</c:v>
              </c:pt>
              <c:pt idx="100">
                <c:v>98.850163836759009</c:v>
              </c:pt>
              <c:pt idx="101">
                <c:v>98.29609770628538</c:v>
              </c:pt>
              <c:pt idx="102">
                <c:v>95.567470956210911</c:v>
              </c:pt>
              <c:pt idx="103">
                <c:v>95.043193327375647</c:v>
              </c:pt>
              <c:pt idx="104">
                <c:v>95.770032767351807</c:v>
              </c:pt>
              <c:pt idx="105">
                <c:v>93.488233541852836</c:v>
              </c:pt>
              <c:pt idx="106">
                <c:v>94.119749776586232</c:v>
              </c:pt>
              <c:pt idx="107">
                <c:v>95.775990467679478</c:v>
              </c:pt>
              <c:pt idx="108">
                <c:v>95.567470956210911</c:v>
              </c:pt>
              <c:pt idx="109">
                <c:v>95.650878760798335</c:v>
              </c:pt>
              <c:pt idx="110">
                <c:v>92.963955913017571</c:v>
              </c:pt>
              <c:pt idx="111">
                <c:v>95.078939529341682</c:v>
              </c:pt>
              <c:pt idx="112">
                <c:v>95.144474232946081</c:v>
              </c:pt>
              <c:pt idx="113">
                <c:v>94.167411379207635</c:v>
              </c:pt>
              <c:pt idx="114">
                <c:v>91.522192433720591</c:v>
              </c:pt>
              <c:pt idx="115">
                <c:v>90.974084003574617</c:v>
              </c:pt>
              <c:pt idx="116">
                <c:v>88.805481084301462</c:v>
              </c:pt>
              <c:pt idx="117">
                <c:v>89.252308608876973</c:v>
              </c:pt>
              <c:pt idx="118">
                <c:v>84.950848972296697</c:v>
              </c:pt>
              <c:pt idx="119">
                <c:v>87.983318439082524</c:v>
              </c:pt>
              <c:pt idx="120">
                <c:v>88.442061364313375</c:v>
              </c:pt>
              <c:pt idx="121">
                <c:v>89.228477807566293</c:v>
              </c:pt>
              <c:pt idx="122">
                <c:v>88.561215370866847</c:v>
              </c:pt>
              <c:pt idx="123">
                <c:v>87.018170985999404</c:v>
              </c:pt>
              <c:pt idx="124">
                <c:v>86.940720881739651</c:v>
              </c:pt>
              <c:pt idx="125">
                <c:v>88.650580875781955</c:v>
              </c:pt>
              <c:pt idx="126">
                <c:v>89.079535299374442</c:v>
              </c:pt>
              <c:pt idx="127">
                <c:v>88.745904081024733</c:v>
              </c:pt>
              <c:pt idx="128">
                <c:v>87.727137324992555</c:v>
              </c:pt>
              <c:pt idx="129">
                <c:v>86.553470360440883</c:v>
              </c:pt>
              <c:pt idx="130">
                <c:v>85.993446529639556</c:v>
              </c:pt>
              <c:pt idx="131">
                <c:v>85.618111408996128</c:v>
              </c:pt>
              <c:pt idx="132">
                <c:v>84.873398868036944</c:v>
              </c:pt>
              <c:pt idx="133">
                <c:v>86.624962764372953</c:v>
              </c:pt>
              <c:pt idx="134">
                <c:v>86.672624366994327</c:v>
              </c:pt>
              <c:pt idx="135">
                <c:v>84.79594876377719</c:v>
              </c:pt>
              <c:pt idx="136">
                <c:v>81.924337205838555</c:v>
              </c:pt>
              <c:pt idx="137">
                <c:v>79.481680071492406</c:v>
              </c:pt>
              <c:pt idx="138">
                <c:v>75.114685731307716</c:v>
              </c:pt>
              <c:pt idx="139">
                <c:v>78.093535895144484</c:v>
              </c:pt>
              <c:pt idx="140">
                <c:v>78.540363419719995</c:v>
              </c:pt>
              <c:pt idx="141">
                <c:v>80.047661602621403</c:v>
              </c:pt>
              <c:pt idx="142">
                <c:v>80.190646410485556</c:v>
              </c:pt>
              <c:pt idx="143">
                <c:v>81.370271075364926</c:v>
              </c:pt>
              <c:pt idx="144">
                <c:v>81.447721179624679</c:v>
              </c:pt>
              <c:pt idx="145">
                <c:v>80.345546619005077</c:v>
              </c:pt>
              <c:pt idx="146">
                <c:v>77.783735478105456</c:v>
              </c:pt>
              <c:pt idx="147">
                <c:v>78.445040214477203</c:v>
              </c:pt>
              <c:pt idx="148">
                <c:v>79.183795055108732</c:v>
              </c:pt>
              <c:pt idx="149">
                <c:v>79.964253798033951</c:v>
              </c:pt>
              <c:pt idx="150">
                <c:v>80.369377420315772</c:v>
              </c:pt>
              <c:pt idx="151">
                <c:v>79.159964253798037</c:v>
              </c:pt>
              <c:pt idx="152">
                <c:v>79.767649687220725</c:v>
              </c:pt>
              <c:pt idx="153">
                <c:v>78.975275543640151</c:v>
              </c:pt>
              <c:pt idx="154">
                <c:v>80.19660411081324</c:v>
              </c:pt>
              <c:pt idx="155">
                <c:v>79.52338397378611</c:v>
              </c:pt>
              <c:pt idx="156">
                <c:v>79.27316056002384</c:v>
              </c:pt>
              <c:pt idx="157">
                <c:v>79.457849270181711</c:v>
              </c:pt>
              <c:pt idx="158">
                <c:v>80.107238605898132</c:v>
              </c:pt>
              <c:pt idx="159">
                <c:v>81.406017277330946</c:v>
              </c:pt>
              <c:pt idx="160">
                <c:v>81.102174560619602</c:v>
              </c:pt>
              <c:pt idx="161">
                <c:v>80.393208221626452</c:v>
              </c:pt>
              <c:pt idx="162">
                <c:v>80.554066130473643</c:v>
              </c:pt>
              <c:pt idx="163">
                <c:v>79.01697944593387</c:v>
              </c:pt>
              <c:pt idx="164">
                <c:v>77.360738754840625</c:v>
              </c:pt>
              <c:pt idx="165">
                <c:v>78.296097706285366</c:v>
              </c:pt>
              <c:pt idx="166">
                <c:v>77.747989276139421</c:v>
              </c:pt>
              <c:pt idx="167">
                <c:v>75.579386356866252</c:v>
              </c:pt>
              <c:pt idx="168">
                <c:v>74.644027405421511</c:v>
              </c:pt>
              <c:pt idx="169">
                <c:v>72.880548108430148</c:v>
              </c:pt>
              <c:pt idx="170">
                <c:v>74.244861483467389</c:v>
              </c:pt>
              <c:pt idx="171">
                <c:v>73.333333333333343</c:v>
              </c:pt>
              <c:pt idx="172">
                <c:v>74.078045874292528</c:v>
              </c:pt>
              <c:pt idx="173">
                <c:v>74.92403932082216</c:v>
              </c:pt>
              <c:pt idx="174">
                <c:v>73.821864760202558</c:v>
              </c:pt>
              <c:pt idx="175">
                <c:v>72.284778075662786</c:v>
              </c:pt>
              <c:pt idx="176">
                <c:v>71.867739052725639</c:v>
              </c:pt>
              <c:pt idx="177">
                <c:v>71.974977658623772</c:v>
              </c:pt>
              <c:pt idx="178">
                <c:v>69.717009234435508</c:v>
              </c:pt>
              <c:pt idx="179">
                <c:v>67.333929103366103</c:v>
              </c:pt>
              <c:pt idx="180">
                <c:v>67.715221924337214</c:v>
              </c:pt>
              <c:pt idx="181">
                <c:v>66.916890080428942</c:v>
              </c:pt>
              <c:pt idx="182">
                <c:v>64.629133154602329</c:v>
              </c:pt>
              <c:pt idx="183">
                <c:v>65.498957402442656</c:v>
              </c:pt>
              <c:pt idx="184">
                <c:v>67.298182901400054</c:v>
              </c:pt>
              <c:pt idx="185">
                <c:v>67.101578790586842</c:v>
              </c:pt>
              <c:pt idx="186">
                <c:v>65.904081024724462</c:v>
              </c:pt>
              <c:pt idx="187">
                <c:v>66.01131963062258</c:v>
              </c:pt>
              <c:pt idx="188">
                <c:v>66.881143878462922</c:v>
              </c:pt>
              <c:pt idx="189">
                <c:v>67.560321715817693</c:v>
              </c:pt>
              <c:pt idx="190">
                <c:v>67.49478701221328</c:v>
              </c:pt>
              <c:pt idx="191">
                <c:v>66.624962764372953</c:v>
              </c:pt>
              <c:pt idx="192">
                <c:v>66.386654751266022</c:v>
              </c:pt>
              <c:pt idx="193">
                <c:v>65.993446529639556</c:v>
              </c:pt>
              <c:pt idx="194">
                <c:v>66.106642835865358</c:v>
              </c:pt>
              <c:pt idx="195">
                <c:v>69.353589514447421</c:v>
              </c:pt>
              <c:pt idx="196">
                <c:v>69.526362823949967</c:v>
              </c:pt>
              <c:pt idx="197">
                <c:v>71.778373547810546</c:v>
              </c:pt>
              <c:pt idx="198">
                <c:v>71.003872505212996</c:v>
              </c:pt>
              <c:pt idx="199">
                <c:v>72.314566577301164</c:v>
              </c:pt>
              <c:pt idx="200">
                <c:v>71.152815013404833</c:v>
              </c:pt>
              <c:pt idx="201">
                <c:v>71.456657730116177</c:v>
              </c:pt>
              <c:pt idx="202">
                <c:v>70.926422400953243</c:v>
              </c:pt>
              <c:pt idx="203">
                <c:v>70.151921358355679</c:v>
              </c:pt>
              <c:pt idx="204">
                <c:v>70.59874888293119</c:v>
              </c:pt>
              <c:pt idx="205">
                <c:v>69.830205540661311</c:v>
              </c:pt>
              <c:pt idx="206">
                <c:v>69.937444146559429</c:v>
              </c:pt>
              <c:pt idx="207">
                <c:v>68.68036937742032</c:v>
              </c:pt>
              <c:pt idx="208">
                <c:v>68.865058087578205</c:v>
              </c:pt>
              <c:pt idx="209">
                <c:v>69.991063449508488</c:v>
              </c:pt>
              <c:pt idx="210">
                <c:v>69.419124218051834</c:v>
              </c:pt>
              <c:pt idx="211">
                <c:v>71.683050342567768</c:v>
              </c:pt>
              <c:pt idx="212">
                <c:v>71.31367292225201</c:v>
              </c:pt>
              <c:pt idx="213">
                <c:v>71.784331248138216</c:v>
              </c:pt>
              <c:pt idx="214">
                <c:v>71.355376824545729</c:v>
              </c:pt>
              <c:pt idx="215">
                <c:v>70.247244563598457</c:v>
              </c:pt>
              <c:pt idx="216">
                <c:v>69.693178433124814</c:v>
              </c:pt>
              <c:pt idx="217">
                <c:v>69.579982126899026</c:v>
              </c:pt>
              <c:pt idx="218">
                <c:v>69.854036341972005</c:v>
              </c:pt>
              <c:pt idx="219">
                <c:v>70.026809651474537</c:v>
              </c:pt>
              <c:pt idx="220">
                <c:v>70.408102472445648</c:v>
              </c:pt>
              <c:pt idx="221">
                <c:v>70.974084003574617</c:v>
              </c:pt>
              <c:pt idx="222">
                <c:v>70.175752159666374</c:v>
              </c:pt>
              <c:pt idx="223">
                <c:v>69.717009234435508</c:v>
              </c:pt>
              <c:pt idx="224">
                <c:v>71.271969019958291</c:v>
              </c:pt>
              <c:pt idx="225">
                <c:v>71.534107834375931</c:v>
              </c:pt>
              <c:pt idx="226">
                <c:v>71.718796544533816</c:v>
              </c:pt>
              <c:pt idx="227">
                <c:v>71.361334524873399</c:v>
              </c:pt>
              <c:pt idx="228">
                <c:v>72.392016681560918</c:v>
              </c:pt>
              <c:pt idx="229">
                <c:v>73.845695561513253</c:v>
              </c:pt>
              <c:pt idx="230">
                <c:v>75.102770330652362</c:v>
              </c:pt>
              <c:pt idx="231">
                <c:v>76.252606493893353</c:v>
              </c:pt>
              <c:pt idx="232">
                <c:v>74.274649985105754</c:v>
              </c:pt>
              <c:pt idx="233">
                <c:v>74.346142389037837</c:v>
              </c:pt>
              <c:pt idx="234">
                <c:v>73.208221626452186</c:v>
              </c:pt>
              <c:pt idx="235">
                <c:v>69.722966934763193</c:v>
              </c:pt>
              <c:pt idx="236">
                <c:v>69.913613345248734</c:v>
              </c:pt>
              <c:pt idx="237">
                <c:v>70.330652368185881</c:v>
              </c:pt>
              <c:pt idx="238">
                <c:v>70.735775990467687</c:v>
              </c:pt>
              <c:pt idx="239">
                <c:v>70.449806374739353</c:v>
              </c:pt>
              <c:pt idx="240">
                <c:v>69.967232648197793</c:v>
              </c:pt>
              <c:pt idx="241">
                <c:v>69.431039618707175</c:v>
              </c:pt>
              <c:pt idx="242">
                <c:v>69.425081918379504</c:v>
              </c:pt>
              <c:pt idx="243">
                <c:v>69.705093833780168</c:v>
              </c:pt>
              <c:pt idx="244">
                <c:v>70.068513553768256</c:v>
              </c:pt>
              <c:pt idx="245">
                <c:v>70.09234435507895</c:v>
              </c:pt>
              <c:pt idx="246">
                <c:v>69.341674113792081</c:v>
              </c:pt>
              <c:pt idx="247">
                <c:v>69.294012511170692</c:v>
              </c:pt>
              <c:pt idx="248">
                <c:v>68.638665475126601</c:v>
              </c:pt>
              <c:pt idx="249">
                <c:v>69.991063449508488</c:v>
              </c:pt>
              <c:pt idx="250">
                <c:v>70.896633899314864</c:v>
              </c:pt>
              <c:pt idx="251">
                <c:v>70.38427167113494</c:v>
              </c:pt>
              <c:pt idx="252">
                <c:v>70.533214179326791</c:v>
              </c:pt>
              <c:pt idx="253">
                <c:v>69.294012511170692</c:v>
              </c:pt>
              <c:pt idx="254">
                <c:v>69.323801012809056</c:v>
              </c:pt>
              <c:pt idx="255">
                <c:v>69.722966934763193</c:v>
              </c:pt>
              <c:pt idx="256">
                <c:v>71.117068811438784</c:v>
              </c:pt>
              <c:pt idx="257">
                <c:v>70.837056896038135</c:v>
              </c:pt>
              <c:pt idx="258">
                <c:v>71.009830205540652</c:v>
              </c:pt>
              <c:pt idx="259">
                <c:v>71.349419124218059</c:v>
              </c:pt>
              <c:pt idx="260">
                <c:v>70.58683348227585</c:v>
              </c:pt>
              <c:pt idx="261">
                <c:v>70.902591599642534</c:v>
              </c:pt>
              <c:pt idx="262">
                <c:v>70.61066428358653</c:v>
              </c:pt>
              <c:pt idx="263">
                <c:v>69.38933571641347</c:v>
              </c:pt>
              <c:pt idx="264">
                <c:v>69.377420315758116</c:v>
              </c:pt>
              <c:pt idx="265">
                <c:v>69.252308608876973</c:v>
              </c:pt>
              <c:pt idx="266">
                <c:v>66.49985105749181</c:v>
              </c:pt>
              <c:pt idx="267">
                <c:v>65.576407506702409</c:v>
              </c:pt>
              <c:pt idx="268">
                <c:v>64.378909740840044</c:v>
              </c:pt>
              <c:pt idx="269">
                <c:v>65.129579982126899</c:v>
              </c:pt>
              <c:pt idx="270">
                <c:v>65.367887995233843</c:v>
              </c:pt>
              <c:pt idx="271">
                <c:v>65.350014894250819</c:v>
              </c:pt>
              <c:pt idx="272">
                <c:v>64.647006255585353</c:v>
              </c:pt>
              <c:pt idx="273">
                <c:v>64.813821864760214</c:v>
              </c:pt>
              <c:pt idx="274">
                <c:v>63.926124515936841</c:v>
              </c:pt>
              <c:pt idx="275">
                <c:v>64.003574620196616</c:v>
              </c:pt>
              <c:pt idx="276">
                <c:v>63.038427167113497</c:v>
              </c:pt>
              <c:pt idx="277">
                <c:v>63.717605004468282</c:v>
              </c:pt>
              <c:pt idx="278">
                <c:v>63.282692880548112</c:v>
              </c:pt>
              <c:pt idx="279">
                <c:v>61.995829609770638</c:v>
              </c:pt>
              <c:pt idx="280">
                <c:v>61.846887101578794</c:v>
              </c:pt>
              <c:pt idx="281">
                <c:v>62.228179922549899</c:v>
              </c:pt>
              <c:pt idx="282">
                <c:v>62.597557342865649</c:v>
              </c:pt>
              <c:pt idx="283">
                <c:v>61.858802502234134</c:v>
              </c:pt>
              <c:pt idx="284">
                <c:v>60.452785224903195</c:v>
              </c:pt>
              <c:pt idx="285">
                <c:v>60.661304736371754</c:v>
              </c:pt>
              <c:pt idx="286">
                <c:v>60.154900208519514</c:v>
              </c:pt>
              <c:pt idx="287">
                <c:v>58.725052129877866</c:v>
              </c:pt>
              <c:pt idx="288">
                <c:v>58.772713732499263</c:v>
              </c:pt>
              <c:pt idx="289">
                <c:v>59.219541257074773</c:v>
              </c:pt>
              <c:pt idx="290">
                <c:v>60.548108430145966</c:v>
              </c:pt>
              <c:pt idx="291">
                <c:v>61.858802502234134</c:v>
              </c:pt>
              <c:pt idx="292">
                <c:v>61.036639857015196</c:v>
              </c:pt>
              <c:pt idx="293">
                <c:v>60.667262436699431</c:v>
              </c:pt>
              <c:pt idx="294">
                <c:v>60.494489127196907</c:v>
              </c:pt>
              <c:pt idx="295">
                <c:v>60.017873100983024</c:v>
              </c:pt>
              <c:pt idx="296">
                <c:v>59.65445338099493</c:v>
              </c:pt>
              <c:pt idx="297">
                <c:v>59.976169198689313</c:v>
              </c:pt>
              <c:pt idx="298">
                <c:v>60.226392612451598</c:v>
              </c:pt>
              <c:pt idx="299">
                <c:v>61.108132260947265</c:v>
              </c:pt>
              <c:pt idx="300">
                <c:v>62.067322013702722</c:v>
              </c:pt>
              <c:pt idx="301">
                <c:v>61.596663687816509</c:v>
              </c:pt>
              <c:pt idx="302">
                <c:v>62.353291629431041</c:v>
              </c:pt>
              <c:pt idx="303">
                <c:v>63.658028001191539</c:v>
              </c:pt>
              <c:pt idx="304">
                <c:v>63.276735180220435</c:v>
              </c:pt>
              <c:pt idx="305">
                <c:v>64.277628835269581</c:v>
              </c:pt>
              <c:pt idx="306">
                <c:v>62.692880548108434</c:v>
              </c:pt>
              <c:pt idx="307">
                <c:v>63.086088769734886</c:v>
              </c:pt>
              <c:pt idx="308">
                <c:v>63.235031277926723</c:v>
              </c:pt>
              <c:pt idx="309">
                <c:v>62.764372952040517</c:v>
              </c:pt>
              <c:pt idx="310">
                <c:v>62.75841525171284</c:v>
              </c:pt>
              <c:pt idx="311">
                <c:v>61.977956508787614</c:v>
              </c:pt>
              <c:pt idx="312">
                <c:v>61.715817694369981</c:v>
              </c:pt>
              <c:pt idx="313">
                <c:v>62.633303544831698</c:v>
              </c:pt>
              <c:pt idx="314">
                <c:v>63.3958891867739</c:v>
              </c:pt>
              <c:pt idx="315">
                <c:v>63.866547512660119</c:v>
              </c:pt>
              <c:pt idx="316">
                <c:v>66.333035448316963</c:v>
              </c:pt>
              <c:pt idx="317">
                <c:v>65.773011617515635</c:v>
              </c:pt>
              <c:pt idx="318">
                <c:v>66.190050640452782</c:v>
              </c:pt>
              <c:pt idx="319">
                <c:v>65.927911826035142</c:v>
              </c:pt>
              <c:pt idx="320">
                <c:v>65.969615728328861</c:v>
              </c:pt>
              <c:pt idx="321">
                <c:v>66.058981233243969</c:v>
              </c:pt>
              <c:pt idx="322">
                <c:v>66.815609174858508</c:v>
              </c:pt>
              <c:pt idx="323">
                <c:v>67.584152517128388</c:v>
              </c:pt>
              <c:pt idx="324">
                <c:v>67.101578790586842</c:v>
              </c:pt>
              <c:pt idx="325">
                <c:v>68.299076556449208</c:v>
              </c:pt>
              <c:pt idx="326">
                <c:v>67.953529937444145</c:v>
              </c:pt>
              <c:pt idx="327">
                <c:v>67.953529937444145</c:v>
              </c:pt>
              <c:pt idx="328">
                <c:v>67.762883526958589</c:v>
              </c:pt>
              <c:pt idx="329">
                <c:v>70.10425975573429</c:v>
              </c:pt>
              <c:pt idx="330">
                <c:v>70.044682752457561</c:v>
              </c:pt>
              <c:pt idx="331">
                <c:v>70.068513553768256</c:v>
              </c:pt>
              <c:pt idx="332">
                <c:v>70.682156687518614</c:v>
              </c:pt>
              <c:pt idx="333">
                <c:v>71.534107834375931</c:v>
              </c:pt>
              <c:pt idx="334">
                <c:v>71.831992850759605</c:v>
              </c:pt>
              <c:pt idx="335">
                <c:v>71.027703306523676</c:v>
              </c:pt>
              <c:pt idx="336">
                <c:v>72.01668156091749</c:v>
              </c:pt>
              <c:pt idx="337">
                <c:v>72.031635388739957</c:v>
              </c:pt>
              <c:pt idx="338">
                <c:v>72.183217158176944</c:v>
              </c:pt>
              <c:pt idx="339">
                <c:v>72.885320226392622</c:v>
              </c:pt>
              <c:pt idx="340">
                <c:v>73.525898123324396</c:v>
              </c:pt>
              <c:pt idx="341">
                <c:v>74.511039618707187</c:v>
              </c:pt>
              <c:pt idx="342">
                <c:v>73.457628835269588</c:v>
              </c:pt>
              <c:pt idx="343">
                <c:v>73.157992254989566</c:v>
              </c:pt>
              <c:pt idx="344">
                <c:v>71.75173666964551</c:v>
              </c:pt>
              <c:pt idx="345">
                <c:v>72.831903485254699</c:v>
              </c:pt>
              <c:pt idx="346">
                <c:v>73.030288948465895</c:v>
              </c:pt>
              <c:pt idx="347">
                <c:v>72.486630920464705</c:v>
              </c:pt>
              <c:pt idx="348">
                <c:v>71.671569854036349</c:v>
              </c:pt>
              <c:pt idx="349">
                <c:v>73.773392910336611</c:v>
              </c:pt>
              <c:pt idx="350">
                <c:v>74.06683348227584</c:v>
              </c:pt>
              <c:pt idx="351">
                <c:v>75.91082514149538</c:v>
              </c:pt>
              <c:pt idx="352">
                <c:v>76.448001191540072</c:v>
              </c:pt>
              <c:pt idx="353">
                <c:v>77.983401846887105</c:v>
              </c:pt>
              <c:pt idx="354">
                <c:v>77.59332737563301</c:v>
              </c:pt>
              <c:pt idx="355">
                <c:v>79.359976169198688</c:v>
              </c:pt>
              <c:pt idx="356">
                <c:v>78.664801906464106</c:v>
              </c:pt>
              <c:pt idx="357">
                <c:v>79.478522490318738</c:v>
              </c:pt>
              <c:pt idx="358">
                <c:v>78.643687816502833</c:v>
              </c:pt>
              <c:pt idx="359">
                <c:v>77.731617515638973</c:v>
              </c:pt>
              <c:pt idx="360">
                <c:v>78.132969913613337</c:v>
              </c:pt>
              <c:pt idx="361">
                <c:v>79.106827524575522</c:v>
              </c:pt>
              <c:pt idx="362">
                <c:v>78.950074471254098</c:v>
              </c:pt>
              <c:pt idx="363">
                <c:v>80.755090854929989</c:v>
              </c:pt>
              <c:pt idx="364">
                <c:v>80.1508489722967</c:v>
              </c:pt>
              <c:pt idx="365">
                <c:v>80.236359845099798</c:v>
              </c:pt>
              <c:pt idx="366">
                <c:v>79.813643133750361</c:v>
              </c:pt>
              <c:pt idx="367">
                <c:v>79.531408996127496</c:v>
              </c:pt>
              <c:pt idx="368">
                <c:v>79.861763479296982</c:v>
              </c:pt>
              <c:pt idx="369">
                <c:v>80.742746499851066</c:v>
              </c:pt>
              <c:pt idx="370">
                <c:v>79.949800417039029</c:v>
              </c:pt>
              <c:pt idx="371">
                <c:v>79.257652666070882</c:v>
              </c:pt>
              <c:pt idx="372">
                <c:v>80.455370866845385</c:v>
              </c:pt>
              <c:pt idx="373">
                <c:v>80.768960381292814</c:v>
              </c:pt>
              <c:pt idx="374">
                <c:v>80.818296097706295</c:v>
              </c:pt>
              <c:pt idx="375">
                <c:v>82.333166517724152</c:v>
              </c:pt>
              <c:pt idx="376">
                <c:v>81.513833780160851</c:v>
              </c:pt>
              <c:pt idx="377">
                <c:v>80.984837652666073</c:v>
              </c:pt>
              <c:pt idx="378">
                <c:v>80.1058325886208</c:v>
              </c:pt>
              <c:pt idx="379">
                <c:v>81.550342567768837</c:v>
              </c:pt>
              <c:pt idx="380">
                <c:v>82.908912719690193</c:v>
              </c:pt>
              <c:pt idx="381">
                <c:v>83.527333929103378</c:v>
              </c:pt>
              <c:pt idx="382">
                <c:v>84.358790586833479</c:v>
              </c:pt>
              <c:pt idx="383">
                <c:v>83.693369079535302</c:v>
              </c:pt>
              <c:pt idx="384">
                <c:v>83.081966041108132</c:v>
              </c:pt>
              <c:pt idx="385">
                <c:v>83.015650878760795</c:v>
              </c:pt>
              <c:pt idx="386">
                <c:v>82.824492106047074</c:v>
              </c:pt>
              <c:pt idx="387">
                <c:v>83.426476020256175</c:v>
              </c:pt>
              <c:pt idx="388">
                <c:v>84.574971700923456</c:v>
              </c:pt>
              <c:pt idx="389">
                <c:v>84.6629728924635</c:v>
              </c:pt>
              <c:pt idx="390">
                <c:v>85.386946678582063</c:v>
              </c:pt>
              <c:pt idx="391">
                <c:v>86.082621388144176</c:v>
              </c:pt>
              <c:pt idx="392">
                <c:v>85.712427762883536</c:v>
              </c:pt>
              <c:pt idx="393">
                <c:v>86.58461126005362</c:v>
              </c:pt>
              <c:pt idx="394">
                <c:v>87.258474828716118</c:v>
              </c:pt>
              <c:pt idx="395">
                <c:v>86.846178135239811</c:v>
              </c:pt>
              <c:pt idx="396">
                <c:v>87.421388144176348</c:v>
              </c:pt>
              <c:pt idx="397">
                <c:v>86.57507298182901</c:v>
              </c:pt>
              <c:pt idx="398">
                <c:v>86.220691093238017</c:v>
              </c:pt>
              <c:pt idx="399">
                <c:v>87.700285969615749</c:v>
              </c:pt>
              <c:pt idx="400">
                <c:v>87.424408698242488</c:v>
              </c:pt>
              <c:pt idx="401">
                <c:v>88.095662794161456</c:v>
              </c:pt>
              <c:pt idx="402">
                <c:v>88.638915698540359</c:v>
              </c:pt>
              <c:pt idx="403">
                <c:v>88.817098599940422</c:v>
              </c:pt>
              <c:pt idx="404">
                <c:v>89.563812928209714</c:v>
              </c:pt>
              <c:pt idx="405">
                <c:v>90.042311587727141</c:v>
              </c:pt>
              <c:pt idx="406">
                <c:v>89.960178731009847</c:v>
              </c:pt>
              <c:pt idx="407">
                <c:v>89.28765564492106</c:v>
              </c:pt>
              <c:pt idx="408">
                <c:v>90.545141495382779</c:v>
              </c:pt>
              <c:pt idx="409">
                <c:v>91.103699731903504</c:v>
              </c:pt>
              <c:pt idx="410">
                <c:v>90.239654453381007</c:v>
              </c:pt>
              <c:pt idx="411">
                <c:v>89.660458742925229</c:v>
              </c:pt>
              <c:pt idx="412">
                <c:v>89.946779862972903</c:v>
              </c:pt>
              <c:pt idx="413">
                <c:v>90.571486446231759</c:v>
              </c:pt>
              <c:pt idx="414">
                <c:v>91.100953232052433</c:v>
              </c:pt>
              <c:pt idx="415">
                <c:v>92.306362823949954</c:v>
              </c:pt>
              <c:pt idx="416">
                <c:v>92.114310396187065</c:v>
              </c:pt>
              <c:pt idx="417">
                <c:v>92.889818290140013</c:v>
              </c:pt>
              <c:pt idx="418">
                <c:v>93.268203753351202</c:v>
              </c:pt>
              <c:pt idx="419">
                <c:v>92.472397974381892</c:v>
              </c:pt>
              <c:pt idx="420">
                <c:v>92.991510277033072</c:v>
              </c:pt>
              <c:pt idx="421">
                <c:v>92.741078343759312</c:v>
              </c:pt>
              <c:pt idx="422">
                <c:v>91.431039618707189</c:v>
              </c:pt>
              <c:pt idx="423">
                <c:v>90.873559725945796</c:v>
              </c:pt>
              <c:pt idx="424">
                <c:v>90.034655942806069</c:v>
              </c:pt>
              <c:pt idx="425">
                <c:v>90.960131069407211</c:v>
              </c:pt>
              <c:pt idx="426">
                <c:v>91.43538873994639</c:v>
              </c:pt>
              <c:pt idx="427">
                <c:v>91.650396187071777</c:v>
              </c:pt>
              <c:pt idx="428">
                <c:v>90.716240691093248</c:v>
              </c:pt>
              <c:pt idx="429">
                <c:v>90.613541852844804</c:v>
              </c:pt>
              <c:pt idx="430">
                <c:v>88.268757819481678</c:v>
              </c:pt>
              <c:pt idx="431">
                <c:v>88.242800119153998</c:v>
              </c:pt>
              <c:pt idx="432">
                <c:v>88.43165921954126</c:v>
              </c:pt>
              <c:pt idx="433">
                <c:v>86.952052427762879</c:v>
              </c:pt>
              <c:pt idx="434">
                <c:v>85.311057491808171</c:v>
              </c:pt>
              <c:pt idx="435">
                <c:v>86.012010723860598</c:v>
              </c:pt>
              <c:pt idx="436">
                <c:v>84.985939827226701</c:v>
              </c:pt>
              <c:pt idx="437">
                <c:v>86.257456061960085</c:v>
              </c:pt>
              <c:pt idx="438">
                <c:v>86.822228179922561</c:v>
              </c:pt>
              <c:pt idx="439">
                <c:v>87.867298182901408</c:v>
              </c:pt>
              <c:pt idx="440">
                <c:v>88.272338397378618</c:v>
              </c:pt>
              <c:pt idx="441">
                <c:v>87.680440869824253</c:v>
              </c:pt>
              <c:pt idx="442">
                <c:v>88.7219124218052</c:v>
              </c:pt>
              <c:pt idx="443">
                <c:v>89.732654155495979</c:v>
              </c:pt>
              <c:pt idx="444">
                <c:v>90.640291927316071</c:v>
              </c:pt>
              <c:pt idx="445">
                <c:v>91.758742925230877</c:v>
              </c:pt>
              <c:pt idx="446">
                <c:v>91.966160262138814</c:v>
              </c:pt>
              <c:pt idx="447">
                <c:v>93.084742329460838</c:v>
              </c:pt>
              <c:pt idx="448">
                <c:v>92.726636878165039</c:v>
              </c:pt>
              <c:pt idx="449">
                <c:v>93.184498063747384</c:v>
              </c:pt>
              <c:pt idx="450">
                <c:v>92.418087578194815</c:v>
              </c:pt>
              <c:pt idx="451">
                <c:v>92.514590408102478</c:v>
              </c:pt>
              <c:pt idx="452">
                <c:v>91.935907059874879</c:v>
              </c:pt>
              <c:pt idx="453">
                <c:v>91.253988680369375</c:v>
              </c:pt>
              <c:pt idx="454">
                <c:v>91.638123324396773</c:v>
              </c:pt>
              <c:pt idx="455">
                <c:v>92.545481084301457</c:v>
              </c:pt>
              <c:pt idx="456">
                <c:v>93.095877271373269</c:v>
              </c:pt>
              <c:pt idx="457">
                <c:v>93.547953529937445</c:v>
              </c:pt>
              <c:pt idx="458">
                <c:v>95.593416741137929</c:v>
              </c:pt>
              <c:pt idx="459">
                <c:v>95.886249627643721</c:v>
              </c:pt>
              <c:pt idx="460">
                <c:v>96.934369973190343</c:v>
              </c:pt>
              <c:pt idx="461">
                <c:v>97.164712540959201</c:v>
              </c:pt>
              <c:pt idx="462">
                <c:v>96.404819779565074</c:v>
              </c:pt>
              <c:pt idx="463">
                <c:v>97.412826928805487</c:v>
              </c:pt>
              <c:pt idx="464">
                <c:v>98.591313672922269</c:v>
              </c:pt>
              <c:pt idx="465">
                <c:v>97.952749478701236</c:v>
              </c:pt>
              <c:pt idx="466">
                <c:v>97.105266607089661</c:v>
              </c:pt>
              <c:pt idx="467">
                <c:v>97.461012809055717</c:v>
              </c:pt>
              <c:pt idx="468">
                <c:v>97.439249329758724</c:v>
              </c:pt>
              <c:pt idx="469">
                <c:v>97.537497765862383</c:v>
              </c:pt>
              <c:pt idx="470">
                <c:v>95.971355376824548</c:v>
              </c:pt>
              <c:pt idx="471">
                <c:v>95.538558236520714</c:v>
              </c:pt>
              <c:pt idx="472">
                <c:v>94.297670539171889</c:v>
              </c:pt>
              <c:pt idx="473">
                <c:v>94.476121537086684</c:v>
              </c:pt>
              <c:pt idx="474">
                <c:v>95.269008042895436</c:v>
              </c:pt>
              <c:pt idx="475">
                <c:v>96.663967828418237</c:v>
              </c:pt>
              <c:pt idx="476">
                <c:v>96.791760500446827</c:v>
              </c:pt>
              <c:pt idx="477">
                <c:v>96.410241286863268</c:v>
              </c:pt>
              <c:pt idx="478">
                <c:v>96.79624664879357</c:v>
              </c:pt>
              <c:pt idx="479">
                <c:v>96.673655049151037</c:v>
              </c:pt>
              <c:pt idx="480">
                <c:v>97.269639559130169</c:v>
              </c:pt>
              <c:pt idx="481">
                <c:v>97.830199582960972</c:v>
              </c:pt>
              <c:pt idx="482">
                <c:v>97.925641942210305</c:v>
              </c:pt>
              <c:pt idx="483">
                <c:v>97.379326779862978</c:v>
              </c:pt>
              <c:pt idx="484">
                <c:v>97.565993446529646</c:v>
              </c:pt>
              <c:pt idx="485">
                <c:v>97.51270777479894</c:v>
              </c:pt>
              <c:pt idx="486">
                <c:v>99.128775692582678</c:v>
              </c:pt>
              <c:pt idx="487">
                <c:v>98.592064343163543</c:v>
              </c:pt>
              <c:pt idx="488">
                <c:v>98.974465296395593</c:v>
              </c:pt>
              <c:pt idx="489">
                <c:v>98.710753649091444</c:v>
              </c:pt>
              <c:pt idx="490">
                <c:v>99.790700029788496</c:v>
              </c:pt>
              <c:pt idx="491">
                <c:v>99.282156687518636</c:v>
              </c:pt>
              <c:pt idx="492">
                <c:v>99.135007447125417</c:v>
              </c:pt>
              <c:pt idx="493">
                <c:v>100.44929401251117</c:v>
              </c:pt>
              <c:pt idx="494">
                <c:v>100.58282394995533</c:v>
              </c:pt>
              <c:pt idx="495">
                <c:v>100.74642240095324</c:v>
              </c:pt>
              <c:pt idx="496">
                <c:v>101.30216264521896</c:v>
              </c:pt>
              <c:pt idx="497">
                <c:v>101.96364611260054</c:v>
              </c:pt>
              <c:pt idx="498">
                <c:v>101.8595293416741</c:v>
              </c:pt>
              <c:pt idx="499">
                <c:v>103.3434018468871</c:v>
              </c:pt>
              <c:pt idx="500">
                <c:v>104.6307417336908</c:v>
              </c:pt>
              <c:pt idx="501">
                <c:v>105.79383973786119</c:v>
              </c:pt>
              <c:pt idx="502">
                <c:v>105.5991778373548</c:v>
              </c:pt>
              <c:pt idx="503">
                <c:v>105.92984212094132</c:v>
              </c:pt>
              <c:pt idx="504">
                <c:v>106.12481977956509</c:v>
              </c:pt>
              <c:pt idx="505">
                <c:v>107.0006255585344</c:v>
              </c:pt>
              <c:pt idx="506">
                <c:v>107.40823949955318</c:v>
              </c:pt>
              <c:pt idx="507">
                <c:v>108.31460828120348</c:v>
              </c:pt>
              <c:pt idx="508">
                <c:v>107.71329758713138</c:v>
              </c:pt>
              <c:pt idx="509">
                <c:v>109.10864462317546</c:v>
              </c:pt>
              <c:pt idx="510">
                <c:v>109.80153112898424</c:v>
              </c:pt>
              <c:pt idx="511">
                <c:v>110.51201072386061</c:v>
              </c:pt>
              <c:pt idx="512">
                <c:v>110.54889484658923</c:v>
              </c:pt>
              <c:pt idx="513">
                <c:v>111.9159547214775</c:v>
              </c:pt>
              <c:pt idx="514">
                <c:v>110.6115162347334</c:v>
              </c:pt>
              <c:pt idx="515">
                <c:v>110.24293118856123</c:v>
              </c:pt>
              <c:pt idx="516">
                <c:v>110.52209115281502</c:v>
              </c:pt>
              <c:pt idx="517">
                <c:v>109.02429550193627</c:v>
              </c:pt>
              <c:pt idx="518">
                <c:v>109.46695859398272</c:v>
              </c:pt>
              <c:pt idx="519">
                <c:v>109.5892344355079</c:v>
              </c:pt>
              <c:pt idx="520">
                <c:v>109.35568066726245</c:v>
              </c:pt>
              <c:pt idx="521">
                <c:v>109.01180220434914</c:v>
              </c:pt>
              <c:pt idx="522">
                <c:v>109.9703544831695</c:v>
              </c:pt>
              <c:pt idx="523">
                <c:v>109.93341674113792</c:v>
              </c:pt>
              <c:pt idx="524">
                <c:v>109.79569854036342</c:v>
              </c:pt>
              <c:pt idx="525">
                <c:v>111.13842120941317</c:v>
              </c:pt>
              <c:pt idx="526">
                <c:v>111.41283884420614</c:v>
              </c:pt>
              <c:pt idx="527">
                <c:v>112.56569556151325</c:v>
              </c:pt>
              <c:pt idx="528">
                <c:v>113.69164134644028</c:v>
              </c:pt>
              <c:pt idx="529">
                <c:v>112.52222222222224</c:v>
              </c:pt>
              <c:pt idx="530">
                <c:v>112.78822162645218</c:v>
              </c:pt>
              <c:pt idx="531">
                <c:v>113.4015728328865</c:v>
              </c:pt>
              <c:pt idx="532">
                <c:v>114.71665177241583</c:v>
              </c:pt>
              <c:pt idx="533">
                <c:v>117.8641346440274</c:v>
              </c:pt>
              <c:pt idx="534">
                <c:v>118.4700506404528</c:v>
              </c:pt>
              <c:pt idx="535">
                <c:v>119.51327971403039</c:v>
              </c:pt>
              <c:pt idx="536">
                <c:v>118.21714030384271</c:v>
              </c:pt>
              <c:pt idx="537">
                <c:v>118.42821566875188</c:v>
              </c:pt>
              <c:pt idx="538">
                <c:v>118.88448614834675</c:v>
              </c:pt>
              <c:pt idx="539">
                <c:v>120.38447423294609</c:v>
              </c:pt>
              <c:pt idx="540">
                <c:v>122.01047363717605</c:v>
              </c:pt>
              <c:pt idx="541">
                <c:v>122.67700327673519</c:v>
              </c:pt>
              <c:pt idx="542">
                <c:v>121.95892165624069</c:v>
              </c:pt>
              <c:pt idx="543">
                <c:v>122.32041703902294</c:v>
              </c:pt>
              <c:pt idx="544">
                <c:v>122.80222222222224</c:v>
              </c:pt>
              <c:pt idx="545">
                <c:v>123.53317247542451</c:v>
              </c:pt>
              <c:pt idx="546">
                <c:v>121.1912779267203</c:v>
              </c:pt>
              <c:pt idx="547">
                <c:v>119.96910336610067</c:v>
              </c:pt>
              <c:pt idx="548">
                <c:v>117.08781650282991</c:v>
              </c:pt>
              <c:pt idx="549">
                <c:v>117.01010425975575</c:v>
              </c:pt>
              <c:pt idx="550">
                <c:v>114.42483765266607</c:v>
              </c:pt>
              <c:pt idx="551">
                <c:v>114.91156985403634</c:v>
              </c:pt>
              <c:pt idx="552">
                <c:v>116.13199285075962</c:v>
              </c:pt>
              <c:pt idx="553">
                <c:v>116.22203157581174</c:v>
              </c:pt>
              <c:pt idx="554">
                <c:v>115.96933571641345</c:v>
              </c:pt>
              <c:pt idx="555">
                <c:v>113.01329758713136</c:v>
              </c:pt>
              <c:pt idx="556">
                <c:v>114.46480786416444</c:v>
              </c:pt>
              <c:pt idx="557">
                <c:v>114.33395293416741</c:v>
              </c:pt>
              <c:pt idx="558">
                <c:v>114.52894846589217</c:v>
              </c:pt>
              <c:pt idx="559">
                <c:v>115.00881739648496</c:v>
              </c:pt>
              <c:pt idx="560">
                <c:v>116.11176050044682</c:v>
              </c:pt>
              <c:pt idx="561">
                <c:v>114.05773011617515</c:v>
              </c:pt>
              <c:pt idx="562">
                <c:v>115.44058385463212</c:v>
              </c:pt>
              <c:pt idx="563">
                <c:v>115.25236818588024</c:v>
              </c:pt>
              <c:pt idx="564">
                <c:v>117.95299374441466</c:v>
              </c:pt>
              <c:pt idx="565">
                <c:v>119.11871909442955</c:v>
              </c:pt>
              <c:pt idx="566">
                <c:v>118.2947691391123</c:v>
              </c:pt>
              <c:pt idx="567">
                <c:v>119.21687816502831</c:v>
              </c:pt>
              <c:pt idx="568">
                <c:v>120.12465892165622</c:v>
              </c:pt>
              <c:pt idx="569">
                <c:v>118.20734584450403</c:v>
              </c:pt>
              <c:pt idx="570">
                <c:v>118.79507893952935</c:v>
              </c:pt>
              <c:pt idx="571">
                <c:v>118.70377122430742</c:v>
              </c:pt>
              <c:pt idx="572">
                <c:v>118.60168602919275</c:v>
              </c:pt>
              <c:pt idx="573">
                <c:v>119.50389037831397</c:v>
              </c:pt>
              <c:pt idx="574">
                <c:v>118.27850461721776</c:v>
              </c:pt>
              <c:pt idx="575">
                <c:v>117.35556151325591</c:v>
              </c:pt>
              <c:pt idx="576">
                <c:v>117.93148644623174</c:v>
              </c:pt>
              <c:pt idx="577">
                <c:v>117.96821566875187</c:v>
              </c:pt>
              <c:pt idx="578">
                <c:v>117.63613941018767</c:v>
              </c:pt>
              <c:pt idx="579">
                <c:v>115.66677390527258</c:v>
              </c:pt>
              <c:pt idx="580">
                <c:v>113.12185880250223</c:v>
              </c:pt>
              <c:pt idx="581">
                <c:v>112.20565981531129</c:v>
              </c:pt>
              <c:pt idx="582">
                <c:v>111.98246053023533</c:v>
              </c:pt>
              <c:pt idx="583">
                <c:v>113.03301161751564</c:v>
              </c:pt>
              <c:pt idx="584">
                <c:v>114.37246350908549</c:v>
              </c:pt>
              <c:pt idx="585">
                <c:v>113.91740244265713</c:v>
              </c:pt>
              <c:pt idx="586">
                <c:v>112.08047661602623</c:v>
              </c:pt>
              <c:pt idx="587">
                <c:v>108.66528448019064</c:v>
              </c:pt>
              <c:pt idx="588">
                <c:v>110.06039916592196</c:v>
              </c:pt>
              <c:pt idx="589">
                <c:v>109.82035746201966</c:v>
              </c:pt>
              <c:pt idx="590">
                <c:v>110.96154304438488</c:v>
              </c:pt>
              <c:pt idx="591">
                <c:v>111.11717009234434</c:v>
              </c:pt>
              <c:pt idx="592">
                <c:v>110.65336312183499</c:v>
              </c:pt>
              <c:pt idx="593">
                <c:v>111.55650878760798</c:v>
              </c:pt>
              <c:pt idx="594">
                <c:v>111.38679177837354</c:v>
              </c:pt>
              <c:pt idx="595">
                <c:v>112.65109323801015</c:v>
              </c:pt>
              <c:pt idx="596">
                <c:v>112.8154840631516</c:v>
              </c:pt>
              <c:pt idx="597">
                <c:v>113.69134941912422</c:v>
              </c:pt>
              <c:pt idx="598">
                <c:v>113.93467381590708</c:v>
              </c:pt>
              <c:pt idx="599">
                <c:v>114.17204647006255</c:v>
              </c:pt>
              <c:pt idx="600">
                <c:v>114.61724158474829</c:v>
              </c:pt>
              <c:pt idx="601">
                <c:v>115.03964849568067</c:v>
              </c:pt>
              <c:pt idx="602">
                <c:v>114.6734941912422</c:v>
              </c:pt>
              <c:pt idx="603">
                <c:v>115.08520703008638</c:v>
              </c:pt>
              <c:pt idx="604">
                <c:v>116.08773905272565</c:v>
              </c:pt>
              <c:pt idx="605">
                <c:v>116.95901697944593</c:v>
              </c:pt>
              <c:pt idx="606">
                <c:v>116.72701221328568</c:v>
              </c:pt>
              <c:pt idx="607">
                <c:v>116.68416443252904</c:v>
              </c:pt>
              <c:pt idx="608">
                <c:v>117.27204051236222</c:v>
              </c:pt>
              <c:pt idx="609">
                <c:v>116.43264819779564</c:v>
              </c:pt>
              <c:pt idx="610">
                <c:v>116.65146857313078</c:v>
              </c:pt>
              <c:pt idx="611">
                <c:v>117.36371760500448</c:v>
              </c:pt>
              <c:pt idx="612">
                <c:v>118.59473339291033</c:v>
              </c:pt>
              <c:pt idx="613">
                <c:v>120.32080428954424</c:v>
              </c:pt>
              <c:pt idx="614">
                <c:v>119.76688114387848</c:v>
              </c:pt>
              <c:pt idx="615">
                <c:v>119.23312481382186</c:v>
              </c:pt>
              <c:pt idx="616">
                <c:v>120.28150729818292</c:v>
              </c:pt>
              <c:pt idx="617">
                <c:v>121.07818885910038</c:v>
              </c:pt>
              <c:pt idx="618">
                <c:v>121.91928507596069</c:v>
              </c:pt>
              <c:pt idx="619">
                <c:v>121.35814715519808</c:v>
              </c:pt>
              <c:pt idx="620">
                <c:v>121.65241584748287</c:v>
              </c:pt>
              <c:pt idx="621">
                <c:v>121.8619124218052</c:v>
              </c:pt>
              <c:pt idx="622">
                <c:v>122.78923443550791</c:v>
              </c:pt>
              <c:pt idx="623">
                <c:v>121.30524277628835</c:v>
              </c:pt>
              <c:pt idx="624">
                <c:v>121.74601727733094</c:v>
              </c:pt>
              <c:pt idx="625">
                <c:v>121.89133154602325</c:v>
              </c:pt>
              <c:pt idx="626">
                <c:v>120.43535299374442</c:v>
              </c:pt>
              <c:pt idx="627">
                <c:v>120.42532022639263</c:v>
              </c:pt>
              <c:pt idx="628">
                <c:v>120.50515936848376</c:v>
              </c:pt>
              <c:pt idx="629">
                <c:v>119.82130473637176</c:v>
              </c:pt>
              <c:pt idx="630">
                <c:v>120.27921358355675</c:v>
              </c:pt>
              <c:pt idx="631">
                <c:v>119.64016681560918</c:v>
              </c:pt>
              <c:pt idx="632">
                <c:v>119.99518617813524</c:v>
              </c:pt>
              <c:pt idx="633">
                <c:v>119.74103068215669</c:v>
              </c:pt>
              <c:pt idx="634">
                <c:v>118.3809055704498</c:v>
              </c:pt>
              <c:pt idx="635">
                <c:v>118.16492106047068</c:v>
              </c:pt>
              <c:pt idx="636">
                <c:v>119.08257372654157</c:v>
              </c:pt>
              <c:pt idx="637">
                <c:v>118.09247542448615</c:v>
              </c:pt>
              <c:pt idx="638">
                <c:v>118.54533214179328</c:v>
              </c:pt>
              <c:pt idx="639">
                <c:v>118.00915102770331</c:v>
              </c:pt>
              <c:pt idx="640">
                <c:v>118.33875484063152</c:v>
              </c:pt>
              <c:pt idx="641">
                <c:v>119.23074769139113</c:v>
              </c:pt>
              <c:pt idx="642">
                <c:v>120.38983020554066</c:v>
              </c:pt>
              <c:pt idx="643">
                <c:v>120.17140899612751</c:v>
              </c:pt>
              <c:pt idx="644">
                <c:v>120.90700029788502</c:v>
              </c:pt>
              <c:pt idx="645">
                <c:v>121.65195114685731</c:v>
              </c:pt>
              <c:pt idx="646">
                <c:v>121.02198391420913</c:v>
              </c:pt>
              <c:pt idx="647">
                <c:v>119.70806076854335</c:v>
              </c:pt>
              <c:pt idx="648">
                <c:v>117.05697348823354</c:v>
              </c:pt>
              <c:pt idx="649">
                <c:v>115.99727137324992</c:v>
              </c:pt>
              <c:pt idx="650">
                <c:v>117.04816800714926</c:v>
              </c:pt>
              <c:pt idx="651">
                <c:v>115.72533214179326</c:v>
              </c:pt>
              <c:pt idx="652">
                <c:v>116.80395591301757</c:v>
              </c:pt>
              <c:pt idx="653">
                <c:v>117.76764968722074</c:v>
              </c:pt>
              <c:pt idx="654">
                <c:v>118.10237712243075</c:v>
              </c:pt>
              <c:pt idx="655">
                <c:v>119.33841525171285</c:v>
              </c:pt>
              <c:pt idx="656">
                <c:v>118.90633303544833</c:v>
              </c:pt>
              <c:pt idx="657">
                <c:v>119.61587131367293</c:v>
              </c:pt>
              <c:pt idx="658">
                <c:v>119.73301161751566</c:v>
              </c:pt>
              <c:pt idx="659">
                <c:v>120.8555674709562</c:v>
              </c:pt>
              <c:pt idx="660">
                <c:v>120.94623771224309</c:v>
              </c:pt>
              <c:pt idx="661">
                <c:v>121.09254691689009</c:v>
              </c:pt>
              <c:pt idx="662">
                <c:v>121.68151921358357</c:v>
              </c:pt>
              <c:pt idx="663">
                <c:v>121.89389931486447</c:v>
              </c:pt>
              <c:pt idx="664">
                <c:v>122.25671730711944</c:v>
              </c:pt>
              <c:pt idx="665">
                <c:v>121.35871313672924</c:v>
              </c:pt>
              <c:pt idx="666">
                <c:v>122.04302651176646</c:v>
              </c:pt>
              <c:pt idx="667">
                <c:v>123.62864462317546</c:v>
              </c:pt>
              <c:pt idx="668">
                <c:v>124.18599344652965</c:v>
              </c:pt>
              <c:pt idx="669">
                <c:v>124.26316949657432</c:v>
              </c:pt>
              <c:pt idx="670">
                <c:v>123.85351206434316</c:v>
              </c:pt>
              <c:pt idx="671">
                <c:v>123.30473041406016</c:v>
              </c:pt>
              <c:pt idx="672">
                <c:v>123.53762287756926</c:v>
              </c:pt>
              <c:pt idx="673">
                <c:v>123.84535001489425</c:v>
              </c:pt>
              <c:pt idx="674">
                <c:v>123.84545725350013</c:v>
              </c:pt>
              <c:pt idx="675">
                <c:v>124.29725945784926</c:v>
              </c:pt>
              <c:pt idx="676">
                <c:v>124.96593386952637</c:v>
              </c:pt>
              <c:pt idx="677">
                <c:v>126.37406017277333</c:v>
              </c:pt>
              <c:pt idx="678">
                <c:v>127.50398570151921</c:v>
              </c:pt>
              <c:pt idx="679">
                <c:v>126.86685731307719</c:v>
              </c:pt>
              <c:pt idx="680">
                <c:v>127.8104200178731</c:v>
              </c:pt>
              <c:pt idx="681">
                <c:v>127.84285969615728</c:v>
              </c:pt>
              <c:pt idx="682">
                <c:v>128.30311587727138</c:v>
              </c:pt>
              <c:pt idx="683">
                <c:v>129.27476318141197</c:v>
              </c:pt>
              <c:pt idx="684">
                <c:v>129.95806374739351</c:v>
              </c:pt>
              <c:pt idx="685">
                <c:v>130.41553768245456</c:v>
              </c:pt>
              <c:pt idx="686">
                <c:v>130.45783139708072</c:v>
              </c:pt>
              <c:pt idx="687">
                <c:v>130.65874292523085</c:v>
              </c:pt>
              <c:pt idx="688">
                <c:v>132.96811438784627</c:v>
              </c:pt>
              <c:pt idx="689">
                <c:v>135.03867143282696</c:v>
              </c:pt>
              <c:pt idx="690">
                <c:v>134.91510277033066</c:v>
              </c:pt>
              <c:pt idx="691">
                <c:v>134.65703306523682</c:v>
              </c:pt>
              <c:pt idx="692">
                <c:v>135.84913315460233</c:v>
              </c:pt>
              <c:pt idx="693">
                <c:v>135.27012809055705</c:v>
              </c:pt>
              <c:pt idx="694">
                <c:v>134.34445635984511</c:v>
              </c:pt>
              <c:pt idx="695">
                <c:v>132.72463509085492</c:v>
              </c:pt>
              <c:pt idx="696">
                <c:v>132.32470062555853</c:v>
              </c:pt>
              <c:pt idx="697">
                <c:v>130.59566279416146</c:v>
              </c:pt>
              <c:pt idx="698">
                <c:v>129.53260053619303</c:v>
              </c:pt>
              <c:pt idx="699">
                <c:v>130.81655049151027</c:v>
              </c:pt>
              <c:pt idx="700">
                <c:v>131.18451593684838</c:v>
              </c:pt>
              <c:pt idx="701">
                <c:v>129.3268036937742</c:v>
              </c:pt>
              <c:pt idx="702">
                <c:v>131.35210008936551</c:v>
              </c:pt>
              <c:pt idx="703">
                <c:v>132.18246053023535</c:v>
              </c:pt>
              <c:pt idx="704">
                <c:v>129.75849270181709</c:v>
              </c:pt>
              <c:pt idx="705">
                <c:v>128.1769913613345</c:v>
              </c:pt>
              <c:pt idx="706">
                <c:v>127.91073577599047</c:v>
              </c:pt>
              <c:pt idx="707">
                <c:v>127.32035150431933</c:v>
              </c:pt>
              <c:pt idx="708">
                <c:v>127.18357462019661</c:v>
              </c:pt>
              <c:pt idx="709">
                <c:v>128.19476913911231</c:v>
              </c:pt>
              <c:pt idx="710">
                <c:v>128.88594578492703</c:v>
              </c:pt>
              <c:pt idx="711">
                <c:v>129.99409591897529</c:v>
              </c:pt>
              <c:pt idx="712">
                <c:v>129.53118856121537</c:v>
              </c:pt>
              <c:pt idx="713">
                <c:v>131.14200178731011</c:v>
              </c:pt>
              <c:pt idx="714">
                <c:v>131.71103961870719</c:v>
              </c:pt>
              <c:pt idx="715">
                <c:v>131.72377718200775</c:v>
              </c:pt>
              <c:pt idx="716">
                <c:v>130.68688114387845</c:v>
              </c:pt>
              <c:pt idx="717">
                <c:v>130.91783139708073</c:v>
              </c:pt>
              <c:pt idx="718">
                <c:v>131.55768841227285</c:v>
              </c:pt>
              <c:pt idx="719">
                <c:v>131.87357164134644</c:v>
              </c:pt>
              <c:pt idx="720">
                <c:v>131.15535895144475</c:v>
              </c:pt>
              <c:pt idx="721">
                <c:v>132.73612749478701</c:v>
              </c:pt>
              <c:pt idx="722">
                <c:v>133.63513851653261</c:v>
              </c:pt>
              <c:pt idx="723">
                <c:v>134.71157581173665</c:v>
              </c:pt>
              <c:pt idx="724">
                <c:v>134.3517605004468</c:v>
              </c:pt>
              <c:pt idx="725">
                <c:v>136.03553768245459</c:v>
              </c:pt>
              <c:pt idx="726">
                <c:v>136.22369973190348</c:v>
              </c:pt>
              <c:pt idx="727">
                <c:v>137.22405719392313</c:v>
              </c:pt>
              <c:pt idx="728">
                <c:v>137.42639857015192</c:v>
              </c:pt>
              <c:pt idx="729">
                <c:v>138.47210008936551</c:v>
              </c:pt>
              <c:pt idx="730">
                <c:v>138.47293416741141</c:v>
              </c:pt>
              <c:pt idx="731">
                <c:v>138.95750968126305</c:v>
              </c:pt>
              <c:pt idx="732">
                <c:v>136.67340482573729</c:v>
              </c:pt>
              <c:pt idx="733">
                <c:v>135.40898421209414</c:v>
              </c:pt>
              <c:pt idx="734">
                <c:v>136.0669705093834</c:v>
              </c:pt>
              <c:pt idx="735">
                <c:v>137.31918975275545</c:v>
              </c:pt>
              <c:pt idx="736">
                <c:v>135.34390825141494</c:v>
              </c:pt>
              <c:pt idx="737">
                <c:v>135.88789395293415</c:v>
              </c:pt>
              <c:pt idx="738">
                <c:v>136.71959487637773</c:v>
              </c:pt>
              <c:pt idx="739">
                <c:v>136.47792672028598</c:v>
              </c:pt>
              <c:pt idx="740">
                <c:v>137.33786118558237</c:v>
              </c:pt>
              <c:pt idx="741">
                <c:v>137.74264521894548</c:v>
              </c:pt>
              <c:pt idx="742">
                <c:v>138.15147453083111</c:v>
              </c:pt>
              <c:pt idx="743">
                <c:v>137.41462019660412</c:v>
              </c:pt>
              <c:pt idx="744">
                <c:v>139.62169794459339</c:v>
              </c:pt>
              <c:pt idx="745">
                <c:v>141.05288054810842</c:v>
              </c:pt>
              <c:pt idx="746">
                <c:v>140.99712838844204</c:v>
              </c:pt>
              <c:pt idx="747">
                <c:v>141.16165624069112</c:v>
              </c:pt>
              <c:pt idx="748">
                <c:v>141.78616621983912</c:v>
              </c:pt>
              <c:pt idx="749">
                <c:v>140.96257372654156</c:v>
              </c:pt>
              <c:pt idx="750">
                <c:v>141.01923741435803</c:v>
              </c:pt>
              <c:pt idx="751">
                <c:v>141.02069109323801</c:v>
              </c:pt>
              <c:pt idx="752">
                <c:v>141.85469168900806</c:v>
              </c:pt>
              <c:pt idx="753">
                <c:v>141.1885612153709</c:v>
              </c:pt>
              <c:pt idx="754">
                <c:v>139.37678879952338</c:v>
              </c:pt>
              <c:pt idx="755">
                <c:v>140.03874292523085</c:v>
              </c:pt>
              <c:pt idx="756">
                <c:v>141.12080428954425</c:v>
              </c:pt>
              <c:pt idx="757">
                <c:v>142.21504319332738</c:v>
              </c:pt>
              <c:pt idx="758">
                <c:v>141.42325886207925</c:v>
              </c:pt>
              <c:pt idx="759">
                <c:v>140.86387250521298</c:v>
              </c:pt>
              <c:pt idx="760">
                <c:v>141.9741018766756</c:v>
              </c:pt>
              <c:pt idx="761">
                <c:v>143.00582663092044</c:v>
              </c:pt>
              <c:pt idx="762">
                <c:v>144.44449210604705</c:v>
              </c:pt>
              <c:pt idx="763">
                <c:v>144.70866845397677</c:v>
              </c:pt>
              <c:pt idx="764">
                <c:v>144.45190944295501</c:v>
              </c:pt>
              <c:pt idx="765">
                <c:v>142.80912719690201</c:v>
              </c:pt>
              <c:pt idx="766">
                <c:v>143.87383378016085</c:v>
              </c:pt>
              <c:pt idx="767">
                <c:v>143.2704855525767</c:v>
              </c:pt>
              <c:pt idx="768">
                <c:v>144.88133452487341</c:v>
              </c:pt>
              <c:pt idx="769">
                <c:v>144.52152517128388</c:v>
              </c:pt>
              <c:pt idx="770">
                <c:v>144.70343163538874</c:v>
              </c:pt>
              <c:pt idx="771">
                <c:v>144.20565385761094</c:v>
              </c:pt>
              <c:pt idx="772">
                <c:v>144.45788501638367</c:v>
              </c:pt>
              <c:pt idx="773">
                <c:v>145.71405421507299</c:v>
              </c:pt>
              <c:pt idx="774">
                <c:v>147.05678284182306</c:v>
              </c:pt>
              <c:pt idx="775">
                <c:v>147.07816502829908</c:v>
              </c:pt>
              <c:pt idx="776">
                <c:v>148.59647899910635</c:v>
              </c:pt>
              <c:pt idx="777">
                <c:v>150.61291629431039</c:v>
              </c:pt>
              <c:pt idx="778">
                <c:v>149.27476318141197</c:v>
              </c:pt>
              <c:pt idx="779">
                <c:v>149.51276139410191</c:v>
              </c:pt>
              <c:pt idx="780">
                <c:v>149.97113494191242</c:v>
              </c:pt>
              <c:pt idx="781">
                <c:v>151.07281501340483</c:v>
              </c:pt>
              <c:pt idx="782">
                <c:v>151.22412868632708</c:v>
              </c:pt>
              <c:pt idx="783">
                <c:v>152.02934167411379</c:v>
              </c:pt>
              <c:pt idx="784">
                <c:v>151.01756925826629</c:v>
              </c:pt>
              <c:pt idx="785">
                <c:v>152.27712243074174</c:v>
              </c:pt>
              <c:pt idx="786">
                <c:v>150.94151325588322</c:v>
              </c:pt>
              <c:pt idx="787">
                <c:v>151.63697944593389</c:v>
              </c:pt>
              <c:pt idx="788">
                <c:v>150.87902889484658</c:v>
              </c:pt>
              <c:pt idx="789">
                <c:v>150.78481382186476</c:v>
              </c:pt>
              <c:pt idx="790">
                <c:v>152.9258564194221</c:v>
              </c:pt>
              <c:pt idx="791">
                <c:v>154.2610485552577</c:v>
              </c:pt>
              <c:pt idx="792">
                <c:v>154.93361930294907</c:v>
              </c:pt>
              <c:pt idx="793">
                <c:v>154.91071790288947</c:v>
              </c:pt>
              <c:pt idx="794">
                <c:v>153.80453380994936</c:v>
              </c:pt>
              <c:pt idx="795">
                <c:v>155.55151623473341</c:v>
              </c:pt>
              <c:pt idx="796">
                <c:v>157.16478403336311</c:v>
              </c:pt>
              <c:pt idx="797">
                <c:v>156.7865177241585</c:v>
              </c:pt>
              <c:pt idx="798">
                <c:v>156.12729222520107</c:v>
              </c:pt>
              <c:pt idx="799">
                <c:v>155.73781352397978</c:v>
              </c:pt>
              <c:pt idx="800">
                <c:v>153.991200476616</c:v>
              </c:pt>
              <c:pt idx="801">
                <c:v>154.46294906166221</c:v>
              </c:pt>
              <c:pt idx="802">
                <c:v>154.06937146261544</c:v>
              </c:pt>
              <c:pt idx="803">
                <c:v>154.7162287756926</c:v>
              </c:pt>
              <c:pt idx="804">
                <c:v>153.38406910932383</c:v>
              </c:pt>
              <c:pt idx="805">
                <c:v>155.935781948168</c:v>
              </c:pt>
              <c:pt idx="806">
                <c:v>155.65998212689902</c:v>
              </c:pt>
              <c:pt idx="807">
                <c:v>155.39891569854035</c:v>
              </c:pt>
              <c:pt idx="808">
                <c:v>154.83976764968725</c:v>
              </c:pt>
              <c:pt idx="809">
                <c:v>152.70109025915994</c:v>
              </c:pt>
              <c:pt idx="810">
                <c:v>152.50814417634794</c:v>
              </c:pt>
              <c:pt idx="811">
                <c:v>151.07876675603217</c:v>
              </c:pt>
              <c:pt idx="812">
                <c:v>152.6808400357462</c:v>
              </c:pt>
              <c:pt idx="813">
                <c:v>153.92047065832588</c:v>
              </c:pt>
              <c:pt idx="814">
                <c:v>155.40529043789098</c:v>
              </c:pt>
              <c:pt idx="815">
                <c:v>155.64785820673222</c:v>
              </c:pt>
              <c:pt idx="816">
                <c:v>156.16579088471852</c:v>
              </c:pt>
              <c:pt idx="817">
                <c:v>157.24630920464702</c:v>
              </c:pt>
              <c:pt idx="818">
                <c:v>157.39965445338103</c:v>
              </c:pt>
              <c:pt idx="819">
                <c:v>156.59721179624668</c:v>
              </c:pt>
              <c:pt idx="820">
                <c:v>156.85547214775096</c:v>
              </c:pt>
              <c:pt idx="821">
                <c:v>157.11353589514451</c:v>
              </c:pt>
              <c:pt idx="822">
                <c:v>156.53391123026515</c:v>
              </c:pt>
              <c:pt idx="823">
                <c:v>153.25808757819482</c:v>
              </c:pt>
              <c:pt idx="824">
                <c:v>148.60356866249626</c:v>
              </c:pt>
              <c:pt idx="825">
                <c:v>149.78113792076257</c:v>
              </c:pt>
              <c:pt idx="826">
                <c:v>150.18249627643729</c:v>
              </c:pt>
              <c:pt idx="827">
                <c:v>150.65233243967828</c:v>
              </c:pt>
              <c:pt idx="828">
                <c:v>151.96266904974681</c:v>
              </c:pt>
              <c:pt idx="829">
                <c:v>152.70816800714925</c:v>
              </c:pt>
              <c:pt idx="830">
                <c:v>150.66649985105752</c:v>
              </c:pt>
              <c:pt idx="831">
                <c:v>146.46352100089365</c:v>
              </c:pt>
              <c:pt idx="832">
                <c:v>144.58949061662202</c:v>
              </c:pt>
              <c:pt idx="833">
                <c:v>145.0903783139708</c:v>
              </c:pt>
              <c:pt idx="834">
                <c:v>146.06388442061365</c:v>
              </c:pt>
              <c:pt idx="835">
                <c:v>146.77181411974976</c:v>
              </c:pt>
              <c:pt idx="836">
                <c:v>146.47363121834971</c:v>
              </c:pt>
              <c:pt idx="837">
                <c:v>149.84612451593685</c:v>
              </c:pt>
              <c:pt idx="838">
                <c:v>151.00837652666073</c:v>
              </c:pt>
              <c:pt idx="839">
                <c:v>150.27840929401253</c:v>
              </c:pt>
              <c:pt idx="840">
                <c:v>150.46375930890679</c:v>
              </c:pt>
              <c:pt idx="841">
                <c:v>150.44719690199585</c:v>
              </c:pt>
              <c:pt idx="842">
                <c:v>148.26484956806672</c:v>
              </c:pt>
              <c:pt idx="843">
                <c:v>150.12595174262736</c:v>
              </c:pt>
              <c:pt idx="844">
                <c:v>151.07083109919571</c:v>
              </c:pt>
              <c:pt idx="845">
                <c:v>152.09423890378312</c:v>
              </c:pt>
              <c:pt idx="846">
                <c:v>151.57715221924337</c:v>
              </c:pt>
              <c:pt idx="847">
                <c:v>152.3184033363122</c:v>
              </c:pt>
              <c:pt idx="848">
                <c:v>152.19262436699438</c:v>
              </c:pt>
              <c:pt idx="849">
                <c:v>154.07276139410189</c:v>
              </c:pt>
              <c:pt idx="850">
                <c:v>154.30869228477809</c:v>
              </c:pt>
              <c:pt idx="851">
                <c:v>155.00473637176052</c:v>
              </c:pt>
              <c:pt idx="852">
                <c:v>153.93039022937148</c:v>
              </c:pt>
              <c:pt idx="853">
                <c:v>155.9669764670837</c:v>
              </c:pt>
              <c:pt idx="854">
                <c:v>156.79010425975574</c:v>
              </c:pt>
              <c:pt idx="855">
                <c:v>156.41289246350908</c:v>
              </c:pt>
              <c:pt idx="856">
                <c:v>156.43480488531429</c:v>
              </c:pt>
              <c:pt idx="857">
                <c:v>157.42660113196305</c:v>
              </c:pt>
              <c:pt idx="858">
                <c:v>159.10916890080429</c:v>
              </c:pt>
              <c:pt idx="859">
                <c:v>159.02548108430148</c:v>
              </c:pt>
              <c:pt idx="860">
                <c:v>161.09737861185582</c:v>
              </c:pt>
              <c:pt idx="861">
                <c:v>160.80945487042004</c:v>
              </c:pt>
              <c:pt idx="862">
                <c:v>162.52289544235921</c:v>
              </c:pt>
              <c:pt idx="863">
                <c:v>162.09257074769141</c:v>
              </c:pt>
              <c:pt idx="864">
                <c:v>163.12014298480787</c:v>
              </c:pt>
              <c:pt idx="865">
                <c:v>164.14684798927615</c:v>
              </c:pt>
              <c:pt idx="866">
                <c:v>163.73557247542448</c:v>
              </c:pt>
              <c:pt idx="867">
                <c:v>163.96537675305331</c:v>
              </c:pt>
              <c:pt idx="868">
                <c:v>163.82614428358653</c:v>
              </c:pt>
              <c:pt idx="869">
                <c:v>165.743740178731</c:v>
              </c:pt>
              <c:pt idx="870">
                <c:v>167.34932312779267</c:v>
              </c:pt>
              <c:pt idx="871">
                <c:v>165.47465155198097</c:v>
              </c:pt>
              <c:pt idx="872">
                <c:v>167.5582359130176</c:v>
              </c:pt>
              <c:pt idx="873">
                <c:v>168.33379324396785</c:v>
              </c:pt>
              <c:pt idx="874">
                <c:v>168.8446037414358</c:v>
              </c:pt>
              <c:pt idx="875">
                <c:v>170.04533962466488</c:v>
              </c:pt>
              <c:pt idx="876">
                <c:v>172.65498577896935</c:v>
              </c:pt>
              <c:pt idx="877">
                <c:v>172.47018253798035</c:v>
              </c:pt>
              <c:pt idx="878">
                <c:v>175.60273938635689</c:v>
              </c:pt>
              <c:pt idx="879">
                <c:v>171.50682962764375</c:v>
              </c:pt>
              <c:pt idx="880">
                <c:v>176.40423480488531</c:v>
              </c:pt>
              <c:pt idx="881">
                <c:v>176.13218604706583</c:v>
              </c:pt>
              <c:pt idx="882">
                <c:v>174.67119969019959</c:v>
              </c:pt>
              <c:pt idx="883">
                <c:v>175.42194211498364</c:v>
              </c:pt>
              <c:pt idx="884">
                <c:v>175.37223652666071</c:v>
              </c:pt>
              <c:pt idx="885">
                <c:v>173.593626958594</c:v>
              </c:pt>
              <c:pt idx="886">
                <c:v>173.58620716115578</c:v>
              </c:pt>
              <c:pt idx="887">
                <c:v>174.14096677986299</c:v>
              </c:pt>
              <c:pt idx="888">
                <c:v>172.83181252308611</c:v>
              </c:pt>
              <c:pt idx="889">
                <c:v>173.19892791182605</c:v>
              </c:pt>
              <c:pt idx="890">
                <c:v>175.08900947870123</c:v>
              </c:pt>
              <c:pt idx="891">
                <c:v>176.69755438784631</c:v>
              </c:pt>
              <c:pt idx="892">
                <c:v>176.50954025618114</c:v>
              </c:pt>
              <c:pt idx="893">
                <c:v>176.29137868930593</c:v>
              </c:pt>
              <c:pt idx="894">
                <c:v>176.51853733095024</c:v>
              </c:pt>
              <c:pt idx="895">
                <c:v>177.87045749180817</c:v>
              </c:pt>
              <c:pt idx="896">
                <c:v>177.75127274352101</c:v>
              </c:pt>
              <c:pt idx="897">
                <c:v>179.79422655942804</c:v>
              </c:pt>
              <c:pt idx="898">
                <c:v>181.19251206434313</c:v>
              </c:pt>
              <c:pt idx="899">
                <c:v>179.57077864760203</c:v>
              </c:pt>
              <c:pt idx="900">
                <c:v>179.0351238486744</c:v>
              </c:pt>
              <c:pt idx="901">
                <c:v>181.49168384867443</c:v>
              </c:pt>
              <c:pt idx="902">
                <c:v>183.14648055406616</c:v>
              </c:pt>
              <c:pt idx="903">
                <c:v>182.94917724158475</c:v>
              </c:pt>
              <c:pt idx="904">
                <c:v>183.86693969615729</c:v>
              </c:pt>
              <c:pt idx="905">
                <c:v>184.10036942508191</c:v>
              </c:pt>
              <c:pt idx="906">
                <c:v>184.21595361334525</c:v>
              </c:pt>
              <c:pt idx="907">
                <c:v>181.91573178433126</c:v>
              </c:pt>
              <c:pt idx="908">
                <c:v>181.131727077748</c:v>
              </c:pt>
              <c:pt idx="909">
                <c:v>181.12482100685133</c:v>
              </c:pt>
              <c:pt idx="910">
                <c:v>184.30408540959189</c:v>
              </c:pt>
              <c:pt idx="911">
                <c:v>186.39686854334226</c:v>
              </c:pt>
              <c:pt idx="912">
                <c:v>186.79185467381592</c:v>
              </c:pt>
              <c:pt idx="913">
                <c:v>185.15577717009236</c:v>
              </c:pt>
              <c:pt idx="914">
                <c:v>184.99475808162049</c:v>
              </c:pt>
              <c:pt idx="915">
                <c:v>185.23602986595174</c:v>
              </c:pt>
              <c:pt idx="916">
                <c:v>186.18342863270777</c:v>
              </c:pt>
              <c:pt idx="917">
                <c:v>186.93635743223115</c:v>
              </c:pt>
              <c:pt idx="918">
                <c:v>188.24544509383378</c:v>
              </c:pt>
              <c:pt idx="919">
                <c:v>190.19195796842419</c:v>
              </c:pt>
              <c:pt idx="920">
                <c:v>189.3176256002383</c:v>
              </c:pt>
              <c:pt idx="921">
                <c:v>188.7994997378612</c:v>
              </c:pt>
              <c:pt idx="922">
                <c:v>190.63345650878762</c:v>
              </c:pt>
              <c:pt idx="923">
                <c:v>189.43659047959488</c:v>
              </c:pt>
              <c:pt idx="924">
                <c:v>188.16064362228181</c:v>
              </c:pt>
              <c:pt idx="925">
                <c:v>189.01777931486447</c:v>
              </c:pt>
              <c:pt idx="926">
                <c:v>190.62621473935062</c:v>
              </c:pt>
              <c:pt idx="927">
                <c:v>188.93162809651474</c:v>
              </c:pt>
              <c:pt idx="928">
                <c:v>189.83577977956512</c:v>
              </c:pt>
              <c:pt idx="929">
                <c:v>191.56661730711943</c:v>
              </c:pt>
              <c:pt idx="930">
                <c:v>191.74880109025918</c:v>
              </c:pt>
              <c:pt idx="931">
                <c:v>193.96876975275546</c:v>
              </c:pt>
              <c:pt idx="932">
                <c:v>195.12051532320524</c:v>
              </c:pt>
              <c:pt idx="933">
                <c:v>195.48863358355675</c:v>
              </c:pt>
              <c:pt idx="934">
                <c:v>195.72577731903488</c:v>
              </c:pt>
              <c:pt idx="935">
                <c:v>193.73016116175154</c:v>
              </c:pt>
              <c:pt idx="936">
                <c:v>192.48827367292225</c:v>
              </c:pt>
              <c:pt idx="937">
                <c:v>192.76789629431042</c:v>
              </c:pt>
              <c:pt idx="938">
                <c:v>194.38381208221628</c:v>
              </c:pt>
              <c:pt idx="939">
                <c:v>195.7701486744117</c:v>
              </c:pt>
              <c:pt idx="940">
                <c:v>195.50952289544233</c:v>
              </c:pt>
              <c:pt idx="941">
                <c:v>196.53731400059576</c:v>
              </c:pt>
              <c:pt idx="942">
                <c:v>195.48023376824545</c:v>
              </c:pt>
              <c:pt idx="943">
                <c:v>192.51797760500449</c:v>
              </c:pt>
              <c:pt idx="944">
                <c:v>184.56310346738158</c:v>
              </c:pt>
              <c:pt idx="945">
                <c:v>184.31694623175457</c:v>
              </c:pt>
              <c:pt idx="946">
                <c:v>184.04086327673517</c:v>
              </c:pt>
              <c:pt idx="947">
                <c:v>185.07009057491808</c:v>
              </c:pt>
              <c:pt idx="948">
                <c:v>184.41384630324694</c:v>
              </c:pt>
              <c:pt idx="949">
                <c:v>177.35658601131965</c:v>
              </c:pt>
              <c:pt idx="950">
                <c:v>174.78787269585939</c:v>
              </c:pt>
              <c:pt idx="951">
                <c:v>177.10595684837654</c:v>
              </c:pt>
              <c:pt idx="952">
                <c:v>171.74317083109918</c:v>
              </c:pt>
              <c:pt idx="953">
                <c:v>166.08666542150732</c:v>
              </c:pt>
              <c:pt idx="954">
                <c:v>171.12639121834971</c:v>
              </c:pt>
              <c:pt idx="955">
                <c:v>169.44698299672325</c:v>
              </c:pt>
              <c:pt idx="956">
                <c:v>174.0671509681263</c:v>
              </c:pt>
              <c:pt idx="957">
                <c:v>175.12932342567768</c:v>
              </c:pt>
              <c:pt idx="958">
                <c:v>177.82222036341972</c:v>
              </c:pt>
              <c:pt idx="959">
                <c:v>175.64336316949658</c:v>
              </c:pt>
              <c:pt idx="960">
                <c:v>174.1695031575812</c:v>
              </c:pt>
              <c:pt idx="961">
                <c:v>180.0533250163837</c:v>
              </c:pt>
              <c:pt idx="962">
                <c:v>178.09129333929107</c:v>
              </c:pt>
              <c:pt idx="963">
                <c:v>179.05283490020852</c:v>
              </c:pt>
              <c:pt idx="964">
                <c:v>185.21618453976768</c:v>
              </c:pt>
              <c:pt idx="965">
                <c:v>184.94422511766459</c:v>
              </c:pt>
              <c:pt idx="966">
                <c:v>184.80666303246946</c:v>
              </c:pt>
              <c:pt idx="967">
                <c:v>183.0764467619899</c:v>
              </c:pt>
              <c:pt idx="968">
                <c:v>183.9483711230265</c:v>
              </c:pt>
              <c:pt idx="969">
                <c:v>182.73273865951742</c:v>
              </c:pt>
              <c:pt idx="970">
                <c:v>181.50613078343758</c:v>
              </c:pt>
              <c:pt idx="971">
                <c:v>182.98571848078643</c:v>
              </c:pt>
              <c:pt idx="972">
                <c:v>182.17425790288948</c:v>
              </c:pt>
              <c:pt idx="973">
                <c:v>179.69188489127197</c:v>
              </c:pt>
              <c:pt idx="974">
                <c:v>183.1772690497468</c:v>
              </c:pt>
              <c:pt idx="975">
                <c:v>183.49687876675605</c:v>
              </c:pt>
              <c:pt idx="976">
                <c:v>184.25270517128388</c:v>
              </c:pt>
              <c:pt idx="977">
                <c:v>186.89597635388739</c:v>
              </c:pt>
              <c:pt idx="978">
                <c:v>186.3825069288055</c:v>
              </c:pt>
              <c:pt idx="979">
                <c:v>185.33263958296098</c:v>
              </c:pt>
              <c:pt idx="980">
                <c:v>187.46257294012511</c:v>
              </c:pt>
              <c:pt idx="981">
                <c:v>186.40767032469466</c:v>
              </c:pt>
              <c:pt idx="982">
                <c:v>186.77696069705095</c:v>
              </c:pt>
              <c:pt idx="983">
                <c:v>187.20794144176347</c:v>
              </c:pt>
              <c:pt idx="984">
                <c:v>190.42996192433722</c:v>
              </c:pt>
              <c:pt idx="985">
                <c:v>193.04993132558835</c:v>
              </c:pt>
              <c:pt idx="986">
                <c:v>193.42460878165028</c:v>
              </c:pt>
              <c:pt idx="987">
                <c:v>193.98679649091451</c:v>
              </c:pt>
              <c:pt idx="988">
                <c:v>196.50454772117962</c:v>
              </c:pt>
              <c:pt idx="989">
                <c:v>195.21354166219837</c:v>
              </c:pt>
              <c:pt idx="990">
                <c:v>196.45249745010426</c:v>
              </c:pt>
              <c:pt idx="991">
                <c:v>195.77988350908549</c:v>
              </c:pt>
              <c:pt idx="992">
                <c:v>197.2514583080131</c:v>
              </c:pt>
              <c:pt idx="993">
                <c:v>197.51992992552877</c:v>
              </c:pt>
              <c:pt idx="994">
                <c:v>194.80755939827228</c:v>
              </c:pt>
              <c:pt idx="995">
                <c:v>192.93211297587129</c:v>
              </c:pt>
              <c:pt idx="996">
                <c:v>190.67665946380697</c:v>
              </c:pt>
              <c:pt idx="997">
                <c:v>193.26859724754243</c:v>
              </c:pt>
              <c:pt idx="998">
                <c:v>194.18067951742628</c:v>
              </c:pt>
              <c:pt idx="999">
                <c:v>195.66630557044982</c:v>
              </c:pt>
              <c:pt idx="1000">
                <c:v>196.06773435210008</c:v>
              </c:pt>
              <c:pt idx="1001">
                <c:v>196.04190742329462</c:v>
              </c:pt>
              <c:pt idx="1002">
                <c:v>197.63266356866251</c:v>
              </c:pt>
              <c:pt idx="1003">
                <c:v>197.99192356866251</c:v>
              </c:pt>
              <c:pt idx="1004">
                <c:v>198.09871170092345</c:v>
              </c:pt>
            </c:numLit>
          </c:val>
          <c:smooth val="0"/>
          <c:extLst>
            <c:ext xmlns:c16="http://schemas.microsoft.com/office/drawing/2014/chart" uri="{C3380CC4-5D6E-409C-BE32-E72D297353CC}">
              <c16:uniqueId val="{00000000-05A7-4D66-8EFE-537171C685E6}"/>
            </c:ext>
          </c:extLst>
        </c:ser>
        <c:ser>
          <c:idx val="1"/>
          <c:order val="1"/>
          <c:tx>
            <c:v>ST5X</c:v>
          </c:tx>
          <c:spPr>
            <a:ln w="12700">
              <a:solidFill>
                <a:srgbClr val="FF00FF"/>
              </a:solidFill>
              <a:prstDash val="solid"/>
            </a:ln>
          </c:spPr>
          <c:marker>
            <c:symbol val="none"/>
          </c:marker>
          <c:cat>
            <c:strLit>
              <c:ptCount val="1005"/>
              <c:pt idx="0">
                <c:v>2002-01-02</c:v>
              </c:pt>
              <c:pt idx="1">
                <c:v>2002-01-03</c:v>
              </c:pt>
              <c:pt idx="2">
                <c:v>2002-01-04</c:v>
              </c:pt>
              <c:pt idx="3">
                <c:v>2002-01-07</c:v>
              </c:pt>
              <c:pt idx="4">
                <c:v>2002-01-08</c:v>
              </c:pt>
              <c:pt idx="5">
                <c:v>2002-01-09</c:v>
              </c:pt>
              <c:pt idx="6">
                <c:v>2002-01-10</c:v>
              </c:pt>
              <c:pt idx="7">
                <c:v>2002-01-11</c:v>
              </c:pt>
              <c:pt idx="8">
                <c:v>2002-01-14</c:v>
              </c:pt>
              <c:pt idx="9">
                <c:v>2002-01-15</c:v>
              </c:pt>
              <c:pt idx="10">
                <c:v>2002-01-16</c:v>
              </c:pt>
              <c:pt idx="11">
                <c:v>2002-01-17</c:v>
              </c:pt>
              <c:pt idx="12">
                <c:v>2002-01-18</c:v>
              </c:pt>
              <c:pt idx="13">
                <c:v>2002-01-21</c:v>
              </c:pt>
              <c:pt idx="14">
                <c:v>2002-01-22</c:v>
              </c:pt>
              <c:pt idx="15">
                <c:v>2002-01-23</c:v>
              </c:pt>
              <c:pt idx="16">
                <c:v>2002-01-24</c:v>
              </c:pt>
              <c:pt idx="17">
                <c:v>2002-01-25</c:v>
              </c:pt>
              <c:pt idx="18">
                <c:v>2002-01-28</c:v>
              </c:pt>
              <c:pt idx="19">
                <c:v>2002-01-29</c:v>
              </c:pt>
              <c:pt idx="20">
                <c:v>2002-01-30</c:v>
              </c:pt>
              <c:pt idx="21">
                <c:v>2002-01-31</c:v>
              </c:pt>
              <c:pt idx="22">
                <c:v>2002-02-01</c:v>
              </c:pt>
              <c:pt idx="23">
                <c:v>2002-02-04</c:v>
              </c:pt>
              <c:pt idx="24">
                <c:v>2002-02-05</c:v>
              </c:pt>
              <c:pt idx="25">
                <c:v>2002-02-06</c:v>
              </c:pt>
              <c:pt idx="26">
                <c:v>2002-02-07</c:v>
              </c:pt>
              <c:pt idx="27">
                <c:v>2002-02-08</c:v>
              </c:pt>
              <c:pt idx="28">
                <c:v>2002-02-11</c:v>
              </c:pt>
              <c:pt idx="29">
                <c:v>2002-02-12</c:v>
              </c:pt>
              <c:pt idx="30">
                <c:v>2002-02-13</c:v>
              </c:pt>
              <c:pt idx="31">
                <c:v>2002-02-14</c:v>
              </c:pt>
              <c:pt idx="32">
                <c:v>2002-02-15</c:v>
              </c:pt>
              <c:pt idx="33">
                <c:v>2002-02-18</c:v>
              </c:pt>
              <c:pt idx="34">
                <c:v>2002-02-19</c:v>
              </c:pt>
              <c:pt idx="35">
                <c:v>2002-02-20</c:v>
              </c:pt>
              <c:pt idx="36">
                <c:v>2002-02-21</c:v>
              </c:pt>
              <c:pt idx="37">
                <c:v>2002-02-22</c:v>
              </c:pt>
              <c:pt idx="38">
                <c:v>2002-02-25</c:v>
              </c:pt>
              <c:pt idx="39">
                <c:v>2002-02-26</c:v>
              </c:pt>
              <c:pt idx="40">
                <c:v>2002-02-27</c:v>
              </c:pt>
              <c:pt idx="41">
                <c:v>2002-02-28</c:v>
              </c:pt>
              <c:pt idx="42">
                <c:v>2002-03-01</c:v>
              </c:pt>
              <c:pt idx="43">
                <c:v>2002-03-04</c:v>
              </c:pt>
              <c:pt idx="44">
                <c:v>2002-03-05</c:v>
              </c:pt>
              <c:pt idx="45">
                <c:v>2002-03-06</c:v>
              </c:pt>
              <c:pt idx="46">
                <c:v>2002-03-07</c:v>
              </c:pt>
              <c:pt idx="47">
                <c:v>2002-03-08</c:v>
              </c:pt>
              <c:pt idx="48">
                <c:v>2002-03-11</c:v>
              </c:pt>
              <c:pt idx="49">
                <c:v>2002-03-12</c:v>
              </c:pt>
              <c:pt idx="50">
                <c:v>2002-03-13</c:v>
              </c:pt>
              <c:pt idx="51">
                <c:v>2002-03-14</c:v>
              </c:pt>
              <c:pt idx="52">
                <c:v>2002-03-15</c:v>
              </c:pt>
              <c:pt idx="53">
                <c:v>2002-03-18</c:v>
              </c:pt>
              <c:pt idx="54">
                <c:v>2002-03-19</c:v>
              </c:pt>
              <c:pt idx="55">
                <c:v>2002-03-20</c:v>
              </c:pt>
              <c:pt idx="56">
                <c:v>2002-03-21</c:v>
              </c:pt>
              <c:pt idx="57">
                <c:v>2002-03-22</c:v>
              </c:pt>
              <c:pt idx="58">
                <c:v>2002-03-25</c:v>
              </c:pt>
              <c:pt idx="59">
                <c:v>2002-03-26</c:v>
              </c:pt>
              <c:pt idx="60">
                <c:v>2002-03-27</c:v>
              </c:pt>
              <c:pt idx="61">
                <c:v>2002-04-02</c:v>
              </c:pt>
              <c:pt idx="62">
                <c:v>2002-04-03</c:v>
              </c:pt>
              <c:pt idx="63">
                <c:v>2002-04-04</c:v>
              </c:pt>
              <c:pt idx="64">
                <c:v>2002-04-05</c:v>
              </c:pt>
              <c:pt idx="65">
                <c:v>2002-04-08</c:v>
              </c:pt>
              <c:pt idx="66">
                <c:v>2002-04-09</c:v>
              </c:pt>
              <c:pt idx="67">
                <c:v>2002-04-10</c:v>
              </c:pt>
              <c:pt idx="68">
                <c:v>2002-04-11</c:v>
              </c:pt>
              <c:pt idx="69">
                <c:v>2002-04-12</c:v>
              </c:pt>
              <c:pt idx="70">
                <c:v>2002-04-15</c:v>
              </c:pt>
              <c:pt idx="71">
                <c:v>2002-04-16</c:v>
              </c:pt>
              <c:pt idx="72">
                <c:v>2002-04-17</c:v>
              </c:pt>
              <c:pt idx="73">
                <c:v>2002-04-18</c:v>
              </c:pt>
              <c:pt idx="74">
                <c:v>2002-04-19</c:v>
              </c:pt>
              <c:pt idx="75">
                <c:v>2002-04-22</c:v>
              </c:pt>
              <c:pt idx="76">
                <c:v>2002-04-23</c:v>
              </c:pt>
              <c:pt idx="77">
                <c:v>2002-04-24</c:v>
              </c:pt>
              <c:pt idx="78">
                <c:v>2002-04-25</c:v>
              </c:pt>
              <c:pt idx="79">
                <c:v>2002-04-26</c:v>
              </c:pt>
              <c:pt idx="80">
                <c:v>2002-04-29</c:v>
              </c:pt>
              <c:pt idx="81">
                <c:v>2002-04-30</c:v>
              </c:pt>
              <c:pt idx="82">
                <c:v>2002-05-02</c:v>
              </c:pt>
              <c:pt idx="83">
                <c:v>2002-05-03</c:v>
              </c:pt>
              <c:pt idx="84">
                <c:v>2002-05-06</c:v>
              </c:pt>
              <c:pt idx="85">
                <c:v>2002-05-07</c:v>
              </c:pt>
              <c:pt idx="86">
                <c:v>2002-05-08</c:v>
              </c:pt>
              <c:pt idx="87">
                <c:v>2002-05-10</c:v>
              </c:pt>
              <c:pt idx="88">
                <c:v>2002-05-13</c:v>
              </c:pt>
              <c:pt idx="89">
                <c:v>2002-05-14</c:v>
              </c:pt>
              <c:pt idx="90">
                <c:v>2002-05-15</c:v>
              </c:pt>
              <c:pt idx="91">
                <c:v>2002-05-16</c:v>
              </c:pt>
              <c:pt idx="92">
                <c:v>2002-05-21</c:v>
              </c:pt>
              <c:pt idx="93">
                <c:v>2002-05-22</c:v>
              </c:pt>
              <c:pt idx="94">
                <c:v>2002-05-23</c:v>
              </c:pt>
              <c:pt idx="95">
                <c:v>2002-05-24</c:v>
              </c:pt>
              <c:pt idx="96">
                <c:v>2002-05-27</c:v>
              </c:pt>
              <c:pt idx="97">
                <c:v>2002-05-28</c:v>
              </c:pt>
              <c:pt idx="98">
                <c:v>2002-05-29</c:v>
              </c:pt>
              <c:pt idx="99">
                <c:v>2002-05-30</c:v>
              </c:pt>
              <c:pt idx="100">
                <c:v>2002-05-31</c:v>
              </c:pt>
              <c:pt idx="101">
                <c:v>2002-06-03</c:v>
              </c:pt>
              <c:pt idx="102">
                <c:v>2002-06-04</c:v>
              </c:pt>
              <c:pt idx="103">
                <c:v>2002-06-05</c:v>
              </c:pt>
              <c:pt idx="104">
                <c:v>2002-06-06</c:v>
              </c:pt>
              <c:pt idx="105">
                <c:v>2002-06-07</c:v>
              </c:pt>
              <c:pt idx="106">
                <c:v>2002-06-10</c:v>
              </c:pt>
              <c:pt idx="107">
                <c:v>2002-06-11</c:v>
              </c:pt>
              <c:pt idx="108">
                <c:v>2002-06-12</c:v>
              </c:pt>
              <c:pt idx="109">
                <c:v>2002-06-13</c:v>
              </c:pt>
              <c:pt idx="110">
                <c:v>2002-06-14</c:v>
              </c:pt>
              <c:pt idx="111">
                <c:v>2002-06-17</c:v>
              </c:pt>
              <c:pt idx="112">
                <c:v>2002-06-18</c:v>
              </c:pt>
              <c:pt idx="113">
                <c:v>2002-06-19</c:v>
              </c:pt>
              <c:pt idx="114">
                <c:v>2002-06-20</c:v>
              </c:pt>
              <c:pt idx="115">
                <c:v>2002-06-21</c:v>
              </c:pt>
              <c:pt idx="116">
                <c:v>2002-06-24</c:v>
              </c:pt>
              <c:pt idx="117">
                <c:v>2002-06-25</c:v>
              </c:pt>
              <c:pt idx="118">
                <c:v>2002-06-26</c:v>
              </c:pt>
              <c:pt idx="119">
                <c:v>2002-06-27</c:v>
              </c:pt>
              <c:pt idx="120">
                <c:v>2002-06-28</c:v>
              </c:pt>
              <c:pt idx="121">
                <c:v>2002-07-01</c:v>
              </c:pt>
              <c:pt idx="122">
                <c:v>2002-07-02</c:v>
              </c:pt>
              <c:pt idx="123">
                <c:v>2002-07-03</c:v>
              </c:pt>
              <c:pt idx="124">
                <c:v>2002-07-04</c:v>
              </c:pt>
              <c:pt idx="125">
                <c:v>2002-07-05</c:v>
              </c:pt>
              <c:pt idx="126">
                <c:v>2002-07-08</c:v>
              </c:pt>
              <c:pt idx="127">
                <c:v>2002-07-09</c:v>
              </c:pt>
              <c:pt idx="128">
                <c:v>2002-07-10</c:v>
              </c:pt>
              <c:pt idx="129">
                <c:v>2002-07-11</c:v>
              </c:pt>
              <c:pt idx="130">
                <c:v>2002-07-12</c:v>
              </c:pt>
              <c:pt idx="131">
                <c:v>2002-07-15</c:v>
              </c:pt>
              <c:pt idx="132">
                <c:v>2002-07-16</c:v>
              </c:pt>
              <c:pt idx="133">
                <c:v>2002-07-17</c:v>
              </c:pt>
              <c:pt idx="134">
                <c:v>2002-07-18</c:v>
              </c:pt>
              <c:pt idx="135">
                <c:v>2002-07-19</c:v>
              </c:pt>
              <c:pt idx="136">
                <c:v>2002-07-22</c:v>
              </c:pt>
              <c:pt idx="137">
                <c:v>2002-07-23</c:v>
              </c:pt>
              <c:pt idx="138">
                <c:v>2002-07-24</c:v>
              </c:pt>
              <c:pt idx="139">
                <c:v>2002-07-25</c:v>
              </c:pt>
              <c:pt idx="140">
                <c:v>2002-07-26</c:v>
              </c:pt>
              <c:pt idx="141">
                <c:v>2002-07-29</c:v>
              </c:pt>
              <c:pt idx="142">
                <c:v>2002-07-30</c:v>
              </c:pt>
              <c:pt idx="143">
                <c:v>2002-07-31</c:v>
              </c:pt>
              <c:pt idx="144">
                <c:v>2002-08-01</c:v>
              </c:pt>
              <c:pt idx="145">
                <c:v>2002-08-02</c:v>
              </c:pt>
              <c:pt idx="146">
                <c:v>2002-08-05</c:v>
              </c:pt>
              <c:pt idx="147">
                <c:v>2002-08-06</c:v>
              </c:pt>
              <c:pt idx="148">
                <c:v>2002-08-07</c:v>
              </c:pt>
              <c:pt idx="149">
                <c:v>2002-08-08</c:v>
              </c:pt>
              <c:pt idx="150">
                <c:v>2002-08-09</c:v>
              </c:pt>
              <c:pt idx="151">
                <c:v>2002-08-12</c:v>
              </c:pt>
              <c:pt idx="152">
                <c:v>2002-08-13</c:v>
              </c:pt>
              <c:pt idx="153">
                <c:v>2002-08-14</c:v>
              </c:pt>
              <c:pt idx="154">
                <c:v>2002-08-15</c:v>
              </c:pt>
              <c:pt idx="155">
                <c:v>2002-08-16</c:v>
              </c:pt>
              <c:pt idx="156">
                <c:v>2002-08-19</c:v>
              </c:pt>
              <c:pt idx="157">
                <c:v>2002-08-20</c:v>
              </c:pt>
              <c:pt idx="158">
                <c:v>2002-08-21</c:v>
              </c:pt>
              <c:pt idx="159">
                <c:v>2002-08-22</c:v>
              </c:pt>
              <c:pt idx="160">
                <c:v>2002-08-23</c:v>
              </c:pt>
              <c:pt idx="161">
                <c:v>2002-08-26</c:v>
              </c:pt>
              <c:pt idx="162">
                <c:v>2002-08-27</c:v>
              </c:pt>
              <c:pt idx="163">
                <c:v>2002-08-28</c:v>
              </c:pt>
              <c:pt idx="164">
                <c:v>2002-08-29</c:v>
              </c:pt>
              <c:pt idx="165">
                <c:v>2002-08-30</c:v>
              </c:pt>
              <c:pt idx="166">
                <c:v>2002-09-02</c:v>
              </c:pt>
              <c:pt idx="167">
                <c:v>2002-09-03</c:v>
              </c:pt>
              <c:pt idx="168">
                <c:v>2002-09-04</c:v>
              </c:pt>
              <c:pt idx="169">
                <c:v>2002-09-05</c:v>
              </c:pt>
              <c:pt idx="170">
                <c:v>2002-09-06</c:v>
              </c:pt>
              <c:pt idx="171">
                <c:v>2002-09-09</c:v>
              </c:pt>
              <c:pt idx="172">
                <c:v>2002-09-10</c:v>
              </c:pt>
              <c:pt idx="173">
                <c:v>2002-09-11</c:v>
              </c:pt>
              <c:pt idx="174">
                <c:v>2002-09-12</c:v>
              </c:pt>
              <c:pt idx="175">
                <c:v>2002-09-13</c:v>
              </c:pt>
              <c:pt idx="176">
                <c:v>2002-09-16</c:v>
              </c:pt>
              <c:pt idx="177">
                <c:v>2002-09-17</c:v>
              </c:pt>
              <c:pt idx="178">
                <c:v>2002-09-18</c:v>
              </c:pt>
              <c:pt idx="179">
                <c:v>2002-09-19</c:v>
              </c:pt>
              <c:pt idx="180">
                <c:v>2002-09-20</c:v>
              </c:pt>
              <c:pt idx="181">
                <c:v>2002-09-23</c:v>
              </c:pt>
              <c:pt idx="182">
                <c:v>2002-09-24</c:v>
              </c:pt>
              <c:pt idx="183">
                <c:v>2002-09-25</c:v>
              </c:pt>
              <c:pt idx="184">
                <c:v>2002-09-26</c:v>
              </c:pt>
              <c:pt idx="185">
                <c:v>2002-09-27</c:v>
              </c:pt>
              <c:pt idx="186">
                <c:v>2002-09-30</c:v>
              </c:pt>
              <c:pt idx="187">
                <c:v>2002-10-01</c:v>
              </c:pt>
              <c:pt idx="188">
                <c:v>2002-10-02</c:v>
              </c:pt>
              <c:pt idx="189">
                <c:v>2002-10-03</c:v>
              </c:pt>
              <c:pt idx="190">
                <c:v>2002-10-04</c:v>
              </c:pt>
              <c:pt idx="191">
                <c:v>2002-10-07</c:v>
              </c:pt>
              <c:pt idx="192">
                <c:v>2002-10-08</c:v>
              </c:pt>
              <c:pt idx="193">
                <c:v>2002-10-09</c:v>
              </c:pt>
              <c:pt idx="194">
                <c:v>2002-10-10</c:v>
              </c:pt>
              <c:pt idx="195">
                <c:v>2002-10-11</c:v>
              </c:pt>
              <c:pt idx="196">
                <c:v>2002-10-14</c:v>
              </c:pt>
              <c:pt idx="197">
                <c:v>2002-10-15</c:v>
              </c:pt>
              <c:pt idx="198">
                <c:v>2002-10-16</c:v>
              </c:pt>
              <c:pt idx="199">
                <c:v>2002-10-17</c:v>
              </c:pt>
              <c:pt idx="200">
                <c:v>2002-10-18</c:v>
              </c:pt>
              <c:pt idx="201">
                <c:v>2002-10-21</c:v>
              </c:pt>
              <c:pt idx="202">
                <c:v>2002-10-22</c:v>
              </c:pt>
              <c:pt idx="203">
                <c:v>2002-10-23</c:v>
              </c:pt>
              <c:pt idx="204">
                <c:v>2002-10-24</c:v>
              </c:pt>
              <c:pt idx="205">
                <c:v>2002-10-25</c:v>
              </c:pt>
              <c:pt idx="206">
                <c:v>2002-10-28</c:v>
              </c:pt>
              <c:pt idx="207">
                <c:v>2002-10-29</c:v>
              </c:pt>
              <c:pt idx="208">
                <c:v>2002-10-30</c:v>
              </c:pt>
              <c:pt idx="209">
                <c:v>2002-10-31</c:v>
              </c:pt>
              <c:pt idx="210">
                <c:v>2002-11-01</c:v>
              </c:pt>
              <c:pt idx="211">
                <c:v>2002-11-04</c:v>
              </c:pt>
              <c:pt idx="212">
                <c:v>2002-11-05</c:v>
              </c:pt>
              <c:pt idx="213">
                <c:v>2002-11-06</c:v>
              </c:pt>
              <c:pt idx="214">
                <c:v>2002-11-07</c:v>
              </c:pt>
              <c:pt idx="215">
                <c:v>2002-11-08</c:v>
              </c:pt>
              <c:pt idx="216">
                <c:v>2002-11-11</c:v>
              </c:pt>
              <c:pt idx="217">
                <c:v>2002-11-12</c:v>
              </c:pt>
              <c:pt idx="218">
                <c:v>2002-11-13</c:v>
              </c:pt>
              <c:pt idx="219">
                <c:v>2002-11-14</c:v>
              </c:pt>
              <c:pt idx="220">
                <c:v>2002-11-15</c:v>
              </c:pt>
              <c:pt idx="221">
                <c:v>2002-11-18</c:v>
              </c:pt>
              <c:pt idx="222">
                <c:v>2002-11-19</c:v>
              </c:pt>
              <c:pt idx="223">
                <c:v>2002-11-20</c:v>
              </c:pt>
              <c:pt idx="224">
                <c:v>2002-11-21</c:v>
              </c:pt>
              <c:pt idx="225">
                <c:v>2002-11-22</c:v>
              </c:pt>
              <c:pt idx="226">
                <c:v>2002-11-25</c:v>
              </c:pt>
              <c:pt idx="227">
                <c:v>2002-11-26</c:v>
              </c:pt>
              <c:pt idx="228">
                <c:v>2002-11-27</c:v>
              </c:pt>
              <c:pt idx="229">
                <c:v>2002-11-28</c:v>
              </c:pt>
              <c:pt idx="230">
                <c:v>2002-11-29</c:v>
              </c:pt>
              <c:pt idx="231">
                <c:v>2002-12-02</c:v>
              </c:pt>
              <c:pt idx="232">
                <c:v>2002-12-03</c:v>
              </c:pt>
              <c:pt idx="233">
                <c:v>2002-12-04</c:v>
              </c:pt>
              <c:pt idx="234">
                <c:v>2002-12-05</c:v>
              </c:pt>
              <c:pt idx="235">
                <c:v>2002-12-06</c:v>
              </c:pt>
              <c:pt idx="236">
                <c:v>2002-12-09</c:v>
              </c:pt>
              <c:pt idx="237">
                <c:v>2002-12-10</c:v>
              </c:pt>
              <c:pt idx="238">
                <c:v>2002-12-11</c:v>
              </c:pt>
              <c:pt idx="239">
                <c:v>2002-12-12</c:v>
              </c:pt>
              <c:pt idx="240">
                <c:v>2002-12-13</c:v>
              </c:pt>
              <c:pt idx="241">
                <c:v>2002-12-16</c:v>
              </c:pt>
              <c:pt idx="242">
                <c:v>2002-12-17</c:v>
              </c:pt>
              <c:pt idx="243">
                <c:v>2002-12-18</c:v>
              </c:pt>
              <c:pt idx="244">
                <c:v>2002-12-19</c:v>
              </c:pt>
              <c:pt idx="245">
                <c:v>2002-12-20</c:v>
              </c:pt>
              <c:pt idx="246">
                <c:v>2002-12-23</c:v>
              </c:pt>
              <c:pt idx="247">
                <c:v>2002-12-27</c:v>
              </c:pt>
              <c:pt idx="248">
                <c:v>2002-12-30</c:v>
              </c:pt>
              <c:pt idx="249">
                <c:v>2003-01-02</c:v>
              </c:pt>
              <c:pt idx="250">
                <c:v>2003-01-03</c:v>
              </c:pt>
              <c:pt idx="251">
                <c:v>2003-01-06</c:v>
              </c:pt>
              <c:pt idx="252">
                <c:v>2003-01-07</c:v>
              </c:pt>
              <c:pt idx="253">
                <c:v>2003-01-08</c:v>
              </c:pt>
              <c:pt idx="254">
                <c:v>2003-01-09</c:v>
              </c:pt>
              <c:pt idx="255">
                <c:v>2003-01-10</c:v>
              </c:pt>
              <c:pt idx="256">
                <c:v>2003-01-13</c:v>
              </c:pt>
              <c:pt idx="257">
                <c:v>2003-01-14</c:v>
              </c:pt>
              <c:pt idx="258">
                <c:v>2003-01-15</c:v>
              </c:pt>
              <c:pt idx="259">
                <c:v>2003-01-16</c:v>
              </c:pt>
              <c:pt idx="260">
                <c:v>2003-01-17</c:v>
              </c:pt>
              <c:pt idx="261">
                <c:v>2003-01-20</c:v>
              </c:pt>
              <c:pt idx="262">
                <c:v>2003-01-21</c:v>
              </c:pt>
              <c:pt idx="263">
                <c:v>2003-01-22</c:v>
              </c:pt>
              <c:pt idx="264">
                <c:v>2003-01-23</c:v>
              </c:pt>
              <c:pt idx="265">
                <c:v>2003-01-24</c:v>
              </c:pt>
              <c:pt idx="266">
                <c:v>2003-01-27</c:v>
              </c:pt>
              <c:pt idx="267">
                <c:v>2003-01-28</c:v>
              </c:pt>
              <c:pt idx="268">
                <c:v>2003-01-29</c:v>
              </c:pt>
              <c:pt idx="269">
                <c:v>2003-01-30</c:v>
              </c:pt>
              <c:pt idx="270">
                <c:v>2003-01-31</c:v>
              </c:pt>
              <c:pt idx="271">
                <c:v>2003-02-03</c:v>
              </c:pt>
              <c:pt idx="272">
                <c:v>2003-02-04</c:v>
              </c:pt>
              <c:pt idx="273">
                <c:v>2003-02-05</c:v>
              </c:pt>
              <c:pt idx="274">
                <c:v>2003-02-06</c:v>
              </c:pt>
              <c:pt idx="275">
                <c:v>2003-02-07</c:v>
              </c:pt>
              <c:pt idx="276">
                <c:v>2003-02-10</c:v>
              </c:pt>
              <c:pt idx="277">
                <c:v>2003-02-11</c:v>
              </c:pt>
              <c:pt idx="278">
                <c:v>2003-02-12</c:v>
              </c:pt>
              <c:pt idx="279">
                <c:v>2003-02-13</c:v>
              </c:pt>
              <c:pt idx="280">
                <c:v>2003-02-14</c:v>
              </c:pt>
              <c:pt idx="281">
                <c:v>2003-02-17</c:v>
              </c:pt>
              <c:pt idx="282">
                <c:v>2003-02-18</c:v>
              </c:pt>
              <c:pt idx="283">
                <c:v>2003-02-19</c:v>
              </c:pt>
              <c:pt idx="284">
                <c:v>2003-02-20</c:v>
              </c:pt>
              <c:pt idx="285">
                <c:v>2003-02-21</c:v>
              </c:pt>
              <c:pt idx="286">
                <c:v>2003-02-24</c:v>
              </c:pt>
              <c:pt idx="287">
                <c:v>2003-02-25</c:v>
              </c:pt>
              <c:pt idx="288">
                <c:v>2003-02-26</c:v>
              </c:pt>
              <c:pt idx="289">
                <c:v>2003-02-27</c:v>
              </c:pt>
              <c:pt idx="290">
                <c:v>2003-02-28</c:v>
              </c:pt>
              <c:pt idx="291">
                <c:v>2003-03-03</c:v>
              </c:pt>
              <c:pt idx="292">
                <c:v>2003-03-04</c:v>
              </c:pt>
              <c:pt idx="293">
                <c:v>2003-03-05</c:v>
              </c:pt>
              <c:pt idx="294">
                <c:v>2003-03-06</c:v>
              </c:pt>
              <c:pt idx="295">
                <c:v>2003-03-07</c:v>
              </c:pt>
              <c:pt idx="296">
                <c:v>2003-03-10</c:v>
              </c:pt>
              <c:pt idx="297">
                <c:v>2003-03-11</c:v>
              </c:pt>
              <c:pt idx="298">
                <c:v>2003-03-12</c:v>
              </c:pt>
              <c:pt idx="299">
                <c:v>2003-03-13</c:v>
              </c:pt>
              <c:pt idx="300">
                <c:v>2003-03-14</c:v>
              </c:pt>
              <c:pt idx="301">
                <c:v>2003-03-17</c:v>
              </c:pt>
              <c:pt idx="302">
                <c:v>2003-03-18</c:v>
              </c:pt>
              <c:pt idx="303">
                <c:v>2003-03-19</c:v>
              </c:pt>
              <c:pt idx="304">
                <c:v>2003-03-20</c:v>
              </c:pt>
              <c:pt idx="305">
                <c:v>2003-03-21</c:v>
              </c:pt>
              <c:pt idx="306">
                <c:v>2003-03-24</c:v>
              </c:pt>
              <c:pt idx="307">
                <c:v>2003-03-25</c:v>
              </c:pt>
              <c:pt idx="308">
                <c:v>2003-03-26</c:v>
              </c:pt>
              <c:pt idx="309">
                <c:v>2003-03-27</c:v>
              </c:pt>
              <c:pt idx="310">
                <c:v>2003-03-28</c:v>
              </c:pt>
              <c:pt idx="311">
                <c:v>2003-03-31</c:v>
              </c:pt>
              <c:pt idx="312">
                <c:v>2003-04-01</c:v>
              </c:pt>
              <c:pt idx="313">
                <c:v>2003-04-02</c:v>
              </c:pt>
              <c:pt idx="314">
                <c:v>2003-04-03</c:v>
              </c:pt>
              <c:pt idx="315">
                <c:v>2003-04-04</c:v>
              </c:pt>
              <c:pt idx="316">
                <c:v>2003-04-07</c:v>
              </c:pt>
              <c:pt idx="317">
                <c:v>2003-04-08</c:v>
              </c:pt>
              <c:pt idx="318">
                <c:v>2003-04-09</c:v>
              </c:pt>
              <c:pt idx="319">
                <c:v>2003-04-10</c:v>
              </c:pt>
              <c:pt idx="320">
                <c:v>2003-04-11</c:v>
              </c:pt>
              <c:pt idx="321">
                <c:v>2003-04-14</c:v>
              </c:pt>
              <c:pt idx="322">
                <c:v>2003-04-15</c:v>
              </c:pt>
              <c:pt idx="323">
                <c:v>2003-04-16</c:v>
              </c:pt>
              <c:pt idx="324">
                <c:v>2003-04-22</c:v>
              </c:pt>
              <c:pt idx="325">
                <c:v>2003-04-23</c:v>
              </c:pt>
              <c:pt idx="326">
                <c:v>2003-04-24</c:v>
              </c:pt>
              <c:pt idx="327">
                <c:v>2003-04-25</c:v>
              </c:pt>
              <c:pt idx="328">
                <c:v>2003-04-28</c:v>
              </c:pt>
              <c:pt idx="329">
                <c:v>2003-04-29</c:v>
              </c:pt>
              <c:pt idx="330">
                <c:v>2003-04-30</c:v>
              </c:pt>
              <c:pt idx="331">
                <c:v>2003-05-02</c:v>
              </c:pt>
              <c:pt idx="332">
                <c:v>2003-05-05</c:v>
              </c:pt>
              <c:pt idx="333">
                <c:v>2003-05-06</c:v>
              </c:pt>
              <c:pt idx="334">
                <c:v>2003-05-07</c:v>
              </c:pt>
              <c:pt idx="335">
                <c:v>2003-05-08</c:v>
              </c:pt>
              <c:pt idx="336">
                <c:v>2003-05-09</c:v>
              </c:pt>
              <c:pt idx="337">
                <c:v>2003-05-12</c:v>
              </c:pt>
              <c:pt idx="338">
                <c:v>2003-05-13</c:v>
              </c:pt>
              <c:pt idx="339">
                <c:v>2003-05-14</c:v>
              </c:pt>
              <c:pt idx="340">
                <c:v>2003-05-15</c:v>
              </c:pt>
              <c:pt idx="341">
                <c:v>2003-05-16</c:v>
              </c:pt>
              <c:pt idx="342">
                <c:v>2003-05-19</c:v>
              </c:pt>
              <c:pt idx="343">
                <c:v>2003-05-20</c:v>
              </c:pt>
              <c:pt idx="344">
                <c:v>2003-05-21</c:v>
              </c:pt>
              <c:pt idx="345">
                <c:v>2003-05-22</c:v>
              </c:pt>
              <c:pt idx="346">
                <c:v>2003-05-23</c:v>
              </c:pt>
              <c:pt idx="347">
                <c:v>2003-05-26</c:v>
              </c:pt>
              <c:pt idx="348">
                <c:v>2003-05-27</c:v>
              </c:pt>
              <c:pt idx="349">
                <c:v>2003-05-28</c:v>
              </c:pt>
              <c:pt idx="350">
                <c:v>2003-05-30</c:v>
              </c:pt>
              <c:pt idx="351">
                <c:v>2003-06-02</c:v>
              </c:pt>
              <c:pt idx="352">
                <c:v>2003-06-03</c:v>
              </c:pt>
              <c:pt idx="353">
                <c:v>2003-06-04</c:v>
              </c:pt>
              <c:pt idx="354">
                <c:v>2003-06-05</c:v>
              </c:pt>
              <c:pt idx="355">
                <c:v>2003-06-06</c:v>
              </c:pt>
              <c:pt idx="356">
                <c:v>2003-06-10</c:v>
              </c:pt>
              <c:pt idx="357">
                <c:v>2003-06-11</c:v>
              </c:pt>
              <c:pt idx="358">
                <c:v>2003-06-12</c:v>
              </c:pt>
              <c:pt idx="359">
                <c:v>2003-06-13</c:v>
              </c:pt>
              <c:pt idx="360">
                <c:v>2003-06-16</c:v>
              </c:pt>
              <c:pt idx="361">
                <c:v>2003-06-17</c:v>
              </c:pt>
              <c:pt idx="362">
                <c:v>2003-06-18</c:v>
              </c:pt>
              <c:pt idx="363">
                <c:v>2003-06-19</c:v>
              </c:pt>
              <c:pt idx="364">
                <c:v>2003-06-20</c:v>
              </c:pt>
              <c:pt idx="365">
                <c:v>2003-06-23</c:v>
              </c:pt>
              <c:pt idx="366">
                <c:v>2003-06-24</c:v>
              </c:pt>
              <c:pt idx="367">
                <c:v>2003-06-25</c:v>
              </c:pt>
              <c:pt idx="368">
                <c:v>2003-06-26</c:v>
              </c:pt>
              <c:pt idx="369">
                <c:v>2003-06-27</c:v>
              </c:pt>
              <c:pt idx="370">
                <c:v>2003-06-30</c:v>
              </c:pt>
              <c:pt idx="371">
                <c:v>2003-07-01</c:v>
              </c:pt>
              <c:pt idx="372">
                <c:v>2003-07-02</c:v>
              </c:pt>
              <c:pt idx="373">
                <c:v>2003-07-03</c:v>
              </c:pt>
              <c:pt idx="374">
                <c:v>2003-07-04</c:v>
              </c:pt>
              <c:pt idx="375">
                <c:v>2003-07-07</c:v>
              </c:pt>
              <c:pt idx="376">
                <c:v>2003-07-08</c:v>
              </c:pt>
              <c:pt idx="377">
                <c:v>2003-07-09</c:v>
              </c:pt>
              <c:pt idx="378">
                <c:v>2003-07-10</c:v>
              </c:pt>
              <c:pt idx="379">
                <c:v>2003-07-11</c:v>
              </c:pt>
              <c:pt idx="380">
                <c:v>2003-07-14</c:v>
              </c:pt>
              <c:pt idx="381">
                <c:v>2003-07-15</c:v>
              </c:pt>
              <c:pt idx="382">
                <c:v>2003-07-16</c:v>
              </c:pt>
              <c:pt idx="383">
                <c:v>2003-07-17</c:v>
              </c:pt>
              <c:pt idx="384">
                <c:v>2003-07-18</c:v>
              </c:pt>
              <c:pt idx="385">
                <c:v>2003-07-21</c:v>
              </c:pt>
              <c:pt idx="386">
                <c:v>2003-07-22</c:v>
              </c:pt>
              <c:pt idx="387">
                <c:v>2003-07-23</c:v>
              </c:pt>
              <c:pt idx="388">
                <c:v>2003-07-24</c:v>
              </c:pt>
              <c:pt idx="389">
                <c:v>2003-07-25</c:v>
              </c:pt>
              <c:pt idx="390">
                <c:v>2003-07-28</c:v>
              </c:pt>
              <c:pt idx="391">
                <c:v>2003-07-29</c:v>
              </c:pt>
              <c:pt idx="392">
                <c:v>2003-07-30</c:v>
              </c:pt>
              <c:pt idx="393">
                <c:v>2003-07-31</c:v>
              </c:pt>
              <c:pt idx="394">
                <c:v>2003-08-01</c:v>
              </c:pt>
              <c:pt idx="395">
                <c:v>2003-08-04</c:v>
              </c:pt>
              <c:pt idx="396">
                <c:v>2003-08-05</c:v>
              </c:pt>
              <c:pt idx="397">
                <c:v>2003-08-06</c:v>
              </c:pt>
              <c:pt idx="398">
                <c:v>2003-08-07</c:v>
              </c:pt>
              <c:pt idx="399">
                <c:v>2003-08-08</c:v>
              </c:pt>
              <c:pt idx="400">
                <c:v>2003-08-11</c:v>
              </c:pt>
              <c:pt idx="401">
                <c:v>2003-08-12</c:v>
              </c:pt>
              <c:pt idx="402">
                <c:v>2003-08-13</c:v>
              </c:pt>
              <c:pt idx="403">
                <c:v>2003-08-14</c:v>
              </c:pt>
              <c:pt idx="404">
                <c:v>2003-08-15</c:v>
              </c:pt>
              <c:pt idx="405">
                <c:v>2003-08-18</c:v>
              </c:pt>
              <c:pt idx="406">
                <c:v>2003-08-19</c:v>
              </c:pt>
              <c:pt idx="407">
                <c:v>2003-08-20</c:v>
              </c:pt>
              <c:pt idx="408">
                <c:v>2003-08-21</c:v>
              </c:pt>
              <c:pt idx="409">
                <c:v>2003-08-22</c:v>
              </c:pt>
              <c:pt idx="410">
                <c:v>2003-08-25</c:v>
              </c:pt>
              <c:pt idx="411">
                <c:v>2003-08-26</c:v>
              </c:pt>
              <c:pt idx="412">
                <c:v>2003-08-27</c:v>
              </c:pt>
              <c:pt idx="413">
                <c:v>2003-08-28</c:v>
              </c:pt>
              <c:pt idx="414">
                <c:v>2003-08-29</c:v>
              </c:pt>
              <c:pt idx="415">
                <c:v>2003-09-01</c:v>
              </c:pt>
              <c:pt idx="416">
                <c:v>2003-09-02</c:v>
              </c:pt>
              <c:pt idx="417">
                <c:v>2003-09-03</c:v>
              </c:pt>
              <c:pt idx="418">
                <c:v>2003-09-04</c:v>
              </c:pt>
              <c:pt idx="419">
                <c:v>2003-09-05</c:v>
              </c:pt>
              <c:pt idx="420">
                <c:v>2003-09-08</c:v>
              </c:pt>
              <c:pt idx="421">
                <c:v>2003-09-09</c:v>
              </c:pt>
              <c:pt idx="422">
                <c:v>2003-09-10</c:v>
              </c:pt>
              <c:pt idx="423">
                <c:v>2003-09-11</c:v>
              </c:pt>
              <c:pt idx="424">
                <c:v>2003-09-12</c:v>
              </c:pt>
              <c:pt idx="425">
                <c:v>2003-09-15</c:v>
              </c:pt>
              <c:pt idx="426">
                <c:v>2003-09-16</c:v>
              </c:pt>
              <c:pt idx="427">
                <c:v>2003-09-17</c:v>
              </c:pt>
              <c:pt idx="428">
                <c:v>2003-09-18</c:v>
              </c:pt>
              <c:pt idx="429">
                <c:v>2003-09-19</c:v>
              </c:pt>
              <c:pt idx="430">
                <c:v>2003-09-22</c:v>
              </c:pt>
              <c:pt idx="431">
                <c:v>2003-09-23</c:v>
              </c:pt>
              <c:pt idx="432">
                <c:v>2003-09-24</c:v>
              </c:pt>
              <c:pt idx="433">
                <c:v>2003-09-25</c:v>
              </c:pt>
              <c:pt idx="434">
                <c:v>2003-09-26</c:v>
              </c:pt>
              <c:pt idx="435">
                <c:v>2003-09-29</c:v>
              </c:pt>
              <c:pt idx="436">
                <c:v>2003-09-30</c:v>
              </c:pt>
              <c:pt idx="437">
                <c:v>2003-10-01</c:v>
              </c:pt>
              <c:pt idx="438">
                <c:v>2003-10-02</c:v>
              </c:pt>
              <c:pt idx="439">
                <c:v>2003-10-03</c:v>
              </c:pt>
              <c:pt idx="440">
                <c:v>2003-10-06</c:v>
              </c:pt>
              <c:pt idx="441">
                <c:v>2003-10-07</c:v>
              </c:pt>
              <c:pt idx="442">
                <c:v>2003-10-08</c:v>
              </c:pt>
              <c:pt idx="443">
                <c:v>2003-10-09</c:v>
              </c:pt>
              <c:pt idx="444">
                <c:v>2003-10-10</c:v>
              </c:pt>
              <c:pt idx="445">
                <c:v>2003-10-13</c:v>
              </c:pt>
              <c:pt idx="446">
                <c:v>2003-10-14</c:v>
              </c:pt>
              <c:pt idx="447">
                <c:v>2003-10-15</c:v>
              </c:pt>
              <c:pt idx="448">
                <c:v>2003-10-16</c:v>
              </c:pt>
              <c:pt idx="449">
                <c:v>2003-10-17</c:v>
              </c:pt>
              <c:pt idx="450">
                <c:v>2003-10-20</c:v>
              </c:pt>
              <c:pt idx="451">
                <c:v>2003-10-21</c:v>
              </c:pt>
              <c:pt idx="452">
                <c:v>2003-10-22</c:v>
              </c:pt>
              <c:pt idx="453">
                <c:v>2003-10-23</c:v>
              </c:pt>
              <c:pt idx="454">
                <c:v>2003-10-24</c:v>
              </c:pt>
              <c:pt idx="455">
                <c:v>2003-10-27</c:v>
              </c:pt>
              <c:pt idx="456">
                <c:v>2003-10-28</c:v>
              </c:pt>
              <c:pt idx="457">
                <c:v>2003-10-29</c:v>
              </c:pt>
              <c:pt idx="458">
                <c:v>2003-10-30</c:v>
              </c:pt>
              <c:pt idx="459">
                <c:v>2003-10-31</c:v>
              </c:pt>
              <c:pt idx="460">
                <c:v>2003-11-03</c:v>
              </c:pt>
              <c:pt idx="461">
                <c:v>2003-11-04</c:v>
              </c:pt>
              <c:pt idx="462">
                <c:v>2003-11-05</c:v>
              </c:pt>
              <c:pt idx="463">
                <c:v>2003-11-06</c:v>
              </c:pt>
              <c:pt idx="464">
                <c:v>2003-11-07</c:v>
              </c:pt>
              <c:pt idx="465">
                <c:v>2003-11-10</c:v>
              </c:pt>
              <c:pt idx="466">
                <c:v>2003-11-11</c:v>
              </c:pt>
              <c:pt idx="467">
                <c:v>2003-11-12</c:v>
              </c:pt>
              <c:pt idx="468">
                <c:v>2003-11-13</c:v>
              </c:pt>
              <c:pt idx="469">
                <c:v>2003-11-14</c:v>
              </c:pt>
              <c:pt idx="470">
                <c:v>2003-11-17</c:v>
              </c:pt>
              <c:pt idx="471">
                <c:v>2003-11-18</c:v>
              </c:pt>
              <c:pt idx="472">
                <c:v>2003-11-19</c:v>
              </c:pt>
              <c:pt idx="473">
                <c:v>2003-11-20</c:v>
              </c:pt>
              <c:pt idx="474">
                <c:v>2003-11-21</c:v>
              </c:pt>
              <c:pt idx="475">
                <c:v>2003-11-24</c:v>
              </c:pt>
              <c:pt idx="476">
                <c:v>2003-11-25</c:v>
              </c:pt>
              <c:pt idx="477">
                <c:v>2003-11-26</c:v>
              </c:pt>
              <c:pt idx="478">
                <c:v>2003-11-27</c:v>
              </c:pt>
              <c:pt idx="479">
                <c:v>2003-11-28</c:v>
              </c:pt>
              <c:pt idx="480">
                <c:v>2003-12-01</c:v>
              </c:pt>
              <c:pt idx="481">
                <c:v>2003-12-02</c:v>
              </c:pt>
              <c:pt idx="482">
                <c:v>2003-12-03</c:v>
              </c:pt>
              <c:pt idx="483">
                <c:v>2003-12-04</c:v>
              </c:pt>
              <c:pt idx="484">
                <c:v>2003-12-05</c:v>
              </c:pt>
              <c:pt idx="485">
                <c:v>2003-12-08</c:v>
              </c:pt>
              <c:pt idx="486">
                <c:v>2003-12-09</c:v>
              </c:pt>
              <c:pt idx="487">
                <c:v>2003-12-10</c:v>
              </c:pt>
              <c:pt idx="488">
                <c:v>2003-12-11</c:v>
              </c:pt>
              <c:pt idx="489">
                <c:v>2003-12-12</c:v>
              </c:pt>
              <c:pt idx="490">
                <c:v>2003-12-15</c:v>
              </c:pt>
              <c:pt idx="491">
                <c:v>2003-12-16</c:v>
              </c:pt>
              <c:pt idx="492">
                <c:v>2003-12-17</c:v>
              </c:pt>
              <c:pt idx="493">
                <c:v>2003-12-18</c:v>
              </c:pt>
              <c:pt idx="494">
                <c:v>2003-12-19</c:v>
              </c:pt>
              <c:pt idx="495">
                <c:v>2003-12-22</c:v>
              </c:pt>
              <c:pt idx="496">
                <c:v>2003-12-23</c:v>
              </c:pt>
              <c:pt idx="497">
                <c:v>2003-12-29</c:v>
              </c:pt>
              <c:pt idx="498">
                <c:v>2003-12-30</c:v>
              </c:pt>
              <c:pt idx="499">
                <c:v>2004-01-02</c:v>
              </c:pt>
              <c:pt idx="500">
                <c:v>2004-01-05</c:v>
              </c:pt>
              <c:pt idx="501">
                <c:v>2004-01-06</c:v>
              </c:pt>
              <c:pt idx="502">
                <c:v>2004-01-07</c:v>
              </c:pt>
              <c:pt idx="503">
                <c:v>2004-01-08</c:v>
              </c:pt>
              <c:pt idx="504">
                <c:v>2004-01-09</c:v>
              </c:pt>
              <c:pt idx="505">
                <c:v>2004-01-12</c:v>
              </c:pt>
              <c:pt idx="506">
                <c:v>2004-01-13</c:v>
              </c:pt>
              <c:pt idx="507">
                <c:v>2004-01-14</c:v>
              </c:pt>
              <c:pt idx="508">
                <c:v>2004-01-15</c:v>
              </c:pt>
              <c:pt idx="509">
                <c:v>2004-01-16</c:v>
              </c:pt>
              <c:pt idx="510">
                <c:v>2004-01-19</c:v>
              </c:pt>
              <c:pt idx="511">
                <c:v>2004-01-20</c:v>
              </c:pt>
              <c:pt idx="512">
                <c:v>2004-01-21</c:v>
              </c:pt>
              <c:pt idx="513">
                <c:v>2004-01-22</c:v>
              </c:pt>
              <c:pt idx="514">
                <c:v>2004-01-23</c:v>
              </c:pt>
              <c:pt idx="515">
                <c:v>2004-01-26</c:v>
              </c:pt>
              <c:pt idx="516">
                <c:v>2004-01-27</c:v>
              </c:pt>
              <c:pt idx="517">
                <c:v>2004-01-28</c:v>
              </c:pt>
              <c:pt idx="518">
                <c:v>2004-01-29</c:v>
              </c:pt>
              <c:pt idx="519">
                <c:v>2004-01-30</c:v>
              </c:pt>
              <c:pt idx="520">
                <c:v>2004-02-02</c:v>
              </c:pt>
              <c:pt idx="521">
                <c:v>2004-02-03</c:v>
              </c:pt>
              <c:pt idx="522">
                <c:v>2004-02-04</c:v>
              </c:pt>
              <c:pt idx="523">
                <c:v>2004-02-05</c:v>
              </c:pt>
              <c:pt idx="524">
                <c:v>2004-02-06</c:v>
              </c:pt>
              <c:pt idx="525">
                <c:v>2004-02-09</c:v>
              </c:pt>
              <c:pt idx="526">
                <c:v>2004-02-10</c:v>
              </c:pt>
              <c:pt idx="527">
                <c:v>2004-02-11</c:v>
              </c:pt>
              <c:pt idx="528">
                <c:v>2004-02-12</c:v>
              </c:pt>
              <c:pt idx="529">
                <c:v>2004-02-13</c:v>
              </c:pt>
              <c:pt idx="530">
                <c:v>2004-02-16</c:v>
              </c:pt>
              <c:pt idx="531">
                <c:v>2004-02-17</c:v>
              </c:pt>
              <c:pt idx="532">
                <c:v>2004-02-18</c:v>
              </c:pt>
              <c:pt idx="533">
                <c:v>2004-02-19</c:v>
              </c:pt>
              <c:pt idx="534">
                <c:v>2004-02-20</c:v>
              </c:pt>
              <c:pt idx="535">
                <c:v>2004-02-23</c:v>
              </c:pt>
              <c:pt idx="536">
                <c:v>2004-02-24</c:v>
              </c:pt>
              <c:pt idx="537">
                <c:v>2004-02-25</c:v>
              </c:pt>
              <c:pt idx="538">
                <c:v>2004-02-26</c:v>
              </c:pt>
              <c:pt idx="539">
                <c:v>2004-02-27</c:v>
              </c:pt>
              <c:pt idx="540">
                <c:v>38047</c:v>
              </c:pt>
              <c:pt idx="541">
                <c:v>38048</c:v>
              </c:pt>
              <c:pt idx="542">
                <c:v>38049</c:v>
              </c:pt>
              <c:pt idx="543">
                <c:v>38050</c:v>
              </c:pt>
              <c:pt idx="544">
                <c:v>38051</c:v>
              </c:pt>
              <c:pt idx="545">
                <c:v>38054</c:v>
              </c:pt>
              <c:pt idx="546">
                <c:v>38055</c:v>
              </c:pt>
              <c:pt idx="547">
                <c:v>38056</c:v>
              </c:pt>
              <c:pt idx="548">
                <c:v>38057</c:v>
              </c:pt>
              <c:pt idx="549">
                <c:v>38058</c:v>
              </c:pt>
              <c:pt idx="550">
                <c:v>38061</c:v>
              </c:pt>
              <c:pt idx="551">
                <c:v>38062</c:v>
              </c:pt>
              <c:pt idx="552">
                <c:v>38063</c:v>
              </c:pt>
              <c:pt idx="553">
                <c:v>38064</c:v>
              </c:pt>
              <c:pt idx="554">
                <c:v>38065</c:v>
              </c:pt>
              <c:pt idx="555">
                <c:v>38068</c:v>
              </c:pt>
              <c:pt idx="556">
                <c:v>38069</c:v>
              </c:pt>
              <c:pt idx="557">
                <c:v>38070</c:v>
              </c:pt>
              <c:pt idx="558">
                <c:v>38071</c:v>
              </c:pt>
              <c:pt idx="559">
                <c:v>38072</c:v>
              </c:pt>
              <c:pt idx="560">
                <c:v>38075</c:v>
              </c:pt>
              <c:pt idx="561">
                <c:v>38076</c:v>
              </c:pt>
              <c:pt idx="562">
                <c:v>38077</c:v>
              </c:pt>
              <c:pt idx="563">
                <c:v>38078</c:v>
              </c:pt>
              <c:pt idx="564">
                <c:v>38079</c:v>
              </c:pt>
              <c:pt idx="565">
                <c:v>38082</c:v>
              </c:pt>
              <c:pt idx="566">
                <c:v>38083</c:v>
              </c:pt>
              <c:pt idx="567">
                <c:v>38084</c:v>
              </c:pt>
              <c:pt idx="568">
                <c:v>38090</c:v>
              </c:pt>
              <c:pt idx="569">
                <c:v>38091</c:v>
              </c:pt>
              <c:pt idx="570">
                <c:v>38092</c:v>
              </c:pt>
              <c:pt idx="571">
                <c:v>38093</c:v>
              </c:pt>
              <c:pt idx="572">
                <c:v>38096</c:v>
              </c:pt>
              <c:pt idx="573">
                <c:v>38097</c:v>
              </c:pt>
              <c:pt idx="574">
                <c:v>38098</c:v>
              </c:pt>
              <c:pt idx="575">
                <c:v>38099</c:v>
              </c:pt>
              <c:pt idx="576">
                <c:v>38100</c:v>
              </c:pt>
              <c:pt idx="577">
                <c:v>38103</c:v>
              </c:pt>
              <c:pt idx="578">
                <c:v>38104</c:v>
              </c:pt>
              <c:pt idx="579">
                <c:v>38105</c:v>
              </c:pt>
              <c:pt idx="580">
                <c:v>38106</c:v>
              </c:pt>
              <c:pt idx="581">
                <c:v>38107</c:v>
              </c:pt>
              <c:pt idx="582">
                <c:v>38110</c:v>
              </c:pt>
              <c:pt idx="583">
                <c:v>38111</c:v>
              </c:pt>
              <c:pt idx="584">
                <c:v>38112</c:v>
              </c:pt>
              <c:pt idx="585">
                <c:v>38113</c:v>
              </c:pt>
              <c:pt idx="586">
                <c:v>38114</c:v>
              </c:pt>
              <c:pt idx="587">
                <c:v>38117</c:v>
              </c:pt>
              <c:pt idx="588">
                <c:v>38118</c:v>
              </c:pt>
              <c:pt idx="589">
                <c:v>38119</c:v>
              </c:pt>
              <c:pt idx="590">
                <c:v>38120</c:v>
              </c:pt>
              <c:pt idx="591">
                <c:v>38121</c:v>
              </c:pt>
              <c:pt idx="592">
                <c:v>38125</c:v>
              </c:pt>
              <c:pt idx="593">
                <c:v>38126</c:v>
              </c:pt>
              <c:pt idx="594">
                <c:v>38128</c:v>
              </c:pt>
              <c:pt idx="595">
                <c:v>38131</c:v>
              </c:pt>
              <c:pt idx="596">
                <c:v>38132</c:v>
              </c:pt>
              <c:pt idx="597">
                <c:v>38133</c:v>
              </c:pt>
              <c:pt idx="598">
                <c:v>38134</c:v>
              </c:pt>
              <c:pt idx="599">
                <c:v>38135</c:v>
              </c:pt>
              <c:pt idx="600">
                <c:v>38139</c:v>
              </c:pt>
              <c:pt idx="601">
                <c:v>38140</c:v>
              </c:pt>
              <c:pt idx="602">
                <c:v>38141</c:v>
              </c:pt>
              <c:pt idx="603">
                <c:v>38142</c:v>
              </c:pt>
              <c:pt idx="604">
                <c:v>38145</c:v>
              </c:pt>
              <c:pt idx="605">
                <c:v>38146</c:v>
              </c:pt>
              <c:pt idx="606">
                <c:v>38147</c:v>
              </c:pt>
              <c:pt idx="607">
                <c:v>38148</c:v>
              </c:pt>
              <c:pt idx="608">
                <c:v>38149</c:v>
              </c:pt>
              <c:pt idx="609">
                <c:v>38152</c:v>
              </c:pt>
              <c:pt idx="610">
                <c:v>38153</c:v>
              </c:pt>
              <c:pt idx="611">
                <c:v>38154</c:v>
              </c:pt>
              <c:pt idx="612">
                <c:v>38155</c:v>
              </c:pt>
              <c:pt idx="613">
                <c:v>38156</c:v>
              </c:pt>
              <c:pt idx="614">
                <c:v>38159</c:v>
              </c:pt>
              <c:pt idx="615">
                <c:v>38160</c:v>
              </c:pt>
              <c:pt idx="616">
                <c:v>38161</c:v>
              </c:pt>
              <c:pt idx="617">
                <c:v>38162</c:v>
              </c:pt>
              <c:pt idx="618">
                <c:v>38163</c:v>
              </c:pt>
              <c:pt idx="619">
                <c:v>38166</c:v>
              </c:pt>
              <c:pt idx="620">
                <c:v>38167</c:v>
              </c:pt>
              <c:pt idx="621">
                <c:v>38168</c:v>
              </c:pt>
              <c:pt idx="622">
                <c:v>38169</c:v>
              </c:pt>
              <c:pt idx="623">
                <c:v>38170</c:v>
              </c:pt>
              <c:pt idx="624">
                <c:v>38173</c:v>
              </c:pt>
              <c:pt idx="625">
                <c:v>38174</c:v>
              </c:pt>
              <c:pt idx="626">
                <c:v>38175</c:v>
              </c:pt>
              <c:pt idx="627">
                <c:v>38176</c:v>
              </c:pt>
              <c:pt idx="628">
                <c:v>38177</c:v>
              </c:pt>
              <c:pt idx="629">
                <c:v>38180</c:v>
              </c:pt>
              <c:pt idx="630">
                <c:v>38181</c:v>
              </c:pt>
              <c:pt idx="631">
                <c:v>38182</c:v>
              </c:pt>
              <c:pt idx="632">
                <c:v>38183</c:v>
              </c:pt>
              <c:pt idx="633">
                <c:v>38184</c:v>
              </c:pt>
              <c:pt idx="634">
                <c:v>38187</c:v>
              </c:pt>
              <c:pt idx="635">
                <c:v>38188</c:v>
              </c:pt>
              <c:pt idx="636">
                <c:v>38189</c:v>
              </c:pt>
              <c:pt idx="637">
                <c:v>38190</c:v>
              </c:pt>
              <c:pt idx="638">
                <c:v>38191</c:v>
              </c:pt>
              <c:pt idx="639">
                <c:v>38194</c:v>
              </c:pt>
              <c:pt idx="640">
                <c:v>38195</c:v>
              </c:pt>
              <c:pt idx="641">
                <c:v>38196</c:v>
              </c:pt>
              <c:pt idx="642">
                <c:v>38197</c:v>
              </c:pt>
              <c:pt idx="643">
                <c:v>38198</c:v>
              </c:pt>
              <c:pt idx="644">
                <c:v>38201</c:v>
              </c:pt>
              <c:pt idx="645">
                <c:v>38202</c:v>
              </c:pt>
              <c:pt idx="646">
                <c:v>38203</c:v>
              </c:pt>
              <c:pt idx="647">
                <c:v>38204</c:v>
              </c:pt>
              <c:pt idx="648">
                <c:v>38205</c:v>
              </c:pt>
              <c:pt idx="649">
                <c:v>38208</c:v>
              </c:pt>
              <c:pt idx="650">
                <c:v>38209</c:v>
              </c:pt>
              <c:pt idx="651">
                <c:v>38210</c:v>
              </c:pt>
              <c:pt idx="652">
                <c:v>38211</c:v>
              </c:pt>
              <c:pt idx="653">
                <c:v>38212</c:v>
              </c:pt>
              <c:pt idx="654">
                <c:v>38215</c:v>
              </c:pt>
              <c:pt idx="655">
                <c:v>38216</c:v>
              </c:pt>
              <c:pt idx="656">
                <c:v>38217</c:v>
              </c:pt>
              <c:pt idx="657">
                <c:v>38218</c:v>
              </c:pt>
              <c:pt idx="658">
                <c:v>38219</c:v>
              </c:pt>
              <c:pt idx="659">
                <c:v>38222</c:v>
              </c:pt>
              <c:pt idx="660">
                <c:v>38223</c:v>
              </c:pt>
              <c:pt idx="661">
                <c:v>38224</c:v>
              </c:pt>
              <c:pt idx="662">
                <c:v>38225</c:v>
              </c:pt>
              <c:pt idx="663">
                <c:v>38226</c:v>
              </c:pt>
              <c:pt idx="664">
                <c:v>38229</c:v>
              </c:pt>
              <c:pt idx="665">
                <c:v>38230</c:v>
              </c:pt>
              <c:pt idx="666">
                <c:v>38231</c:v>
              </c:pt>
              <c:pt idx="667">
                <c:v>38232</c:v>
              </c:pt>
              <c:pt idx="668">
                <c:v>38233</c:v>
              </c:pt>
              <c:pt idx="669">
                <c:v>38236</c:v>
              </c:pt>
              <c:pt idx="670">
                <c:v>38237</c:v>
              </c:pt>
              <c:pt idx="671">
                <c:v>38238</c:v>
              </c:pt>
              <c:pt idx="672">
                <c:v>38239</c:v>
              </c:pt>
              <c:pt idx="673">
                <c:v>38240</c:v>
              </c:pt>
              <c:pt idx="674">
                <c:v>38243</c:v>
              </c:pt>
              <c:pt idx="675">
                <c:v>38244</c:v>
              </c:pt>
              <c:pt idx="676">
                <c:v>38245</c:v>
              </c:pt>
              <c:pt idx="677">
                <c:v>38246</c:v>
              </c:pt>
              <c:pt idx="678">
                <c:v>38247</c:v>
              </c:pt>
              <c:pt idx="679">
                <c:v>38250</c:v>
              </c:pt>
              <c:pt idx="680">
                <c:v>38251</c:v>
              </c:pt>
              <c:pt idx="681">
                <c:v>38252</c:v>
              </c:pt>
              <c:pt idx="682">
                <c:v>38253</c:v>
              </c:pt>
              <c:pt idx="683">
                <c:v>38254</c:v>
              </c:pt>
              <c:pt idx="684">
                <c:v>38257</c:v>
              </c:pt>
              <c:pt idx="685">
                <c:v>38258</c:v>
              </c:pt>
              <c:pt idx="686">
                <c:v>38259</c:v>
              </c:pt>
              <c:pt idx="687">
                <c:v>38260</c:v>
              </c:pt>
              <c:pt idx="688">
                <c:v>38261</c:v>
              </c:pt>
              <c:pt idx="689">
                <c:v>38264</c:v>
              </c:pt>
              <c:pt idx="690">
                <c:v>38265</c:v>
              </c:pt>
              <c:pt idx="691">
                <c:v>38266</c:v>
              </c:pt>
              <c:pt idx="692">
                <c:v>38267</c:v>
              </c:pt>
              <c:pt idx="693">
                <c:v>38268</c:v>
              </c:pt>
              <c:pt idx="694">
                <c:v>38271</c:v>
              </c:pt>
              <c:pt idx="695">
                <c:v>38272</c:v>
              </c:pt>
              <c:pt idx="696">
                <c:v>38273</c:v>
              </c:pt>
              <c:pt idx="697">
                <c:v>38274</c:v>
              </c:pt>
              <c:pt idx="698">
                <c:v>38275</c:v>
              </c:pt>
              <c:pt idx="699">
                <c:v>38278</c:v>
              </c:pt>
              <c:pt idx="700">
                <c:v>38279</c:v>
              </c:pt>
              <c:pt idx="701">
                <c:v>38280</c:v>
              </c:pt>
              <c:pt idx="702">
                <c:v>38281</c:v>
              </c:pt>
              <c:pt idx="703">
                <c:v>38282</c:v>
              </c:pt>
              <c:pt idx="704">
                <c:v>38285</c:v>
              </c:pt>
              <c:pt idx="705">
                <c:v>38286</c:v>
              </c:pt>
              <c:pt idx="706">
                <c:v>38287</c:v>
              </c:pt>
              <c:pt idx="707">
                <c:v>38288</c:v>
              </c:pt>
              <c:pt idx="708">
                <c:v>38289</c:v>
              </c:pt>
              <c:pt idx="709">
                <c:v>38292</c:v>
              </c:pt>
              <c:pt idx="710">
                <c:v>38293</c:v>
              </c:pt>
              <c:pt idx="711">
                <c:v>38294</c:v>
              </c:pt>
              <c:pt idx="712">
                <c:v>38295</c:v>
              </c:pt>
              <c:pt idx="713">
                <c:v>38296</c:v>
              </c:pt>
              <c:pt idx="714">
                <c:v>38299</c:v>
              </c:pt>
              <c:pt idx="715">
                <c:v>38300</c:v>
              </c:pt>
              <c:pt idx="716">
                <c:v>38301</c:v>
              </c:pt>
              <c:pt idx="717">
                <c:v>38302</c:v>
              </c:pt>
              <c:pt idx="718">
                <c:v>38303</c:v>
              </c:pt>
              <c:pt idx="719">
                <c:v>38306</c:v>
              </c:pt>
              <c:pt idx="720">
                <c:v>38307</c:v>
              </c:pt>
              <c:pt idx="721">
                <c:v>38308</c:v>
              </c:pt>
              <c:pt idx="722">
                <c:v>38309</c:v>
              </c:pt>
              <c:pt idx="723">
                <c:v>38310</c:v>
              </c:pt>
              <c:pt idx="724">
                <c:v>38313</c:v>
              </c:pt>
              <c:pt idx="725">
                <c:v>38314</c:v>
              </c:pt>
              <c:pt idx="726">
                <c:v>38315</c:v>
              </c:pt>
              <c:pt idx="727">
                <c:v>38316</c:v>
              </c:pt>
              <c:pt idx="728">
                <c:v>38317</c:v>
              </c:pt>
              <c:pt idx="729">
                <c:v>38320</c:v>
              </c:pt>
              <c:pt idx="730">
                <c:v>38321</c:v>
              </c:pt>
              <c:pt idx="731">
                <c:v>38322</c:v>
              </c:pt>
              <c:pt idx="732">
                <c:v>38323</c:v>
              </c:pt>
              <c:pt idx="733">
                <c:v>38324</c:v>
              </c:pt>
              <c:pt idx="734">
                <c:v>38327</c:v>
              </c:pt>
              <c:pt idx="735">
                <c:v>38328</c:v>
              </c:pt>
              <c:pt idx="736">
                <c:v>38329</c:v>
              </c:pt>
              <c:pt idx="737">
                <c:v>38330</c:v>
              </c:pt>
              <c:pt idx="738">
                <c:v>38331</c:v>
              </c:pt>
              <c:pt idx="739">
                <c:v>38334</c:v>
              </c:pt>
              <c:pt idx="740">
                <c:v>38335</c:v>
              </c:pt>
              <c:pt idx="741">
                <c:v>38336</c:v>
              </c:pt>
              <c:pt idx="742">
                <c:v>38337</c:v>
              </c:pt>
              <c:pt idx="743">
                <c:v>38338</c:v>
              </c:pt>
              <c:pt idx="744">
                <c:v>38341</c:v>
              </c:pt>
              <c:pt idx="745">
                <c:v>38342</c:v>
              </c:pt>
              <c:pt idx="746">
                <c:v>38343</c:v>
              </c:pt>
              <c:pt idx="747">
                <c:v>38344</c:v>
              </c:pt>
              <c:pt idx="748">
                <c:v>38348</c:v>
              </c:pt>
              <c:pt idx="749">
                <c:v>38349</c:v>
              </c:pt>
              <c:pt idx="750">
                <c:v>38350</c:v>
              </c:pt>
              <c:pt idx="751">
                <c:v>38351</c:v>
              </c:pt>
              <c:pt idx="752">
                <c:v>38355</c:v>
              </c:pt>
              <c:pt idx="753">
                <c:v>38356</c:v>
              </c:pt>
              <c:pt idx="754">
                <c:v>38357</c:v>
              </c:pt>
              <c:pt idx="755">
                <c:v>38358</c:v>
              </c:pt>
              <c:pt idx="756">
                <c:v>38359</c:v>
              </c:pt>
              <c:pt idx="757">
                <c:v>38362</c:v>
              </c:pt>
              <c:pt idx="758">
                <c:v>38363</c:v>
              </c:pt>
              <c:pt idx="759">
                <c:v>38364</c:v>
              </c:pt>
              <c:pt idx="760">
                <c:v>38365</c:v>
              </c:pt>
              <c:pt idx="761">
                <c:v>38366</c:v>
              </c:pt>
              <c:pt idx="762">
                <c:v>38369</c:v>
              </c:pt>
              <c:pt idx="763">
                <c:v>38370</c:v>
              </c:pt>
              <c:pt idx="764">
                <c:v>38371</c:v>
              </c:pt>
              <c:pt idx="765">
                <c:v>38372</c:v>
              </c:pt>
              <c:pt idx="766">
                <c:v>38373</c:v>
              </c:pt>
              <c:pt idx="767">
                <c:v>38376</c:v>
              </c:pt>
              <c:pt idx="768">
                <c:v>38377</c:v>
              </c:pt>
              <c:pt idx="769">
                <c:v>38378</c:v>
              </c:pt>
              <c:pt idx="770">
                <c:v>38379</c:v>
              </c:pt>
              <c:pt idx="771">
                <c:v>38380</c:v>
              </c:pt>
              <c:pt idx="772">
                <c:v>38383</c:v>
              </c:pt>
              <c:pt idx="773">
                <c:v>38384</c:v>
              </c:pt>
              <c:pt idx="774">
                <c:v>38385</c:v>
              </c:pt>
              <c:pt idx="775">
                <c:v>38386</c:v>
              </c:pt>
              <c:pt idx="776">
                <c:v>04.02.2005</c:v>
              </c:pt>
              <c:pt idx="777">
                <c:v>07.02.2005</c:v>
              </c:pt>
              <c:pt idx="778">
                <c:v>08.02.2005</c:v>
              </c:pt>
              <c:pt idx="779">
                <c:v>09.02.2005</c:v>
              </c:pt>
              <c:pt idx="780">
                <c:v>10.02.2005</c:v>
              </c:pt>
              <c:pt idx="781">
                <c:v>11.02.2005</c:v>
              </c:pt>
              <c:pt idx="782">
                <c:v>14.02.2005</c:v>
              </c:pt>
              <c:pt idx="783">
                <c:v>15.02.2005</c:v>
              </c:pt>
              <c:pt idx="784">
                <c:v>16.02.2005</c:v>
              </c:pt>
              <c:pt idx="785">
                <c:v>17.02.2005</c:v>
              </c:pt>
              <c:pt idx="786">
                <c:v>18.02.2005</c:v>
              </c:pt>
              <c:pt idx="787">
                <c:v>21.02.2005</c:v>
              </c:pt>
              <c:pt idx="788">
                <c:v>22.02.2005</c:v>
              </c:pt>
              <c:pt idx="789">
                <c:v>23.02.2005</c:v>
              </c:pt>
              <c:pt idx="790">
                <c:v>24.02.2005</c:v>
              </c:pt>
              <c:pt idx="791">
                <c:v>25.02.2005</c:v>
              </c:pt>
              <c:pt idx="792">
                <c:v>28.02.2005</c:v>
              </c:pt>
              <c:pt idx="793">
                <c:v>01/03/2005</c:v>
              </c:pt>
              <c:pt idx="794">
                <c:v>02/03/2005</c:v>
              </c:pt>
              <c:pt idx="795">
                <c:v>03/03/2005</c:v>
              </c:pt>
              <c:pt idx="796">
                <c:v>04/03/2005</c:v>
              </c:pt>
              <c:pt idx="797">
                <c:v>07/03/2005</c:v>
              </c:pt>
              <c:pt idx="798">
                <c:v>08/03/2005</c:v>
              </c:pt>
              <c:pt idx="799">
                <c:v>09/03/2005</c:v>
              </c:pt>
              <c:pt idx="800">
                <c:v>10/03/2005</c:v>
              </c:pt>
              <c:pt idx="801">
                <c:v>11/03/2005</c:v>
              </c:pt>
              <c:pt idx="802">
                <c:v>14/03/2005</c:v>
              </c:pt>
              <c:pt idx="803">
                <c:v>15/03/2005</c:v>
              </c:pt>
              <c:pt idx="804">
                <c:v>16/03/2005</c:v>
              </c:pt>
              <c:pt idx="805">
                <c:v>17/03/2005</c:v>
              </c:pt>
              <c:pt idx="806">
                <c:v>18/03/2005</c:v>
              </c:pt>
              <c:pt idx="807">
                <c:v>21/03/2005</c:v>
              </c:pt>
              <c:pt idx="808">
                <c:v>22/03/2005</c:v>
              </c:pt>
              <c:pt idx="809">
                <c:v>23/03/2005</c:v>
              </c:pt>
              <c:pt idx="810">
                <c:v>29/03/2005</c:v>
              </c:pt>
              <c:pt idx="811">
                <c:v>30/03/2005</c:v>
              </c:pt>
              <c:pt idx="812">
                <c:v>31/03/2005</c:v>
              </c:pt>
              <c:pt idx="813">
                <c:v>01/04/2005</c:v>
              </c:pt>
              <c:pt idx="814">
                <c:v>04/04/2005</c:v>
              </c:pt>
              <c:pt idx="815">
                <c:v>05/04/2005</c:v>
              </c:pt>
              <c:pt idx="816">
                <c:v>06/04/2005</c:v>
              </c:pt>
              <c:pt idx="817">
                <c:v>07/04/2005</c:v>
              </c:pt>
              <c:pt idx="818">
                <c:v>08/04/2005</c:v>
              </c:pt>
              <c:pt idx="819">
                <c:v>11/04/2005</c:v>
              </c:pt>
              <c:pt idx="820">
                <c:v>12/04/2005</c:v>
              </c:pt>
              <c:pt idx="821">
                <c:v>13/04/2005</c:v>
              </c:pt>
              <c:pt idx="822">
                <c:v>14/04/2005</c:v>
              </c:pt>
              <c:pt idx="823">
                <c:v>15/04/2005</c:v>
              </c:pt>
              <c:pt idx="824">
                <c:v>18/04/2005</c:v>
              </c:pt>
              <c:pt idx="825">
                <c:v>19/04/2005</c:v>
              </c:pt>
              <c:pt idx="826">
                <c:v>20/04/2005</c:v>
              </c:pt>
              <c:pt idx="827">
                <c:v>21/04/2005</c:v>
              </c:pt>
              <c:pt idx="828">
                <c:v>22/04/2005</c:v>
              </c:pt>
              <c:pt idx="829">
                <c:v>25/04/2005</c:v>
              </c:pt>
              <c:pt idx="830">
                <c:v>26/04/2005</c:v>
              </c:pt>
              <c:pt idx="831">
                <c:v>27/04/2005</c:v>
              </c:pt>
              <c:pt idx="832">
                <c:v>28/04/2005</c:v>
              </c:pt>
              <c:pt idx="833">
                <c:v>29/04/2005</c:v>
              </c:pt>
              <c:pt idx="834">
                <c:v>02/05/2005</c:v>
              </c:pt>
              <c:pt idx="835">
                <c:v>03/05/2005</c:v>
              </c:pt>
              <c:pt idx="836">
                <c:v>04/05/2005</c:v>
              </c:pt>
              <c:pt idx="837">
                <c:v>06/05/2005</c:v>
              </c:pt>
              <c:pt idx="838">
                <c:v>09/05/2005</c:v>
              </c:pt>
              <c:pt idx="839">
                <c:v>10/05/2005</c:v>
              </c:pt>
              <c:pt idx="840">
                <c:v>11/05/2005</c:v>
              </c:pt>
              <c:pt idx="841">
                <c:v>12/05/2005</c:v>
              </c:pt>
              <c:pt idx="842">
                <c:v>13/05/2005</c:v>
              </c:pt>
              <c:pt idx="843">
                <c:v>18/05/2005</c:v>
              </c:pt>
              <c:pt idx="844">
                <c:v>19/05/2005</c:v>
              </c:pt>
              <c:pt idx="845">
                <c:v>20/05/2005</c:v>
              </c:pt>
              <c:pt idx="846">
                <c:v>23/05/2005</c:v>
              </c:pt>
              <c:pt idx="847">
                <c:v>24/05/2005</c:v>
              </c:pt>
              <c:pt idx="848">
                <c:v>25/05/2005</c:v>
              </c:pt>
              <c:pt idx="849">
                <c:v>26/05/2005</c:v>
              </c:pt>
              <c:pt idx="850">
                <c:v>27/05/2005</c:v>
              </c:pt>
              <c:pt idx="851">
                <c:v>30/05/2005</c:v>
              </c:pt>
              <c:pt idx="852">
                <c:v>31/05/2005</c:v>
              </c:pt>
              <c:pt idx="853">
                <c:v>01/06/2005</c:v>
              </c:pt>
              <c:pt idx="854">
                <c:v>02/06/2005</c:v>
              </c:pt>
              <c:pt idx="855">
                <c:v>03/06/2005</c:v>
              </c:pt>
              <c:pt idx="856">
                <c:v>06/06/2005</c:v>
              </c:pt>
              <c:pt idx="857">
                <c:v>07/06/2005</c:v>
              </c:pt>
              <c:pt idx="858">
                <c:v>08/06/2005</c:v>
              </c:pt>
              <c:pt idx="859">
                <c:v>09/06/2005</c:v>
              </c:pt>
              <c:pt idx="860">
                <c:v>10/06/2005</c:v>
              </c:pt>
              <c:pt idx="861">
                <c:v>13/06/2005</c:v>
              </c:pt>
              <c:pt idx="862">
                <c:v>14/06/2005</c:v>
              </c:pt>
              <c:pt idx="863">
                <c:v>15/06/2005</c:v>
              </c:pt>
              <c:pt idx="864">
                <c:v>16/06/2005</c:v>
              </c:pt>
              <c:pt idx="865">
                <c:v>17/06/2005</c:v>
              </c:pt>
              <c:pt idx="866">
                <c:v>20/06/2005</c:v>
              </c:pt>
              <c:pt idx="867">
                <c:v>21/06/2005</c:v>
              </c:pt>
              <c:pt idx="868">
                <c:v>22/06/2005</c:v>
              </c:pt>
              <c:pt idx="869">
                <c:v>23/06/2005</c:v>
              </c:pt>
              <c:pt idx="870">
                <c:v>24/06/2005</c:v>
              </c:pt>
              <c:pt idx="871">
                <c:v>27/06/2005</c:v>
              </c:pt>
              <c:pt idx="872">
                <c:v>28/06/2005</c:v>
              </c:pt>
              <c:pt idx="873">
                <c:v>29/06/2005</c:v>
              </c:pt>
              <c:pt idx="874">
                <c:v>30/06/2005</c:v>
              </c:pt>
              <c:pt idx="875">
                <c:v>01/07/2005</c:v>
              </c:pt>
              <c:pt idx="876">
                <c:v>04/07/2005</c:v>
              </c:pt>
              <c:pt idx="877">
                <c:v>05/07/2005</c:v>
              </c:pt>
              <c:pt idx="878">
                <c:v>06/07/2005</c:v>
              </c:pt>
              <c:pt idx="879">
                <c:v>07/07/2005</c:v>
              </c:pt>
              <c:pt idx="880">
                <c:v>08/07/2005</c:v>
              </c:pt>
              <c:pt idx="881">
                <c:v>11/07/2005</c:v>
              </c:pt>
              <c:pt idx="882">
                <c:v>12/07/2005</c:v>
              </c:pt>
              <c:pt idx="883">
                <c:v>13/07/2005</c:v>
              </c:pt>
              <c:pt idx="884">
                <c:v>14/07/2005</c:v>
              </c:pt>
              <c:pt idx="885">
                <c:v>15/07/2005</c:v>
              </c:pt>
              <c:pt idx="886">
                <c:v>18/07/2005</c:v>
              </c:pt>
              <c:pt idx="887">
                <c:v>19/07/2005</c:v>
              </c:pt>
              <c:pt idx="888">
                <c:v>20/07/2005</c:v>
              </c:pt>
              <c:pt idx="889">
                <c:v>21/07/2005</c:v>
              </c:pt>
              <c:pt idx="890">
                <c:v>22/07/2005</c:v>
              </c:pt>
              <c:pt idx="891">
                <c:v>25/07/2005</c:v>
              </c:pt>
              <c:pt idx="892">
                <c:v>26/07/2005</c:v>
              </c:pt>
              <c:pt idx="893">
                <c:v>27/07/2005</c:v>
              </c:pt>
              <c:pt idx="894">
                <c:v>28/07/2005</c:v>
              </c:pt>
              <c:pt idx="895">
                <c:v>29/07/2005</c:v>
              </c:pt>
              <c:pt idx="896">
                <c:v>01/08/2005</c:v>
              </c:pt>
              <c:pt idx="897">
                <c:v>02/08/2005</c:v>
              </c:pt>
              <c:pt idx="898">
                <c:v>03/08/2005</c:v>
              </c:pt>
              <c:pt idx="899">
                <c:v>04/08/2005</c:v>
              </c:pt>
              <c:pt idx="900">
                <c:v>05/08/2005</c:v>
              </c:pt>
              <c:pt idx="901">
                <c:v>08/08/2005</c:v>
              </c:pt>
              <c:pt idx="902">
                <c:v>09/08/2005</c:v>
              </c:pt>
              <c:pt idx="903">
                <c:v>10/08/2005</c:v>
              </c:pt>
              <c:pt idx="904">
                <c:v>11/08/2005</c:v>
              </c:pt>
              <c:pt idx="905">
                <c:v>12/08/2005</c:v>
              </c:pt>
              <c:pt idx="906">
                <c:v>15/08/2005</c:v>
              </c:pt>
              <c:pt idx="907">
                <c:v>16/08/2005</c:v>
              </c:pt>
              <c:pt idx="908">
                <c:v>17/08/2005</c:v>
              </c:pt>
              <c:pt idx="909">
                <c:v>18/08/2005</c:v>
              </c:pt>
              <c:pt idx="910">
                <c:v>19/08/2005</c:v>
              </c:pt>
              <c:pt idx="911">
                <c:v>22/08/2005</c:v>
              </c:pt>
              <c:pt idx="912">
                <c:v>23/08/2005</c:v>
              </c:pt>
              <c:pt idx="913">
                <c:v>24/08/2005</c:v>
              </c:pt>
              <c:pt idx="914">
                <c:v>25/08/2005</c:v>
              </c:pt>
              <c:pt idx="915">
                <c:v>26/08/2005</c:v>
              </c:pt>
              <c:pt idx="916">
                <c:v>29/08/2005</c:v>
              </c:pt>
              <c:pt idx="917">
                <c:v>30/08/2005</c:v>
              </c:pt>
              <c:pt idx="918">
                <c:v>31/08/2005</c:v>
              </c:pt>
              <c:pt idx="919">
                <c:v>01/09/2005</c:v>
              </c:pt>
              <c:pt idx="920">
                <c:v>02/09/2005</c:v>
              </c:pt>
              <c:pt idx="921">
                <c:v>05/09/2005</c:v>
              </c:pt>
              <c:pt idx="922">
                <c:v>06/09/2005</c:v>
              </c:pt>
              <c:pt idx="923">
                <c:v>07/09/2005</c:v>
              </c:pt>
              <c:pt idx="924">
                <c:v>08/09/2005</c:v>
              </c:pt>
              <c:pt idx="925">
                <c:v>09/09/2005</c:v>
              </c:pt>
              <c:pt idx="926">
                <c:v>12/09/2005</c:v>
              </c:pt>
              <c:pt idx="927">
                <c:v>13/09/2005</c:v>
              </c:pt>
              <c:pt idx="928">
                <c:v>14/09/2005</c:v>
              </c:pt>
              <c:pt idx="929">
                <c:v>15/09/2005</c:v>
              </c:pt>
              <c:pt idx="930">
                <c:v>16/09/2005</c:v>
              </c:pt>
              <c:pt idx="931">
                <c:v>19/09/2005</c:v>
              </c:pt>
              <c:pt idx="932">
                <c:v>20/09/2005</c:v>
              </c:pt>
              <c:pt idx="933">
                <c:v>21/09/2005</c:v>
              </c:pt>
              <c:pt idx="934">
                <c:v>22/09/2005</c:v>
              </c:pt>
              <c:pt idx="935">
                <c:v>23/09/2005</c:v>
              </c:pt>
              <c:pt idx="936">
                <c:v>26/09/2005</c:v>
              </c:pt>
              <c:pt idx="937">
                <c:v>27/09/2005</c:v>
              </c:pt>
              <c:pt idx="938">
                <c:v>28/09/2005</c:v>
              </c:pt>
              <c:pt idx="939">
                <c:v>29/09/2005</c:v>
              </c:pt>
              <c:pt idx="940">
                <c:v>30/09/2005</c:v>
              </c:pt>
              <c:pt idx="941">
                <c:v>38628</c:v>
              </c:pt>
              <c:pt idx="942">
                <c:v>38629</c:v>
              </c:pt>
              <c:pt idx="943">
                <c:v>38630</c:v>
              </c:pt>
              <c:pt idx="944">
                <c:v>38631</c:v>
              </c:pt>
              <c:pt idx="945">
                <c:v>38632</c:v>
              </c:pt>
              <c:pt idx="946">
                <c:v>38635</c:v>
              </c:pt>
              <c:pt idx="947">
                <c:v>38636</c:v>
              </c:pt>
              <c:pt idx="948">
                <c:v>38637</c:v>
              </c:pt>
              <c:pt idx="949">
                <c:v>38638</c:v>
              </c:pt>
              <c:pt idx="950">
                <c:v>38639</c:v>
              </c:pt>
              <c:pt idx="951">
                <c:v>38642</c:v>
              </c:pt>
              <c:pt idx="952">
                <c:v>38643</c:v>
              </c:pt>
              <c:pt idx="953">
                <c:v>38644</c:v>
              </c:pt>
              <c:pt idx="954">
                <c:v>38645</c:v>
              </c:pt>
              <c:pt idx="955">
                <c:v>38646</c:v>
              </c:pt>
              <c:pt idx="956">
                <c:v>38649</c:v>
              </c:pt>
              <c:pt idx="957">
                <c:v>38650</c:v>
              </c:pt>
              <c:pt idx="958">
                <c:v>38651</c:v>
              </c:pt>
              <c:pt idx="959">
                <c:v>38652</c:v>
              </c:pt>
              <c:pt idx="960">
                <c:v>38653</c:v>
              </c:pt>
              <c:pt idx="961">
                <c:v>38656</c:v>
              </c:pt>
              <c:pt idx="962">
                <c:v>38657</c:v>
              </c:pt>
              <c:pt idx="963">
                <c:v>38658</c:v>
              </c:pt>
              <c:pt idx="964">
                <c:v>38659</c:v>
              </c:pt>
              <c:pt idx="965">
                <c:v>38660</c:v>
              </c:pt>
              <c:pt idx="966">
                <c:v>38663</c:v>
              </c:pt>
              <c:pt idx="967">
                <c:v>38664</c:v>
              </c:pt>
              <c:pt idx="968">
                <c:v>38665</c:v>
              </c:pt>
              <c:pt idx="969">
                <c:v>38666</c:v>
              </c:pt>
              <c:pt idx="970">
                <c:v>38667</c:v>
              </c:pt>
              <c:pt idx="971">
                <c:v>38670</c:v>
              </c:pt>
              <c:pt idx="972">
                <c:v>38671</c:v>
              </c:pt>
              <c:pt idx="973">
                <c:v>38672</c:v>
              </c:pt>
              <c:pt idx="974">
                <c:v>38673</c:v>
              </c:pt>
              <c:pt idx="975">
                <c:v>38674</c:v>
              </c:pt>
              <c:pt idx="976">
                <c:v>38677</c:v>
              </c:pt>
              <c:pt idx="977">
                <c:v>38678</c:v>
              </c:pt>
              <c:pt idx="978">
                <c:v>38679</c:v>
              </c:pt>
              <c:pt idx="979">
                <c:v>38680</c:v>
              </c:pt>
              <c:pt idx="980">
                <c:v>38681</c:v>
              </c:pt>
              <c:pt idx="981">
                <c:v>38684</c:v>
              </c:pt>
              <c:pt idx="982">
                <c:v>38685</c:v>
              </c:pt>
              <c:pt idx="983">
                <c:v>38686</c:v>
              </c:pt>
              <c:pt idx="984">
                <c:v>38687</c:v>
              </c:pt>
              <c:pt idx="985">
                <c:v>38688</c:v>
              </c:pt>
              <c:pt idx="986">
                <c:v>38691</c:v>
              </c:pt>
              <c:pt idx="987">
                <c:v>38692</c:v>
              </c:pt>
              <c:pt idx="988">
                <c:v>38693</c:v>
              </c:pt>
              <c:pt idx="989">
                <c:v>38694</c:v>
              </c:pt>
              <c:pt idx="990">
                <c:v>38695</c:v>
              </c:pt>
              <c:pt idx="991">
                <c:v>38698</c:v>
              </c:pt>
              <c:pt idx="992">
                <c:v>38699</c:v>
              </c:pt>
              <c:pt idx="993">
                <c:v>38700</c:v>
              </c:pt>
              <c:pt idx="994">
                <c:v>38701</c:v>
              </c:pt>
              <c:pt idx="995">
                <c:v>38702</c:v>
              </c:pt>
              <c:pt idx="996">
                <c:v>38705</c:v>
              </c:pt>
              <c:pt idx="997">
                <c:v>38706</c:v>
              </c:pt>
              <c:pt idx="998">
                <c:v>38707</c:v>
              </c:pt>
              <c:pt idx="999">
                <c:v>38708</c:v>
              </c:pt>
              <c:pt idx="1000">
                <c:v>38709</c:v>
              </c:pt>
              <c:pt idx="1001">
                <c:v>38713</c:v>
              </c:pt>
              <c:pt idx="1002">
                <c:v>38714</c:v>
              </c:pt>
              <c:pt idx="1003">
                <c:v>38715</c:v>
              </c:pt>
              <c:pt idx="1004">
                <c:v>38716</c:v>
              </c:pt>
            </c:strLit>
          </c:cat>
          <c:val>
            <c:numLit>
              <c:formatCode>General</c:formatCode>
              <c:ptCount val="1005"/>
              <c:pt idx="0">
                <c:v>100</c:v>
              </c:pt>
              <c:pt idx="1">
                <c:v>100.07850034028046</c:v>
              </c:pt>
              <c:pt idx="2">
                <c:v>99.988881926054702</c:v>
              </c:pt>
              <c:pt idx="3">
                <c:v>100.13409071000694</c:v>
              </c:pt>
              <c:pt idx="4">
                <c:v>100.3830681841153</c:v>
              </c:pt>
              <c:pt idx="5">
                <c:v>100.14150275930382</c:v>
              </c:pt>
              <c:pt idx="6">
                <c:v>100.09433517286921</c:v>
              </c:pt>
              <c:pt idx="7">
                <c:v>100.09163988221582</c:v>
              </c:pt>
              <c:pt idx="8">
                <c:v>100.29648197187464</c:v>
              </c:pt>
              <c:pt idx="9">
                <c:v>100.31400136112178</c:v>
              </c:pt>
              <c:pt idx="10">
                <c:v>100.37397157816005</c:v>
              </c:pt>
              <c:pt idx="11">
                <c:v>100.11454985276976</c:v>
              </c:pt>
              <c:pt idx="12">
                <c:v>100.0475044977663</c:v>
              </c:pt>
              <c:pt idx="13">
                <c:v>100.25605261207356</c:v>
              </c:pt>
              <c:pt idx="14">
                <c:v>99.942725073615136</c:v>
              </c:pt>
              <c:pt idx="15">
                <c:v>99.854454304716086</c:v>
              </c:pt>
              <c:pt idx="16">
                <c:v>99.626028421839948</c:v>
              </c:pt>
              <c:pt idx="17">
                <c:v>99.319776021346698</c:v>
              </c:pt>
              <c:pt idx="18">
                <c:v>99.020935670150337</c:v>
              </c:pt>
              <c:pt idx="19">
                <c:v>99.13346405493003</c:v>
              </c:pt>
              <c:pt idx="20">
                <c:v>99.330557183960337</c:v>
              </c:pt>
              <c:pt idx="21">
                <c:v>99.322808223331776</c:v>
              </c:pt>
              <c:pt idx="22">
                <c:v>99.386484465018498</c:v>
              </c:pt>
              <c:pt idx="23">
                <c:v>99.713625368075625</c:v>
              </c:pt>
              <c:pt idx="24">
                <c:v>99.785387481722566</c:v>
              </c:pt>
              <c:pt idx="25">
                <c:v>99.759108397851847</c:v>
              </c:pt>
              <c:pt idx="26">
                <c:v>99.440727189418283</c:v>
              </c:pt>
              <c:pt idx="27">
                <c:v>99.323145134663477</c:v>
              </c:pt>
              <c:pt idx="28">
                <c:v>99.529334869649006</c:v>
              </c:pt>
              <c:pt idx="29">
                <c:v>99.538094564272569</c:v>
              </c:pt>
              <c:pt idx="30">
                <c:v>99.281368129535679</c:v>
              </c:pt>
              <c:pt idx="31">
                <c:v>99.41006825823581</c:v>
              </c:pt>
              <c:pt idx="32">
                <c:v>99.41411119421592</c:v>
              </c:pt>
              <c:pt idx="33">
                <c:v>99.562352180153241</c:v>
              </c:pt>
              <c:pt idx="34">
                <c:v>99.556624687514756</c:v>
              </c:pt>
              <c:pt idx="35">
                <c:v>99.415121928210951</c:v>
              </c:pt>
              <c:pt idx="36">
                <c:v>99.397265627632123</c:v>
              </c:pt>
              <c:pt idx="37">
                <c:v>99.474081411254204</c:v>
              </c:pt>
              <c:pt idx="38">
                <c:v>99.447465416051813</c:v>
              </c:pt>
              <c:pt idx="39">
                <c:v>99.313374706044883</c:v>
              </c:pt>
              <c:pt idx="40">
                <c:v>99.245655528378038</c:v>
              </c:pt>
              <c:pt idx="41">
                <c:v>99.333926297277088</c:v>
              </c:pt>
              <c:pt idx="42">
                <c:v>99.377724770394934</c:v>
              </c:pt>
              <c:pt idx="43">
                <c:v>99.138180813573484</c:v>
              </c:pt>
              <c:pt idx="44">
                <c:v>98.935697103236379</c:v>
              </c:pt>
              <c:pt idx="45">
                <c:v>98.833276058406966</c:v>
              </c:pt>
              <c:pt idx="46">
                <c:v>98.832939147075265</c:v>
              </c:pt>
              <c:pt idx="47">
                <c:v>98.745005289507901</c:v>
              </c:pt>
              <c:pt idx="48">
                <c:v>98.859555142277657</c:v>
              </c:pt>
              <c:pt idx="49">
                <c:v>98.902342881400472</c:v>
              </c:pt>
              <c:pt idx="50">
                <c:v>98.818788871144889</c:v>
              </c:pt>
              <c:pt idx="51">
                <c:v>98.672906264529303</c:v>
              </c:pt>
              <c:pt idx="52">
                <c:v>98.604513264199127</c:v>
              </c:pt>
              <c:pt idx="53">
                <c:v>98.764209235413432</c:v>
              </c:pt>
              <c:pt idx="54">
                <c:v>98.827548565768481</c:v>
              </c:pt>
              <c:pt idx="55">
                <c:v>98.952205758488489</c:v>
              </c:pt>
              <c:pt idx="56">
                <c:v>98.781391713328887</c:v>
              </c:pt>
              <c:pt idx="57">
                <c:v>98.752080427473103</c:v>
              </c:pt>
              <c:pt idx="58">
                <c:v>98.746689846166291</c:v>
              </c:pt>
              <c:pt idx="59">
                <c:v>99.011839064195087</c:v>
              </c:pt>
              <c:pt idx="60">
                <c:v>99.067092522589903</c:v>
              </c:pt>
              <c:pt idx="61">
                <c:v>99.081242798520293</c:v>
              </c:pt>
              <c:pt idx="62">
                <c:v>99.179283996037938</c:v>
              </c:pt>
              <c:pt idx="63">
                <c:v>99.498339027134847</c:v>
              </c:pt>
              <c:pt idx="64">
                <c:v>99.526302667663927</c:v>
              </c:pt>
              <c:pt idx="65">
                <c:v>99.57111187477679</c:v>
              </c:pt>
              <c:pt idx="66">
                <c:v>99.227462316467566</c:v>
              </c:pt>
              <c:pt idx="67">
                <c:v>99.162101518122469</c:v>
              </c:pt>
              <c:pt idx="68">
                <c:v>99.087644113822122</c:v>
              </c:pt>
              <c:pt idx="69">
                <c:v>99.111227907039435</c:v>
              </c:pt>
              <c:pt idx="70">
                <c:v>99.213312040537176</c:v>
              </c:pt>
              <c:pt idx="71">
                <c:v>98.764883058076776</c:v>
              </c:pt>
              <c:pt idx="72">
                <c:v>98.707945043023585</c:v>
              </c:pt>
              <c:pt idx="73">
                <c:v>98.696826969078288</c:v>
              </c:pt>
              <c:pt idx="74">
                <c:v>98.672232441865958</c:v>
              </c:pt>
              <c:pt idx="75">
                <c:v>98.829906945090201</c:v>
              </c:pt>
              <c:pt idx="76">
                <c:v>98.852816915644155</c:v>
              </c:pt>
              <c:pt idx="77">
                <c:v>98.935023280573034</c:v>
              </c:pt>
              <c:pt idx="78">
                <c:v>99.158395493474032</c:v>
              </c:pt>
              <c:pt idx="79">
                <c:v>99.103142035079216</c:v>
              </c:pt>
              <c:pt idx="80">
                <c:v>99.162101518122469</c:v>
              </c:pt>
              <c:pt idx="81">
                <c:v>99.136833168246781</c:v>
              </c:pt>
              <c:pt idx="82">
                <c:v>98.901669058737127</c:v>
              </c:pt>
              <c:pt idx="83">
                <c:v>99.077873685203528</c:v>
              </c:pt>
              <c:pt idx="84">
                <c:v>99.234537454432754</c:v>
              </c:pt>
              <c:pt idx="85">
                <c:v>99.245992439709724</c:v>
              </c:pt>
              <c:pt idx="86">
                <c:v>99.097077631109059</c:v>
              </c:pt>
              <c:pt idx="87">
                <c:v>99.081579709851979</c:v>
              </c:pt>
              <c:pt idx="88">
                <c:v>99.104489680405919</c:v>
              </c:pt>
              <c:pt idx="89">
                <c:v>98.888192605470095</c:v>
              </c:pt>
              <c:pt idx="90">
                <c:v>99.078210596535214</c:v>
              </c:pt>
              <c:pt idx="91">
                <c:v>98.89055098479183</c:v>
              </c:pt>
              <c:pt idx="92">
                <c:v>99.106511148395967</c:v>
              </c:pt>
              <c:pt idx="93">
                <c:v>98.994656586279632</c:v>
              </c:pt>
              <c:pt idx="94">
                <c:v>98.778022600012122</c:v>
              </c:pt>
              <c:pt idx="95">
                <c:v>98.77869642267548</c:v>
              </c:pt>
              <c:pt idx="96">
                <c:v>98.508156623339886</c:v>
              </c:pt>
              <c:pt idx="97">
                <c:v>98.46267359356365</c:v>
              </c:pt>
              <c:pt idx="98">
                <c:v>98.644605712668536</c:v>
              </c:pt>
              <c:pt idx="99">
                <c:v>98.700196082395038</c:v>
              </c:pt>
              <c:pt idx="100">
                <c:v>98.601481062214063</c:v>
              </c:pt>
              <c:pt idx="101">
                <c:v>98.517253229295122</c:v>
              </c:pt>
              <c:pt idx="102">
                <c:v>98.519948519948528</c:v>
              </c:pt>
              <c:pt idx="103">
                <c:v>98.434036130371211</c:v>
              </c:pt>
              <c:pt idx="104">
                <c:v>98.138227981159929</c:v>
              </c:pt>
              <c:pt idx="105">
                <c:v>98.282426031117126</c:v>
              </c:pt>
              <c:pt idx="106">
                <c:v>98.309378937651189</c:v>
              </c:pt>
              <c:pt idx="107">
                <c:v>98.179331163624369</c:v>
              </c:pt>
              <c:pt idx="108">
                <c:v>98.304999090339408</c:v>
              </c:pt>
              <c:pt idx="109">
                <c:v>98.57048521969989</c:v>
              </c:pt>
              <c:pt idx="110">
                <c:v>99.089328670480512</c:v>
              </c:pt>
              <c:pt idx="111">
                <c:v>99.155026380157267</c:v>
              </c:pt>
              <c:pt idx="112">
                <c:v>99.474418322585862</c:v>
              </c:pt>
              <c:pt idx="113">
                <c:v>99.681281880234764</c:v>
              </c:pt>
              <c:pt idx="114">
                <c:v>99.61322579123626</c:v>
              </c:pt>
              <c:pt idx="115">
                <c:v>99.522933554347176</c:v>
              </c:pt>
              <c:pt idx="116">
                <c:v>100.01718247791547</c:v>
              </c:pt>
              <c:pt idx="117">
                <c:v>99.942051250951778</c:v>
              </c:pt>
              <c:pt idx="118">
                <c:v>100.7388465503649</c:v>
              </c:pt>
              <c:pt idx="119">
                <c:v>100.57005397319534</c:v>
              </c:pt>
              <c:pt idx="120">
                <c:v>100.36352732687813</c:v>
              </c:pt>
              <c:pt idx="121">
                <c:v>100.15329465591248</c:v>
              </c:pt>
              <c:pt idx="122">
                <c:v>100.14217658196716</c:v>
              </c:pt>
              <c:pt idx="123">
                <c:v>99.626028421839948</c:v>
              </c:pt>
              <c:pt idx="124">
                <c:v>99.669153072294449</c:v>
              </c:pt>
              <c:pt idx="125">
                <c:v>99.749337969233252</c:v>
              </c:pt>
              <c:pt idx="126">
                <c:v>100.00909660595525</c:v>
              </c:pt>
              <c:pt idx="127">
                <c:v>100.14655642927895</c:v>
              </c:pt>
              <c:pt idx="128">
                <c:v>100.38104671612524</c:v>
              </c:pt>
              <c:pt idx="129">
                <c:v>100.81161939800684</c:v>
              </c:pt>
              <c:pt idx="130">
                <c:v>100.95514362530069</c:v>
              </c:pt>
              <c:pt idx="131">
                <c:v>101.21389152802766</c:v>
              </c:pt>
              <c:pt idx="132">
                <c:v>101.21052241471091</c:v>
              </c:pt>
              <c:pt idx="133">
                <c:v>100.78096046682434</c:v>
              </c:pt>
              <c:pt idx="134">
                <c:v>100.71020908717243</c:v>
              </c:pt>
              <c:pt idx="135">
                <c:v>101.08384375400084</c:v>
              </c:pt>
              <c:pt idx="136">
                <c:v>101.25027795184864</c:v>
              </c:pt>
              <c:pt idx="137">
                <c:v>101.09563565060947</c:v>
              </c:pt>
              <c:pt idx="138">
                <c:v>101.79135755051986</c:v>
              </c:pt>
              <c:pt idx="139">
                <c:v>101.77080595928763</c:v>
              </c:pt>
              <c:pt idx="140">
                <c:v>102.04437796060834</c:v>
              </c:pt>
              <c:pt idx="141">
                <c:v>101.94936896507578</c:v>
              </c:pt>
              <c:pt idx="142">
                <c:v>101.70308678162081</c:v>
              </c:pt>
              <c:pt idx="143">
                <c:v>101.93622942314042</c:v>
              </c:pt>
              <c:pt idx="144">
                <c:v>101.8796283194189</c:v>
              </c:pt>
              <c:pt idx="145">
                <c:v>102.04303031528164</c:v>
              </c:pt>
              <c:pt idx="146">
                <c:v>102.62891912106573</c:v>
              </c:pt>
              <c:pt idx="147">
                <c:v>102.18756527657051</c:v>
              </c:pt>
              <c:pt idx="148">
                <c:v>102.26471797152425</c:v>
              </c:pt>
              <c:pt idx="149">
                <c:v>102.17408882330349</c:v>
              </c:pt>
              <c:pt idx="150">
                <c:v>102.26370723752922</c:v>
              </c:pt>
              <c:pt idx="151">
                <c:v>102.35096727243325</c:v>
              </c:pt>
              <c:pt idx="152">
                <c:v>102.83409812205623</c:v>
              </c:pt>
              <c:pt idx="153">
                <c:v>103.26264933594777</c:v>
              </c:pt>
              <c:pt idx="154">
                <c:v>102.54974495812192</c:v>
              </c:pt>
              <c:pt idx="155">
                <c:v>102.7182006239598</c:v>
              </c:pt>
              <c:pt idx="156">
                <c:v>102.56288450005728</c:v>
              </c:pt>
              <c:pt idx="157">
                <c:v>102.69495374207418</c:v>
              </c:pt>
              <c:pt idx="158">
                <c:v>102.48674253909856</c:v>
              </c:pt>
              <c:pt idx="159">
                <c:v>102.44665009062916</c:v>
              </c:pt>
              <c:pt idx="160">
                <c:v>102.74144750584541</c:v>
              </c:pt>
              <c:pt idx="161">
                <c:v>102.82466460476931</c:v>
              </c:pt>
              <c:pt idx="162">
                <c:v>103.15247933048981</c:v>
              </c:pt>
              <c:pt idx="163">
                <c:v>103.41527016919689</c:v>
              </c:pt>
              <c:pt idx="164">
                <c:v>103.69861259913617</c:v>
              </c:pt>
              <c:pt idx="165">
                <c:v>103.56721717978263</c:v>
              </c:pt>
              <c:pt idx="166">
                <c:v>104.02743805885166</c:v>
              </c:pt>
              <c:pt idx="167">
                <c:v>104.08033313792477</c:v>
              </c:pt>
              <c:pt idx="168">
                <c:v>104.22453118788198</c:v>
              </c:pt>
              <c:pt idx="169">
                <c:v>104.52775138639015</c:v>
              </c:pt>
              <c:pt idx="170">
                <c:v>104.34312397663183</c:v>
              </c:pt>
              <c:pt idx="171">
                <c:v>104.36536012452244</c:v>
              </c:pt>
              <c:pt idx="172">
                <c:v>104.4145491789471</c:v>
              </c:pt>
              <c:pt idx="173">
                <c:v>104.05102185206898</c:v>
              </c:pt>
              <c:pt idx="174">
                <c:v>104.18410182808088</c:v>
              </c:pt>
              <c:pt idx="175">
                <c:v>104.22958485785712</c:v>
              </c:pt>
              <c:pt idx="176">
                <c:v>104.32661532137972</c:v>
              </c:pt>
              <c:pt idx="177">
                <c:v>104.22655265587204</c:v>
              </c:pt>
              <c:pt idx="178">
                <c:v>104.59681820938364</c:v>
              </c:pt>
              <c:pt idx="179">
                <c:v>104.92362220110911</c:v>
              </c:pt>
              <c:pt idx="180">
                <c:v>104.84343730417029</c:v>
              </c:pt>
              <c:pt idx="181">
                <c:v>105.07455847769984</c:v>
              </c:pt>
              <c:pt idx="182">
                <c:v>105.60822602707421</c:v>
              </c:pt>
              <c:pt idx="183">
                <c:v>105.3194930158281</c:v>
              </c:pt>
              <c:pt idx="184">
                <c:v>105.21606123700364</c:v>
              </c:pt>
              <c:pt idx="185">
                <c:v>105.15508028597034</c:v>
              </c:pt>
              <c:pt idx="186">
                <c:v>105.32960035577837</c:v>
              </c:pt>
              <c:pt idx="187">
                <c:v>105.19416200044473</c:v>
              </c:pt>
              <c:pt idx="188">
                <c:v>104.94855363965311</c:v>
              </c:pt>
              <c:pt idx="189">
                <c:v>104.97281125553377</c:v>
              </c:pt>
              <c:pt idx="190">
                <c:v>104.71507408680185</c:v>
              </c:pt>
              <c:pt idx="191">
                <c:v>105.12677973410958</c:v>
              </c:pt>
              <c:pt idx="192">
                <c:v>105.16485071458894</c:v>
              </c:pt>
              <c:pt idx="193">
                <c:v>105.38519072550487</c:v>
              </c:pt>
              <c:pt idx="194">
                <c:v>105.42124023799417</c:v>
              </c:pt>
              <c:pt idx="195">
                <c:v>105.105554320214</c:v>
              </c:pt>
              <c:pt idx="196">
                <c:v>105.08702419697184</c:v>
              </c:pt>
              <c:pt idx="197">
                <c:v>104.68845809159946</c:v>
              </c:pt>
              <c:pt idx="198">
                <c:v>104.58468940144331</c:v>
              </c:pt>
              <c:pt idx="199">
                <c:v>104.3532313165821</c:v>
              </c:pt>
              <c:pt idx="200">
                <c:v>104.53954328299879</c:v>
              </c:pt>
              <c:pt idx="201">
                <c:v>104.73293038738065</c:v>
              </c:pt>
              <c:pt idx="202">
                <c:v>104.5186547804349</c:v>
              </c:pt>
              <c:pt idx="203">
                <c:v>104.60827319466064</c:v>
              </c:pt>
              <c:pt idx="204">
                <c:v>104.65645151509027</c:v>
              </c:pt>
              <c:pt idx="205">
                <c:v>104.7811087078103</c:v>
              </c:pt>
              <c:pt idx="206">
                <c:v>104.88184519598131</c:v>
              </c:pt>
              <c:pt idx="207">
                <c:v>104.95933480226675</c:v>
              </c:pt>
              <c:pt idx="208">
                <c:v>105.00886076802307</c:v>
              </c:pt>
              <c:pt idx="209">
                <c:v>105.04221498985898</c:v>
              </c:pt>
              <c:pt idx="210">
                <c:v>105.16788291657402</c:v>
              </c:pt>
              <c:pt idx="211">
                <c:v>105.04120425586395</c:v>
              </c:pt>
              <c:pt idx="212">
                <c:v>104.93507718638608</c:v>
              </c:pt>
              <c:pt idx="213">
                <c:v>104.86163051608079</c:v>
              </c:pt>
              <c:pt idx="214">
                <c:v>105.29355084328908</c:v>
              </c:pt>
              <c:pt idx="215">
                <c:v>105.62911452963807</c:v>
              </c:pt>
              <c:pt idx="216">
                <c:v>105.94277897942821</c:v>
              </c:pt>
              <c:pt idx="217">
                <c:v>106.22039391672899</c:v>
              </c:pt>
              <c:pt idx="218">
                <c:v>106.23117507934263</c:v>
              </c:pt>
              <c:pt idx="219">
                <c:v>105.9454742700816</c:v>
              </c:pt>
              <c:pt idx="220">
                <c:v>105.86158334849434</c:v>
              </c:pt>
              <c:pt idx="221">
                <c:v>105.7857782988673</c:v>
              </c:pt>
              <c:pt idx="222">
                <c:v>106.06069794551472</c:v>
              </c:pt>
              <c:pt idx="223">
                <c:v>106.02633298968378</c:v>
              </c:pt>
              <c:pt idx="224">
                <c:v>105.8871886097017</c:v>
              </c:pt>
              <c:pt idx="225">
                <c:v>105.92660723550777</c:v>
              </c:pt>
              <c:pt idx="226">
                <c:v>105.68908474667637</c:v>
              </c:pt>
              <c:pt idx="227">
                <c:v>105.76253141698169</c:v>
              </c:pt>
              <c:pt idx="228">
                <c:v>105.96535203865048</c:v>
              </c:pt>
              <c:pt idx="229">
                <c:v>105.93637766412635</c:v>
              </c:pt>
              <c:pt idx="230">
                <c:v>106.01892094038692</c:v>
              </c:pt>
              <c:pt idx="231">
                <c:v>105.84406395924721</c:v>
              </c:pt>
              <c:pt idx="232">
                <c:v>106.27261517313875</c:v>
              </c:pt>
              <c:pt idx="233">
                <c:v>106.72879311622768</c:v>
              </c:pt>
              <c:pt idx="234">
                <c:v>106.71868577627741</c:v>
              </c:pt>
              <c:pt idx="235">
                <c:v>106.98585646229625</c:v>
              </c:pt>
              <c:pt idx="236">
                <c:v>106.94576401382685</c:v>
              </c:pt>
              <c:pt idx="237">
                <c:v>107.08827750712568</c:v>
              </c:pt>
              <c:pt idx="238">
                <c:v>107.50503682440855</c:v>
              </c:pt>
              <c:pt idx="239">
                <c:v>107.68797967750847</c:v>
              </c:pt>
              <c:pt idx="240">
                <c:v>107.68225218486998</c:v>
              </c:pt>
              <c:pt idx="241">
                <c:v>107.79916041696147</c:v>
              </c:pt>
              <c:pt idx="242">
                <c:v>107.81566907221358</c:v>
              </c:pt>
              <c:pt idx="243">
                <c:v>108.00804544260041</c:v>
              </c:pt>
              <c:pt idx="244">
                <c:v>108.28801875922294</c:v>
              </c:pt>
              <c:pt idx="245">
                <c:v>108.35472720289474</c:v>
              </c:pt>
              <c:pt idx="246">
                <c:v>108.39583038535918</c:v>
              </c:pt>
              <c:pt idx="247">
                <c:v>108.6414387461508</c:v>
              </c:pt>
              <c:pt idx="248">
                <c:v>108.65895813539794</c:v>
              </c:pt>
              <c:pt idx="249">
                <c:v>108.72970951504983</c:v>
              </c:pt>
              <c:pt idx="250">
                <c:v>108.4608542723726</c:v>
              </c:pt>
              <c:pt idx="251">
                <c:v>108.61785495293348</c:v>
              </c:pt>
              <c:pt idx="252">
                <c:v>108.75632551025221</c:v>
              </c:pt>
              <c:pt idx="253">
                <c:v>109.10233344788318</c:v>
              </c:pt>
              <c:pt idx="254">
                <c:v>109.11547298981854</c:v>
              </c:pt>
              <c:pt idx="255">
                <c:v>109.24349929585533</c:v>
              </c:pt>
              <c:pt idx="256">
                <c:v>109.14208898502092</c:v>
              </c:pt>
              <c:pt idx="257">
                <c:v>109.26236633042916</c:v>
              </c:pt>
              <c:pt idx="258">
                <c:v>109.19431024143067</c:v>
              </c:pt>
              <c:pt idx="259">
                <c:v>109.29066688228993</c:v>
              </c:pt>
              <c:pt idx="260">
                <c:v>109.58041062753105</c:v>
              </c:pt>
              <c:pt idx="261">
                <c:v>109.99144245217542</c:v>
              </c:pt>
              <c:pt idx="262">
                <c:v>109.9756076195867</c:v>
              </c:pt>
              <c:pt idx="263">
                <c:v>110.12654389617742</c:v>
              </c:pt>
              <c:pt idx="264">
                <c:v>110.11946875821221</c:v>
              </c:pt>
              <c:pt idx="265">
                <c:v>110.28522913339668</c:v>
              </c:pt>
              <c:pt idx="266">
                <c:v>110.29803176400037</c:v>
              </c:pt>
              <c:pt idx="267">
                <c:v>110.21750995572985</c:v>
              </c:pt>
              <c:pt idx="268">
                <c:v>110.44290363662093</c:v>
              </c:pt>
              <c:pt idx="269">
                <c:v>110.45705391255129</c:v>
              </c:pt>
              <c:pt idx="270">
                <c:v>110.94355387549106</c:v>
              </c:pt>
              <c:pt idx="271">
                <c:v>111.06450504356265</c:v>
              </c:pt>
              <c:pt idx="272">
                <c:v>111.44757322767795</c:v>
              </c:pt>
              <c:pt idx="273">
                <c:v>111.42196796647059</c:v>
              </c:pt>
              <c:pt idx="274">
                <c:v>111.53112723793353</c:v>
              </c:pt>
              <c:pt idx="275">
                <c:v>111.759216209478</c:v>
              </c:pt>
              <c:pt idx="276">
                <c:v>111.77168192875</c:v>
              </c:pt>
              <c:pt idx="277">
                <c:v>111.63725430741138</c:v>
              </c:pt>
              <c:pt idx="278">
                <c:v>111.85692049566396</c:v>
              </c:pt>
              <c:pt idx="279">
                <c:v>112.08972622585189</c:v>
              </c:pt>
              <c:pt idx="280">
                <c:v>111.95597242717663</c:v>
              </c:pt>
              <c:pt idx="281">
                <c:v>111.79358116530894</c:v>
              </c:pt>
              <c:pt idx="282">
                <c:v>111.63927577540144</c:v>
              </c:pt>
              <c:pt idx="283">
                <c:v>111.68678027316771</c:v>
              </c:pt>
              <c:pt idx="284">
                <c:v>111.94451744189963</c:v>
              </c:pt>
              <c:pt idx="285">
                <c:v>113.05632483642955</c:v>
              </c:pt>
              <c:pt idx="286">
                <c:v>113.37672751285317</c:v>
              </c:pt>
              <c:pt idx="287">
                <c:v>113.42187363129771</c:v>
              </c:pt>
              <c:pt idx="288">
                <c:v>113.06777982170652</c:v>
              </c:pt>
              <c:pt idx="289">
                <c:v>112.72783628804572</c:v>
              </c:pt>
              <c:pt idx="290">
                <c:v>112.71705512543208</c:v>
              </c:pt>
              <c:pt idx="291">
                <c:v>112.72615173138733</c:v>
              </c:pt>
              <c:pt idx="292">
                <c:v>112.93436293436294</c:v>
              </c:pt>
              <c:pt idx="293">
                <c:v>112.95828363891192</c:v>
              </c:pt>
              <c:pt idx="294">
                <c:v>112.87371889466131</c:v>
              </c:pt>
              <c:pt idx="295">
                <c:v>112.88180476662151</c:v>
              </c:pt>
              <c:pt idx="296">
                <c:v>113.04520676248427</c:v>
              </c:pt>
              <c:pt idx="297">
                <c:v>113.02735046190544</c:v>
              </c:pt>
              <c:pt idx="298">
                <c:v>113.03947926984577</c:v>
              </c:pt>
              <c:pt idx="299">
                <c:v>112.79488164304918</c:v>
              </c:pt>
              <c:pt idx="300">
                <c:v>112.58801808540029</c:v>
              </c:pt>
              <c:pt idx="301">
                <c:v>112.42023624222577</c:v>
              </c:pt>
              <c:pt idx="302">
                <c:v>112.24066250244262</c:v>
              </c:pt>
              <c:pt idx="303">
                <c:v>112.0159426442149</c:v>
              </c:pt>
              <c:pt idx="304">
                <c:v>112.13655690095482</c:v>
              </c:pt>
              <c:pt idx="305">
                <c:v>111.98831591501748</c:v>
              </c:pt>
              <c:pt idx="306">
                <c:v>111.96439521046852</c:v>
              </c:pt>
              <c:pt idx="307">
                <c:v>112.19821167465147</c:v>
              </c:pt>
              <c:pt idx="308">
                <c:v>112.1534024675386</c:v>
              </c:pt>
              <c:pt idx="309">
                <c:v>112.35925529119245</c:v>
              </c:pt>
              <c:pt idx="310">
                <c:v>112.38418672973647</c:v>
              </c:pt>
              <c:pt idx="311">
                <c:v>112.6227199525629</c:v>
              </c:pt>
              <c:pt idx="312">
                <c:v>112.75478919457977</c:v>
              </c:pt>
              <c:pt idx="313">
                <c:v>112.61935083924612</c:v>
              </c:pt>
              <c:pt idx="314">
                <c:v>112.42865902551766</c:v>
              </c:pt>
              <c:pt idx="315">
                <c:v>112.53074315901542</c:v>
              </c:pt>
              <c:pt idx="316">
                <c:v>112.24436852709105</c:v>
              </c:pt>
              <c:pt idx="317">
                <c:v>112.48728159722926</c:v>
              </c:pt>
              <c:pt idx="318">
                <c:v>112.63249038118148</c:v>
              </c:pt>
              <c:pt idx="319">
                <c:v>113.1139366741461</c:v>
              </c:pt>
              <c:pt idx="320">
                <c:v>112.67729958829436</c:v>
              </c:pt>
              <c:pt idx="321">
                <c:v>112.64832521377024</c:v>
              </c:pt>
              <c:pt idx="322">
                <c:v>112.63687022849327</c:v>
              </c:pt>
              <c:pt idx="323">
                <c:v>112.67325665231425</c:v>
              </c:pt>
              <c:pt idx="324">
                <c:v>113.11292594015107</c:v>
              </c:pt>
              <c:pt idx="325">
                <c:v>113.11191520615604</c:v>
              </c:pt>
              <c:pt idx="326">
                <c:v>113.34472093634398</c:v>
              </c:pt>
              <c:pt idx="327">
                <c:v>113.59504605577904</c:v>
              </c:pt>
              <c:pt idx="328">
                <c:v>113.7803472882007</c:v>
              </c:pt>
              <c:pt idx="329">
                <c:v>113.46870430640064</c:v>
              </c:pt>
              <c:pt idx="330">
                <c:v>113.74328704171637</c:v>
              </c:pt>
              <c:pt idx="331">
                <c:v>114.35107508405937</c:v>
              </c:pt>
              <c:pt idx="332">
                <c:v>114.14151623575708</c:v>
              </c:pt>
              <c:pt idx="333">
                <c:v>114.22641789133937</c:v>
              </c:pt>
              <c:pt idx="334">
                <c:v>114.55423261705985</c:v>
              </c:pt>
              <c:pt idx="335">
                <c:v>114.77322498264908</c:v>
              </c:pt>
              <c:pt idx="336">
                <c:v>114.92180287991806</c:v>
              </c:pt>
              <c:pt idx="337">
                <c:v>115.08868887586165</c:v>
              </c:pt>
              <c:pt idx="338">
                <c:v>114.88485752019785</c:v>
              </c:pt>
              <c:pt idx="339">
                <c:v>115.13762423605355</c:v>
              </c:pt>
              <c:pt idx="340">
                <c:v>115.28301259374558</c:v>
              </c:pt>
              <c:pt idx="341">
                <c:v>115.59477383142305</c:v>
              </c:pt>
              <c:pt idx="342">
                <c:v>115.95290956626035</c:v>
              </c:pt>
              <c:pt idx="343">
                <c:v>115.82580471271571</c:v>
              </c:pt>
              <c:pt idx="344">
                <c:v>116.10696395722574</c:v>
              </c:pt>
              <c:pt idx="345">
                <c:v>116.32679118909486</c:v>
              </c:pt>
              <c:pt idx="346">
                <c:v>116.97037235440378</c:v>
              </c:pt>
              <c:pt idx="347">
                <c:v>117.32125068224546</c:v>
              </c:pt>
              <c:pt idx="348">
                <c:v>117.81789100244598</c:v>
              </c:pt>
              <c:pt idx="349">
                <c:v>116.94963546193915</c:v>
              </c:pt>
              <c:pt idx="350">
                <c:v>117.59696880874893</c:v>
              </c:pt>
              <c:pt idx="351">
                <c:v>117.43180308206489</c:v>
              </c:pt>
              <c:pt idx="352">
                <c:v>118.8216576711341</c:v>
              </c:pt>
              <c:pt idx="353">
                <c:v>119.24886359807827</c:v>
              </c:pt>
              <c:pt idx="354">
                <c:v>119.33994690277414</c:v>
              </c:pt>
              <c:pt idx="355">
                <c:v>119.28585511465093</c:v>
              </c:pt>
              <c:pt idx="356">
                <c:v>120.36181682804718</c:v>
              </c:pt>
              <c:pt idx="357">
                <c:v>121.04235379732764</c:v>
              </c:pt>
              <c:pt idx="358">
                <c:v>120.78101302499209</c:v>
              </c:pt>
              <c:pt idx="359">
                <c:v>121.04000754681381</c:v>
              </c:pt>
              <c:pt idx="360">
                <c:v>121.05496337773825</c:v>
              </c:pt>
              <c:pt idx="361">
                <c:v>120.26635637133019</c:v>
              </c:pt>
              <c:pt idx="362">
                <c:v>119.29983592418148</c:v>
              </c:pt>
              <c:pt idx="363">
                <c:v>118.40172801822015</c:v>
              </c:pt>
              <c:pt idx="364">
                <c:v>118.26262373068654</c:v>
              </c:pt>
              <c:pt idx="365">
                <c:v>118.4046914902936</c:v>
              </c:pt>
              <c:pt idx="366">
                <c:v>118.11059687211521</c:v>
              </c:pt>
              <c:pt idx="367">
                <c:v>120.1567146428403</c:v>
              </c:pt>
              <c:pt idx="368">
                <c:v>119.08480496203009</c:v>
              </c:pt>
              <c:pt idx="369">
                <c:v>118.97217617767357</c:v>
              </c:pt>
              <c:pt idx="370">
                <c:v>118.73129198757472</c:v>
              </c:pt>
              <c:pt idx="371">
                <c:v>118.94802300430574</c:v>
              </c:pt>
              <c:pt idx="372">
                <c:v>118.49480752255621</c:v>
              </c:pt>
              <c:pt idx="373">
                <c:v>117.7731538943581</c:v>
              </c:pt>
              <c:pt idx="374">
                <c:v>117.48163968006899</c:v>
              </c:pt>
              <c:pt idx="375">
                <c:v>116.86849441064101</c:v>
              </c:pt>
              <c:pt idx="376">
                <c:v>116.96004433753127</c:v>
              </c:pt>
              <c:pt idx="377">
                <c:v>117.64177262528048</c:v>
              </c:pt>
              <c:pt idx="378">
                <c:v>118.6628912382839</c:v>
              </c:pt>
              <c:pt idx="379">
                <c:v>118.59633137250938</c:v>
              </c:pt>
              <c:pt idx="380">
                <c:v>118.90180011724516</c:v>
              </c:pt>
              <c:pt idx="381">
                <c:v>118.447630165693</c:v>
              </c:pt>
              <c:pt idx="382">
                <c:v>117.54534253775091</c:v>
              </c:pt>
              <c:pt idx="383">
                <c:v>117.43860060509274</c:v>
              </c:pt>
              <c:pt idx="384">
                <c:v>117.80001044425128</c:v>
              </c:pt>
              <c:pt idx="385">
                <c:v>117.81077038145101</c:v>
              </c:pt>
              <c:pt idx="386">
                <c:v>117.72950635751684</c:v>
              </c:pt>
              <c:pt idx="387">
                <c:v>118.08532818532819</c:v>
              </c:pt>
              <c:pt idx="388">
                <c:v>117.96572398876064</c:v>
              </c:pt>
              <c:pt idx="389">
                <c:v>118.04120762497725</c:v>
              </c:pt>
              <c:pt idx="390">
                <c:v>117.70453280505637</c:v>
              </c:pt>
              <c:pt idx="391">
                <c:v>117.47486944685896</c:v>
              </c:pt>
              <c:pt idx="392">
                <c:v>117.36210455032446</c:v>
              </c:pt>
              <c:pt idx="393">
                <c:v>117.47921054936764</c:v>
              </c:pt>
              <c:pt idx="394">
                <c:v>116.62469324223252</c:v>
              </c:pt>
              <c:pt idx="395">
                <c:v>116.5961507880356</c:v>
              </c:pt>
              <c:pt idx="396">
                <c:v>116.96635300221689</c:v>
              </c:pt>
              <c:pt idx="397">
                <c:v>117.38084861226224</c:v>
              </c:pt>
              <c:pt idx="398">
                <c:v>117.79068507550183</c:v>
              </c:pt>
              <c:pt idx="399">
                <c:v>118.56034890537508</c:v>
              </c:pt>
              <c:pt idx="400">
                <c:v>118.1454550661357</c:v>
              </c:pt>
              <c:pt idx="401">
                <c:v>118.1660221552892</c:v>
              </c:pt>
              <c:pt idx="402">
                <c:v>118.3881659894749</c:v>
              </c:pt>
              <c:pt idx="403">
                <c:v>117.89460470193455</c:v>
              </c:pt>
              <c:pt idx="404">
                <c:v>118.09101895463155</c:v>
              </c:pt>
              <c:pt idx="405">
                <c:v>118.1026952906534</c:v>
              </c:pt>
              <c:pt idx="406">
                <c:v>117.68551752949659</c:v>
              </c:pt>
              <c:pt idx="407">
                <c:v>117.88133814442716</c:v>
              </c:pt>
              <c:pt idx="408">
                <c:v>117.67218527427951</c:v>
              </c:pt>
              <c:pt idx="409">
                <c:v>117.49109981335111</c:v>
              </c:pt>
              <c:pt idx="410">
                <c:v>117.6608657273579</c:v>
              </c:pt>
              <c:pt idx="411">
                <c:v>117.34325200293787</c:v>
              </c:pt>
              <c:pt idx="412">
                <c:v>117.54439143706159</c:v>
              </c:pt>
              <c:pt idx="413">
                <c:v>117.39599378735504</c:v>
              </c:pt>
              <c:pt idx="414">
                <c:v>118.00180550782645</c:v>
              </c:pt>
              <c:pt idx="415">
                <c:v>118.35233580626252</c:v>
              </c:pt>
              <c:pt idx="416">
                <c:v>117.91642240595121</c:v>
              </c:pt>
              <c:pt idx="417">
                <c:v>117.73538242805257</c:v>
              </c:pt>
              <c:pt idx="418">
                <c:v>117.76330125937456</c:v>
              </c:pt>
              <c:pt idx="419">
                <c:v>118.23491007836557</c:v>
              </c:pt>
              <c:pt idx="420">
                <c:v>118.29466905199891</c:v>
              </c:pt>
              <c:pt idx="421">
                <c:v>118.31415398195502</c:v>
              </c:pt>
              <c:pt idx="422">
                <c:v>118.29888751878282</c:v>
              </c:pt>
              <c:pt idx="423">
                <c:v>118.23033549630408</c:v>
              </c:pt>
              <c:pt idx="424">
                <c:v>119.05826814099065</c:v>
              </c:pt>
              <c:pt idx="425">
                <c:v>118.96033610274451</c:v>
              </c:pt>
              <c:pt idx="426">
                <c:v>119.1871438004946</c:v>
              </c:pt>
              <c:pt idx="427">
                <c:v>119.20011522367544</c:v>
              </c:pt>
              <c:pt idx="428">
                <c:v>119.31796411220496</c:v>
              </c:pt>
              <c:pt idx="429">
                <c:v>119.35611325611326</c:v>
              </c:pt>
              <c:pt idx="430">
                <c:v>119.49884035119638</c:v>
              </c:pt>
              <c:pt idx="431">
                <c:v>119.52757383411834</c:v>
              </c:pt>
              <c:pt idx="432">
                <c:v>119.4200886750625</c:v>
              </c:pt>
              <c:pt idx="433">
                <c:v>119.63668122123619</c:v>
              </c:pt>
              <c:pt idx="434">
                <c:v>119.8073325382226</c:v>
              </c:pt>
              <c:pt idx="435">
                <c:v>119.57644450733456</c:v>
              </c:pt>
              <c:pt idx="436">
                <c:v>119.93937617497828</c:v>
              </c:pt>
              <c:pt idx="437">
                <c:v>120.09555277042188</c:v>
              </c:pt>
              <c:pt idx="438">
                <c:v>119.7049576502456</c:v>
              </c:pt>
              <c:pt idx="439">
                <c:v>119.24432978228792</c:v>
              </c:pt>
              <c:pt idx="440">
                <c:v>119.26377226141625</c:v>
              </c:pt>
              <c:pt idx="441">
                <c:v>119.18639821571759</c:v>
              </c:pt>
              <c:pt idx="442">
                <c:v>118.73513951498246</c:v>
              </c:pt>
              <c:pt idx="443">
                <c:v>118.82439035894534</c:v>
              </c:pt>
              <c:pt idx="444">
                <c:v>119.06620004447231</c:v>
              </c:pt>
              <c:pt idx="445">
                <c:v>119.07168293948398</c:v>
              </c:pt>
              <c:pt idx="446">
                <c:v>118.80996280498897</c:v>
              </c:pt>
              <c:pt idx="447">
                <c:v>118.70505501762048</c:v>
              </c:pt>
              <c:pt idx="448">
                <c:v>118.78787523499565</c:v>
              </c:pt>
              <c:pt idx="449">
                <c:v>118.48695849926219</c:v>
              </c:pt>
              <c:pt idx="450">
                <c:v>118.46987810548019</c:v>
              </c:pt>
              <c:pt idx="451">
                <c:v>118.61775084733199</c:v>
              </c:pt>
              <c:pt idx="452">
                <c:v>118.88762288840822</c:v>
              </c:pt>
              <c:pt idx="453">
                <c:v>119.0888701341581</c:v>
              </c:pt>
              <c:pt idx="454">
                <c:v>119.12147203299037</c:v>
              </c:pt>
              <c:pt idx="455">
                <c:v>119.09747013281047</c:v>
              </c:pt>
              <c:pt idx="456">
                <c:v>119.13543902915633</c:v>
              </c:pt>
              <c:pt idx="457">
                <c:v>119.32796229288374</c:v>
              </c:pt>
              <c:pt idx="458">
                <c:v>119.19707527272973</c:v>
              </c:pt>
              <c:pt idx="459">
                <c:v>119.28016771446093</c:v>
              </c:pt>
              <c:pt idx="460">
                <c:v>119.1059127938709</c:v>
              </c:pt>
              <c:pt idx="461">
                <c:v>119.22698760840123</c:v>
              </c:pt>
              <c:pt idx="462">
                <c:v>119.01429885382765</c:v>
              </c:pt>
              <c:pt idx="463">
                <c:v>118.74083028428576</c:v>
              </c:pt>
              <c:pt idx="464">
                <c:v>118.57549542811323</c:v>
              </c:pt>
              <c:pt idx="465">
                <c:v>118.68134185045179</c:v>
              </c:pt>
              <c:pt idx="466">
                <c:v>118.74000855754782</c:v>
              </c:pt>
              <c:pt idx="467">
                <c:v>118.77300700101748</c:v>
              </c:pt>
              <c:pt idx="468">
                <c:v>119.03080413996645</c:v>
              </c:pt>
              <c:pt idx="469">
                <c:v>119.29680338528506</c:v>
              </c:pt>
              <c:pt idx="470">
                <c:v>119.54568753495455</c:v>
              </c:pt>
              <c:pt idx="471">
                <c:v>119.46323825695555</c:v>
              </c:pt>
              <c:pt idx="472">
                <c:v>119.65854036534664</c:v>
              </c:pt>
              <c:pt idx="473">
                <c:v>119.75819368358636</c:v>
              </c:pt>
              <c:pt idx="474">
                <c:v>119.77843700095011</c:v>
              </c:pt>
              <c:pt idx="475">
                <c:v>119.67455039182788</c:v>
              </c:pt>
              <c:pt idx="476">
                <c:v>119.58365878967973</c:v>
              </c:pt>
              <c:pt idx="477">
                <c:v>119.50187086862481</c:v>
              </c:pt>
              <c:pt idx="478">
                <c:v>119.44342012169236</c:v>
              </c:pt>
              <c:pt idx="479">
                <c:v>119.68483461022727</c:v>
              </c:pt>
              <c:pt idx="480">
                <c:v>119.66650966598611</c:v>
              </c:pt>
              <c:pt idx="481">
                <c:v>119.63860970169871</c:v>
              </c:pt>
              <c:pt idx="482">
                <c:v>119.68969186089606</c:v>
              </c:pt>
              <c:pt idx="483">
                <c:v>119.7531326015619</c:v>
              </c:pt>
              <c:pt idx="484">
                <c:v>119.89953371471698</c:v>
              </c:pt>
              <c:pt idx="485">
                <c:v>120.32536403269387</c:v>
              </c:pt>
              <c:pt idx="486">
                <c:v>120.26350509073023</c:v>
              </c:pt>
              <c:pt idx="487">
                <c:v>121.05756332248478</c:v>
              </c:pt>
              <c:pt idx="488">
                <c:v>121.04798628097058</c:v>
              </c:pt>
              <c:pt idx="489">
                <c:v>121.49350030658933</c:v>
              </c:pt>
              <c:pt idx="490">
                <c:v>121.55919195186212</c:v>
              </c:pt>
              <c:pt idx="491">
                <c:v>121.72571442047884</c:v>
              </c:pt>
              <c:pt idx="492">
                <c:v>122.86983228553909</c:v>
              </c:pt>
              <c:pt idx="493">
                <c:v>122.63741063426927</c:v>
              </c:pt>
              <c:pt idx="494">
                <c:v>122.51645710781838</c:v>
              </c:pt>
              <c:pt idx="495">
                <c:v>122.63509975944532</c:v>
              </c:pt>
              <c:pt idx="496">
                <c:v>122.73312242683971</c:v>
              </c:pt>
              <c:pt idx="497">
                <c:v>122.91152101989799</c:v>
              </c:pt>
              <c:pt idx="498">
                <c:v>122.91669328266188</c:v>
              </c:pt>
              <c:pt idx="499">
                <c:v>123.17355077590679</c:v>
              </c:pt>
              <c:pt idx="500">
                <c:v>122.87848955911782</c:v>
              </c:pt>
              <c:pt idx="501">
                <c:v>123.34733738974577</c:v>
              </c:pt>
              <c:pt idx="502">
                <c:v>123.74738388350954</c:v>
              </c:pt>
              <c:pt idx="503">
                <c:v>123.95191163489594</c:v>
              </c:pt>
              <c:pt idx="504">
                <c:v>124.3186207523904</c:v>
              </c:pt>
              <c:pt idx="505">
                <c:v>124.30716981004939</c:v>
              </c:pt>
              <c:pt idx="506">
                <c:v>124.35146489047015</c:v>
              </c:pt>
              <c:pt idx="507">
                <c:v>124.19097212395644</c:v>
              </c:pt>
              <c:pt idx="508">
                <c:v>124.14131745807137</c:v>
              </c:pt>
              <c:pt idx="509">
                <c:v>124.24854420613582</c:v>
              </c:pt>
              <c:pt idx="510">
                <c:v>123.97453893684261</c:v>
              </c:pt>
              <c:pt idx="511">
                <c:v>124.01844151556196</c:v>
              </c:pt>
              <c:pt idx="512">
                <c:v>123.74095224618786</c:v>
              </c:pt>
              <c:pt idx="513">
                <c:v>123.34537825035208</c:v>
              </c:pt>
              <c:pt idx="514">
                <c:v>123.63390136583854</c:v>
              </c:pt>
              <c:pt idx="515">
                <c:v>123.64776829933899</c:v>
              </c:pt>
              <c:pt idx="516">
                <c:v>123.89685425889614</c:v>
              </c:pt>
              <c:pt idx="517">
                <c:v>124.33424669995352</c:v>
              </c:pt>
              <c:pt idx="518">
                <c:v>123.83440201607743</c:v>
              </c:pt>
              <c:pt idx="519">
                <c:v>124.194243532987</c:v>
              </c:pt>
              <c:pt idx="520">
                <c:v>124.25864042801216</c:v>
              </c:pt>
              <c:pt idx="521">
                <c:v>124.34259839495442</c:v>
              </c:pt>
              <c:pt idx="522">
                <c:v>124.44006077880425</c:v>
              </c:pt>
              <c:pt idx="523">
                <c:v>124.4252929444029</c:v>
              </c:pt>
              <c:pt idx="524">
                <c:v>124.59637314951451</c:v>
              </c:pt>
              <c:pt idx="525">
                <c:v>124.85474438537267</c:v>
              </c:pt>
              <c:pt idx="526">
                <c:v>125.57359322673459</c:v>
              </c:pt>
              <c:pt idx="527">
                <c:v>125.85843625974516</c:v>
              </c:pt>
              <c:pt idx="528">
                <c:v>126.07839050718633</c:v>
              </c:pt>
              <c:pt idx="529">
                <c:v>126.61774781513004</c:v>
              </c:pt>
              <c:pt idx="530">
                <c:v>126.64121705849456</c:v>
              </c:pt>
              <c:pt idx="531">
                <c:v>126.70444554502144</c:v>
              </c:pt>
              <c:pt idx="532">
                <c:v>126.84242219032798</c:v>
              </c:pt>
              <c:pt idx="533">
                <c:v>126.78032707352081</c:v>
              </c:pt>
              <c:pt idx="534">
                <c:v>126.88976564447768</c:v>
              </c:pt>
              <c:pt idx="535">
                <c:v>127.12982541254793</c:v>
              </c:pt>
              <c:pt idx="536">
                <c:v>127.5822127662442</c:v>
              </c:pt>
              <c:pt idx="537">
                <c:v>127.76747559077404</c:v>
              </c:pt>
              <c:pt idx="538">
                <c:v>127.92229679193032</c:v>
              </c:pt>
              <c:pt idx="539">
                <c:v>128.11496593826436</c:v>
              </c:pt>
              <c:pt idx="540">
                <c:v>128.17046096208401</c:v>
              </c:pt>
              <c:pt idx="541">
                <c:v>127.94717264010458</c:v>
              </c:pt>
              <c:pt idx="542">
                <c:v>127.19093236841927</c:v>
              </c:pt>
              <c:pt idx="543">
                <c:v>126.96135761790212</c:v>
              </c:pt>
              <c:pt idx="544">
                <c:v>127.5021282688822</c:v>
              </c:pt>
              <c:pt idx="545">
                <c:v>127.92129111160526</c:v>
              </c:pt>
              <c:pt idx="546">
                <c:v>128.11160255244027</c:v>
              </c:pt>
              <c:pt idx="547">
                <c:v>128.38116059215534</c:v>
              </c:pt>
              <c:pt idx="548">
                <c:v>127.95090494383689</c:v>
              </c:pt>
              <c:pt idx="549">
                <c:v>127.59791822488158</c:v>
              </c:pt>
              <c:pt idx="550">
                <c:v>127.77392306292832</c:v>
              </c:pt>
              <c:pt idx="551">
                <c:v>127.29304075953291</c:v>
              </c:pt>
              <c:pt idx="552">
                <c:v>127.48945467531856</c:v>
              </c:pt>
              <c:pt idx="553">
                <c:v>127.47643945366458</c:v>
              </c:pt>
              <c:pt idx="554">
                <c:v>127.32319567136324</c:v>
              </c:pt>
              <c:pt idx="555">
                <c:v>127.46839603253217</c:v>
              </c:pt>
              <c:pt idx="556">
                <c:v>127.55051042066752</c:v>
              </c:pt>
              <c:pt idx="557">
                <c:v>127.72853268376832</c:v>
              </c:pt>
              <c:pt idx="558">
                <c:v>128.07742963606839</c:v>
              </c:pt>
              <c:pt idx="559">
                <c:v>127.83461561786169</c:v>
              </c:pt>
              <c:pt idx="560">
                <c:v>127.25434817764662</c:v>
              </c:pt>
              <c:pt idx="561">
                <c:v>127.02195347928334</c:v>
              </c:pt>
              <c:pt idx="562">
                <c:v>126.88945265385057</c:v>
              </c:pt>
              <c:pt idx="563">
                <c:v>126.82830695317607</c:v>
              </c:pt>
              <c:pt idx="564">
                <c:v>125.6585747303025</c:v>
              </c:pt>
              <c:pt idx="565">
                <c:v>125.5693387104382</c:v>
              </c:pt>
              <c:pt idx="566">
                <c:v>125.68337612107246</c:v>
              </c:pt>
              <c:pt idx="567">
                <c:v>125.83864204518657</c:v>
              </c:pt>
              <c:pt idx="568">
                <c:v>124.82461305733558</c:v>
              </c:pt>
              <c:pt idx="569">
                <c:v>124.40278120304301</c:v>
              </c:pt>
              <c:pt idx="570">
                <c:v>124.30631169688762</c:v>
              </c:pt>
              <c:pt idx="571">
                <c:v>124.49567237394463</c:v>
              </c:pt>
              <c:pt idx="572">
                <c:v>124.84469870019608</c:v>
              </c:pt>
              <c:pt idx="573">
                <c:v>124.53325719137239</c:v>
              </c:pt>
              <c:pt idx="574">
                <c:v>124.46697797273715</c:v>
              </c:pt>
              <c:pt idx="575">
                <c:v>124.81204154790542</c:v>
              </c:pt>
              <c:pt idx="576">
                <c:v>124.72920583260898</c:v>
              </c:pt>
              <c:pt idx="577">
                <c:v>124.53697635556276</c:v>
              </c:pt>
              <c:pt idx="578">
                <c:v>124.52849461278781</c:v>
              </c:pt>
              <c:pt idx="579">
                <c:v>124.2471386120601</c:v>
              </c:pt>
              <c:pt idx="580">
                <c:v>123.9513594372233</c:v>
              </c:pt>
              <c:pt idx="581">
                <c:v>123.55624465153264</c:v>
              </c:pt>
              <c:pt idx="582">
                <c:v>123.59967589129894</c:v>
              </c:pt>
              <c:pt idx="583">
                <c:v>123.93266692271929</c:v>
              </c:pt>
              <c:pt idx="584">
                <c:v>124.28135330543708</c:v>
              </c:pt>
              <c:pt idx="585">
                <c:v>124.11617477612242</c:v>
              </c:pt>
              <c:pt idx="586">
                <c:v>123.95381585774257</c:v>
              </c:pt>
              <c:pt idx="587">
                <c:v>123.84697958991153</c:v>
              </c:pt>
              <c:pt idx="588">
                <c:v>123.74112171258767</c:v>
              </c:pt>
              <c:pt idx="589">
                <c:v>123.88633117036258</c:v>
              </c:pt>
              <c:pt idx="590">
                <c:v>123.59300976369039</c:v>
              </c:pt>
              <c:pt idx="591">
                <c:v>123.74384934672892</c:v>
              </c:pt>
              <c:pt idx="592">
                <c:v>123.9100524234032</c:v>
              </c:pt>
              <c:pt idx="593">
                <c:v>123.46448415506008</c:v>
              </c:pt>
              <c:pt idx="594">
                <c:v>123.76891150686964</c:v>
              </c:pt>
              <c:pt idx="595">
                <c:v>123.43119630475653</c:v>
              </c:pt>
              <c:pt idx="596">
                <c:v>123.60194229382711</c:v>
              </c:pt>
              <c:pt idx="597">
                <c:v>123.62891608886375</c:v>
              </c:pt>
              <c:pt idx="598">
                <c:v>124.18955945474271</c:v>
              </c:pt>
              <c:pt idx="599">
                <c:v>124.45965924787915</c:v>
              </c:pt>
              <c:pt idx="600">
                <c:v>124.19557770186044</c:v>
              </c:pt>
              <c:pt idx="601">
                <c:v>123.79858092947099</c:v>
              </c:pt>
              <c:pt idx="602">
                <c:v>123.72125674664942</c:v>
              </c:pt>
              <c:pt idx="603">
                <c:v>123.78752787941269</c:v>
              </c:pt>
              <c:pt idx="604">
                <c:v>124.00483804672287</c:v>
              </c:pt>
              <c:pt idx="605">
                <c:v>124.2611328980439</c:v>
              </c:pt>
              <c:pt idx="606">
                <c:v>124.47370272291739</c:v>
              </c:pt>
              <c:pt idx="607">
                <c:v>124.49286489181779</c:v>
              </c:pt>
              <c:pt idx="608">
                <c:v>124.44944106410074</c:v>
              </c:pt>
              <c:pt idx="609">
                <c:v>124.2285090999751</c:v>
              </c:pt>
              <c:pt idx="610">
                <c:v>124.38436023907229</c:v>
              </c:pt>
              <c:pt idx="611">
                <c:v>124.49824772416396</c:v>
              </c:pt>
              <c:pt idx="612">
                <c:v>124.34057153638305</c:v>
              </c:pt>
              <c:pt idx="613">
                <c:v>124.86758171784349</c:v>
              </c:pt>
              <c:pt idx="614">
                <c:v>125.18978889135957</c:v>
              </c:pt>
              <c:pt idx="615">
                <c:v>125.26422001657605</c:v>
              </c:pt>
              <c:pt idx="616">
                <c:v>125.2392094038691</c:v>
              </c:pt>
              <c:pt idx="617">
                <c:v>125.61834785421173</c:v>
              </c:pt>
              <c:pt idx="618">
                <c:v>125.67789255223812</c:v>
              </c:pt>
              <c:pt idx="619">
                <c:v>125.60027862567131</c:v>
              </c:pt>
              <c:pt idx="620">
                <c:v>125.4401261396026</c:v>
              </c:pt>
              <c:pt idx="621">
                <c:v>125.69769417884602</c:v>
              </c:pt>
              <c:pt idx="622">
                <c:v>126.35098849784711</c:v>
              </c:pt>
              <c:pt idx="623">
                <c:v>126.76873833444513</c:v>
              </c:pt>
              <c:pt idx="624">
                <c:v>126.69200610483333</c:v>
              </c:pt>
              <c:pt idx="625">
                <c:v>126.89895692251713</c:v>
              </c:pt>
              <c:pt idx="626">
                <c:v>126.88014177228837</c:v>
              </c:pt>
              <c:pt idx="627">
                <c:v>126.80658897491359</c:v>
              </c:pt>
              <c:pt idx="628">
                <c:v>126.9008442997972</c:v>
              </c:pt>
              <c:pt idx="629">
                <c:v>126.99513904330659</c:v>
              </c:pt>
              <c:pt idx="630">
                <c:v>126.6472450760409</c:v>
              </c:pt>
              <c:pt idx="631">
                <c:v>126.77675749796168</c:v>
              </c:pt>
              <c:pt idx="632">
                <c:v>126.68638372853034</c:v>
              </c:pt>
              <c:pt idx="633">
                <c:v>127.08566408592586</c:v>
              </c:pt>
              <c:pt idx="634">
                <c:v>127.11225009601972</c:v>
              </c:pt>
              <c:pt idx="635">
                <c:v>127.02172539031179</c:v>
              </c:pt>
              <c:pt idx="636">
                <c:v>126.7573992466663</c:v>
              </c:pt>
              <c:pt idx="637">
                <c:v>126.76740585012836</c:v>
              </c:pt>
              <c:pt idx="638">
                <c:v>126.90744034984873</c:v>
              </c:pt>
              <c:pt idx="639">
                <c:v>127.15121995593202</c:v>
              </c:pt>
              <c:pt idx="640">
                <c:v>127.00928729776899</c:v>
              </c:pt>
              <c:pt idx="641">
                <c:v>126.93457990526053</c:v>
              </c:pt>
              <c:pt idx="642">
                <c:v>127.13323832433781</c:v>
              </c:pt>
              <c:pt idx="643">
                <c:v>127.44629565990822</c:v>
              </c:pt>
              <c:pt idx="644">
                <c:v>127.73689044317318</c:v>
              </c:pt>
              <c:pt idx="645">
                <c:v>127.68592519220793</c:v>
              </c:pt>
              <c:pt idx="646">
                <c:v>127.78486830136045</c:v>
              </c:pt>
              <c:pt idx="647">
                <c:v>128.06480219935719</c:v>
              </c:pt>
              <c:pt idx="648">
                <c:v>128.52803169661811</c:v>
              </c:pt>
              <c:pt idx="649">
                <c:v>128.61594971935287</c:v>
              </c:pt>
              <c:pt idx="650">
                <c:v>128.98891898630117</c:v>
              </c:pt>
              <c:pt idx="651">
                <c:v>129.0184357880693</c:v>
              </c:pt>
              <c:pt idx="652">
                <c:v>128.61181548040184</c:v>
              </c:pt>
              <c:pt idx="653">
                <c:v>128.60492429602377</c:v>
              </c:pt>
              <c:pt idx="654">
                <c:v>128.13648682339783</c:v>
              </c:pt>
              <c:pt idx="655">
                <c:v>128.15904741690082</c:v>
              </c:pt>
              <c:pt idx="656">
                <c:v>128.3661181750187</c:v>
              </c:pt>
              <c:pt idx="657">
                <c:v>128.36939261625128</c:v>
              </c:pt>
              <c:pt idx="658">
                <c:v>128.51525467127561</c:v>
              </c:pt>
              <c:pt idx="659">
                <c:v>128.45875801006693</c:v>
              </c:pt>
              <c:pt idx="660">
                <c:v>128.26782058797767</c:v>
              </c:pt>
              <c:pt idx="661">
                <c:v>128.31489249159407</c:v>
              </c:pt>
              <c:pt idx="662">
                <c:v>128.43386161030142</c:v>
              </c:pt>
              <c:pt idx="663">
                <c:v>128.94113114610496</c:v>
              </c:pt>
              <c:pt idx="664">
                <c:v>128.94453799349088</c:v>
              </c:pt>
              <c:pt idx="665">
                <c:v>129.01912948850122</c:v>
              </c:pt>
              <c:pt idx="666">
                <c:v>129.18111308765759</c:v>
              </c:pt>
              <c:pt idx="667">
                <c:v>128.95182201648171</c:v>
              </c:pt>
              <c:pt idx="668">
                <c:v>128.64058198063435</c:v>
              </c:pt>
              <c:pt idx="669">
                <c:v>128.50916162984225</c:v>
              </c:pt>
              <c:pt idx="670">
                <c:v>128.56522738145776</c:v>
              </c:pt>
              <c:pt idx="671">
                <c:v>128.42698962986924</c:v>
              </c:pt>
              <c:pt idx="672">
                <c:v>128.82154244745868</c:v>
              </c:pt>
              <c:pt idx="673">
                <c:v>129.37925704313139</c:v>
              </c:pt>
              <c:pt idx="674">
                <c:v>129.57300935939682</c:v>
              </c:pt>
              <c:pt idx="675">
                <c:v>130.06840782442876</c:v>
              </c:pt>
              <c:pt idx="676">
                <c:v>130.08957461575264</c:v>
              </c:pt>
              <c:pt idx="677">
                <c:v>130.12739628184656</c:v>
              </c:pt>
              <c:pt idx="678">
                <c:v>130.50009905193153</c:v>
              </c:pt>
              <c:pt idx="679">
                <c:v>130.54232246457377</c:v>
              </c:pt>
              <c:pt idx="680">
                <c:v>130.3339572931196</c:v>
              </c:pt>
              <c:pt idx="681">
                <c:v>130.00271887444663</c:v>
              </c:pt>
              <c:pt idx="682">
                <c:v>130.31350576455287</c:v>
              </c:pt>
              <c:pt idx="683">
                <c:v>129.95190321211265</c:v>
              </c:pt>
              <c:pt idx="684">
                <c:v>129.68756527657052</c:v>
              </c:pt>
              <c:pt idx="685">
                <c:v>129.62049229483782</c:v>
              </c:pt>
              <c:pt idx="686">
                <c:v>129.33080481378911</c:v>
              </c:pt>
              <c:pt idx="687">
                <c:v>129.38669099166481</c:v>
              </c:pt>
              <c:pt idx="688">
                <c:v>129.40637941606531</c:v>
              </c:pt>
              <c:pt idx="689">
                <c:v>129.29901049141887</c:v>
              </c:pt>
              <c:pt idx="690">
                <c:v>129.53017310504219</c:v>
              </c:pt>
              <c:pt idx="691">
                <c:v>129.85566347948549</c:v>
              </c:pt>
              <c:pt idx="692">
                <c:v>129.85835270573492</c:v>
              </c:pt>
              <c:pt idx="693">
                <c:v>130.49469061432413</c:v>
              </c:pt>
              <c:pt idx="694">
                <c:v>129.53582344498577</c:v>
              </c:pt>
              <c:pt idx="695">
                <c:v>129.99858867843164</c:v>
              </c:pt>
              <c:pt idx="696">
                <c:v>130.20921014507402</c:v>
              </c:pt>
              <c:pt idx="697">
                <c:v>130.38565869534457</c:v>
              </c:pt>
              <c:pt idx="698">
                <c:v>130.33904499113925</c:v>
              </c:pt>
              <c:pt idx="699">
                <c:v>130.56926560067922</c:v>
              </c:pt>
              <c:pt idx="700">
                <c:v>130.50052288638679</c:v>
              </c:pt>
              <c:pt idx="701">
                <c:v>130.71954860619783</c:v>
              </c:pt>
              <c:pt idx="702">
                <c:v>130.83451285990552</c:v>
              </c:pt>
              <c:pt idx="703">
                <c:v>130.68835836584526</c:v>
              </c:pt>
              <c:pt idx="704">
                <c:v>130.98824550054917</c:v>
              </c:pt>
              <c:pt idx="705">
                <c:v>130.98517286920429</c:v>
              </c:pt>
              <c:pt idx="706">
                <c:v>131.09533141967697</c:v>
              </c:pt>
              <c:pt idx="707">
                <c:v>130.84862877088008</c:v>
              </c:pt>
              <c:pt idx="708">
                <c:v>131.22673324034582</c:v>
              </c:pt>
              <c:pt idx="709">
                <c:v>131.30028940683391</c:v>
              </c:pt>
              <c:pt idx="710">
                <c:v>131.2340721798837</c:v>
              </c:pt>
              <c:pt idx="711">
                <c:v>131.54300538384308</c:v>
              </c:pt>
              <c:pt idx="712">
                <c:v>131.74224564879015</c:v>
              </c:pt>
              <c:pt idx="713">
                <c:v>131.23874884607869</c:v>
              </c:pt>
              <c:pt idx="714">
                <c:v>131.1705323872863</c:v>
              </c:pt>
              <c:pt idx="715">
                <c:v>131.30093627659073</c:v>
              </c:pt>
              <c:pt idx="716">
                <c:v>131.27379133059762</c:v>
              </c:pt>
              <c:pt idx="717">
                <c:v>131.60472619216077</c:v>
              </c:pt>
              <c:pt idx="718">
                <c:v>131.82741649652644</c:v>
              </c:pt>
              <c:pt idx="719">
                <c:v>132.2421004400062</c:v>
              </c:pt>
              <c:pt idx="720">
                <c:v>132.4147311110662</c:v>
              </c:pt>
              <c:pt idx="721">
                <c:v>132.45656876023369</c:v>
              </c:pt>
              <c:pt idx="722">
                <c:v>131.9085177922874</c:v>
              </c:pt>
              <c:pt idx="723">
                <c:v>132.00339640313464</c:v>
              </c:pt>
              <c:pt idx="724">
                <c:v>131.94004325941501</c:v>
              </c:pt>
              <c:pt idx="725">
                <c:v>131.95039822919406</c:v>
              </c:pt>
              <c:pt idx="726">
                <c:v>132.1879554198926</c:v>
              </c:pt>
              <c:pt idx="727">
                <c:v>132.57982069578929</c:v>
              </c:pt>
              <c:pt idx="728">
                <c:v>132.61738462471448</c:v>
              </c:pt>
              <c:pt idx="729">
                <c:v>132.58956349767871</c:v>
              </c:pt>
              <c:pt idx="730">
                <c:v>132.77494087206131</c:v>
              </c:pt>
              <c:pt idx="731">
                <c:v>132.86754364686303</c:v>
              </c:pt>
              <c:pt idx="732">
                <c:v>132.68982258249272</c:v>
              </c:pt>
              <c:pt idx="733">
                <c:v>132.71277803607649</c:v>
              </c:pt>
              <c:pt idx="734">
                <c:v>133.06264866212513</c:v>
              </c:pt>
              <c:pt idx="735">
                <c:v>133.02422358783616</c:v>
              </c:pt>
              <c:pt idx="736">
                <c:v>132.90339134946467</c:v>
              </c:pt>
              <c:pt idx="737">
                <c:v>133.20978120978123</c:v>
              </c:pt>
              <c:pt idx="738">
                <c:v>132.91973559198689</c:v>
              </c:pt>
              <c:pt idx="739">
                <c:v>132.99417985674532</c:v>
              </c:pt>
              <c:pt idx="740">
                <c:v>133.12648493669437</c:v>
              </c:pt>
              <c:pt idx="741">
                <c:v>133.42008227374717</c:v>
              </c:pt>
              <c:pt idx="742">
                <c:v>133.32478959887337</c:v>
              </c:pt>
              <c:pt idx="743">
                <c:v>132.88630051143139</c:v>
              </c:pt>
              <c:pt idx="744">
                <c:v>133.02316299096407</c:v>
              </c:pt>
              <c:pt idx="745">
                <c:v>132.91892296185492</c:v>
              </c:pt>
              <c:pt idx="746">
                <c:v>132.83881993436967</c:v>
              </c:pt>
              <c:pt idx="747">
                <c:v>132.96215710849222</c:v>
              </c:pt>
              <c:pt idx="748">
                <c:v>132.99411887579427</c:v>
              </c:pt>
              <c:pt idx="749">
                <c:v>132.97046466810863</c:v>
              </c:pt>
              <c:pt idx="750">
                <c:v>132.61834381127576</c:v>
              </c:pt>
              <c:pt idx="751">
                <c:v>132.60029547123787</c:v>
              </c:pt>
              <c:pt idx="752">
                <c:v>132.6777109584923</c:v>
              </c:pt>
              <c:pt idx="753">
                <c:v>132.85985991376518</c:v>
              </c:pt>
              <c:pt idx="754">
                <c:v>132.69692448894577</c:v>
              </c:pt>
              <c:pt idx="755">
                <c:v>132.9559274729553</c:v>
              </c:pt>
              <c:pt idx="756">
                <c:v>133.14434617903683</c:v>
              </c:pt>
              <c:pt idx="757">
                <c:v>133.26665339940493</c:v>
              </c:pt>
              <c:pt idx="758">
                <c:v>133.39028111881515</c:v>
              </c:pt>
              <c:pt idx="759">
                <c:v>133.23307930218925</c:v>
              </c:pt>
              <c:pt idx="760">
                <c:v>133.48056560674365</c:v>
              </c:pt>
              <c:pt idx="761">
                <c:v>133.42823653870778</c:v>
              </c:pt>
              <c:pt idx="762">
                <c:v>133.48680419387227</c:v>
              </c:pt>
              <c:pt idx="763">
                <c:v>133.44465321716629</c:v>
              </c:pt>
              <c:pt idx="764">
                <c:v>133.57007284022993</c:v>
              </c:pt>
              <c:pt idx="765">
                <c:v>133.39524146435144</c:v>
              </c:pt>
              <c:pt idx="766">
                <c:v>133.55019203945909</c:v>
              </c:pt>
              <c:pt idx="767">
                <c:v>133.86338953014345</c:v>
              </c:pt>
              <c:pt idx="768">
                <c:v>133.93526787819982</c:v>
              </c:pt>
              <c:pt idx="769">
                <c:v>133.78786344309904</c:v>
              </c:pt>
              <c:pt idx="770">
                <c:v>133.70349275977549</c:v>
              </c:pt>
              <c:pt idx="771">
                <c:v>134.13542016212173</c:v>
              </c:pt>
              <c:pt idx="772">
                <c:v>134.24679496250178</c:v>
              </c:pt>
              <c:pt idx="773">
                <c:v>134.34502617801047</c:v>
              </c:pt>
              <c:pt idx="774">
                <c:v>134.32299217691889</c:v>
              </c:pt>
              <c:pt idx="775">
                <c:v>134.21495987386041</c:v>
              </c:pt>
              <c:pt idx="776">
                <c:v>134.25387178502365</c:v>
              </c:pt>
              <c:pt idx="777">
                <c:v>134.35318684428631</c:v>
              </c:pt>
              <c:pt idx="778">
                <c:v>134.34918096855267</c:v>
              </c:pt>
              <c:pt idx="779">
                <c:v>134.52794713187387</c:v>
              </c:pt>
              <c:pt idx="780">
                <c:v>135.4615944665683</c:v>
              </c:pt>
              <c:pt idx="781">
                <c:v>135.48984953539929</c:v>
              </c:pt>
              <c:pt idx="782">
                <c:v>135.38570822131032</c:v>
              </c:pt>
              <c:pt idx="783">
                <c:v>135.30746528128728</c:v>
              </c:pt>
              <c:pt idx="784">
                <c:v>135.25610887626596</c:v>
              </c:pt>
              <c:pt idx="785">
                <c:v>134.85140121422845</c:v>
              </c:pt>
              <c:pt idx="786">
                <c:v>133.18191796882894</c:v>
              </c:pt>
              <c:pt idx="787">
                <c:v>132.85171824779155</c:v>
              </c:pt>
              <c:pt idx="788">
                <c:v>132.9951740820851</c:v>
              </c:pt>
              <c:pt idx="789">
                <c:v>133.29650319728853</c:v>
              </c:pt>
              <c:pt idx="790">
                <c:v>133.36277736225381</c:v>
              </c:pt>
              <c:pt idx="791">
                <c:v>133.22296825621433</c:v>
              </c:pt>
              <c:pt idx="792">
                <c:v>133.37018031494472</c:v>
              </c:pt>
              <c:pt idx="793">
                <c:v>133.31172855727829</c:v>
              </c:pt>
              <c:pt idx="794">
                <c:v>132.97657017526129</c:v>
              </c:pt>
              <c:pt idx="795">
                <c:v>133.16495380945642</c:v>
              </c:pt>
              <c:pt idx="796">
                <c:v>133.32075171656322</c:v>
              </c:pt>
              <c:pt idx="797">
                <c:v>133.64131509969206</c:v>
              </c:pt>
              <c:pt idx="798">
                <c:v>133.41802576697864</c:v>
              </c:pt>
              <c:pt idx="799">
                <c:v>133.07125573591543</c:v>
              </c:pt>
              <c:pt idx="800">
                <c:v>132.86063090015969</c:v>
              </c:pt>
              <c:pt idx="801">
                <c:v>132.57659679125649</c:v>
              </c:pt>
              <c:pt idx="802">
                <c:v>132.40102960102962</c:v>
              </c:pt>
              <c:pt idx="803">
                <c:v>132.66590625779108</c:v>
              </c:pt>
              <c:pt idx="804">
                <c:v>132.97109199700824</c:v>
              </c:pt>
              <c:pt idx="805">
                <c:v>133.37516828721019</c:v>
              </c:pt>
              <c:pt idx="806">
                <c:v>132.94868773036313</c:v>
              </c:pt>
              <c:pt idx="807">
                <c:v>132.74531457411038</c:v>
              </c:pt>
              <c:pt idx="808">
                <c:v>132.8045098950858</c:v>
              </c:pt>
              <c:pt idx="809">
                <c:v>132.56314560633933</c:v>
              </c:pt>
              <c:pt idx="810">
                <c:v>132.67884062072542</c:v>
              </c:pt>
              <c:pt idx="811">
                <c:v>132.86528196109347</c:v>
              </c:pt>
              <c:pt idx="812">
                <c:v>133.26121476749751</c:v>
              </c:pt>
              <c:pt idx="813">
                <c:v>133.49687750577803</c:v>
              </c:pt>
              <c:pt idx="814">
                <c:v>133.72715808553505</c:v>
              </c:pt>
              <c:pt idx="815">
                <c:v>133.6994683539186</c:v>
              </c:pt>
              <c:pt idx="816">
                <c:v>133.82487551126297</c:v>
              </c:pt>
              <c:pt idx="817">
                <c:v>134.14217489741048</c:v>
              </c:pt>
              <c:pt idx="818">
                <c:v>133.87279777908049</c:v>
              </c:pt>
              <c:pt idx="819">
                <c:v>133.97638756931951</c:v>
              </c:pt>
              <c:pt idx="820">
                <c:v>133.78820439736671</c:v>
              </c:pt>
              <c:pt idx="821">
                <c:v>134.14146064538735</c:v>
              </c:pt>
              <c:pt idx="822">
                <c:v>134.20108586522201</c:v>
              </c:pt>
              <c:pt idx="823">
                <c:v>134.40051109449013</c:v>
              </c:pt>
              <c:pt idx="824">
                <c:v>134.81691227502748</c:v>
              </c:pt>
              <c:pt idx="825">
                <c:v>134.80073244523507</c:v>
              </c:pt>
              <c:pt idx="826">
                <c:v>134.44986119253139</c:v>
              </c:pt>
              <c:pt idx="827">
                <c:v>134.34270081599925</c:v>
              </c:pt>
              <c:pt idx="828">
                <c:v>134.43749182990024</c:v>
              </c:pt>
              <c:pt idx="829">
                <c:v>134.52112838343206</c:v>
              </c:pt>
              <c:pt idx="830">
                <c:v>134.75345569952901</c:v>
              </c:pt>
              <c:pt idx="831">
                <c:v>134.80154743374641</c:v>
              </c:pt>
              <c:pt idx="832">
                <c:v>135.01895328387477</c:v>
              </c:pt>
              <c:pt idx="833">
                <c:v>134.96932220178292</c:v>
              </c:pt>
              <c:pt idx="834">
                <c:v>135.08944692635794</c:v>
              </c:pt>
              <c:pt idx="835">
                <c:v>135.26304251147187</c:v>
              </c:pt>
              <c:pt idx="836">
                <c:v>135.12996489383923</c:v>
              </c:pt>
              <c:pt idx="837">
                <c:v>135.07143699421187</c:v>
              </c:pt>
              <c:pt idx="838">
                <c:v>135.03955541180673</c:v>
              </c:pt>
              <c:pt idx="839">
                <c:v>135.40751783945501</c:v>
              </c:pt>
              <c:pt idx="840">
                <c:v>135.60605463354156</c:v>
              </c:pt>
              <c:pt idx="841">
                <c:v>135.60592155356551</c:v>
              </c:pt>
              <c:pt idx="842">
                <c:v>135.71365400553884</c:v>
              </c:pt>
              <c:pt idx="843">
                <c:v>136.12376269313444</c:v>
              </c:pt>
              <c:pt idx="844">
                <c:v>136.29146131921001</c:v>
              </c:pt>
              <c:pt idx="845">
                <c:v>136.11620509814227</c:v>
              </c:pt>
              <c:pt idx="846">
                <c:v>135.94853780482052</c:v>
              </c:pt>
              <c:pt idx="847">
                <c:v>135.91132864352761</c:v>
              </c:pt>
              <c:pt idx="848">
                <c:v>136.13495960433133</c:v>
              </c:pt>
              <c:pt idx="849">
                <c:v>136.14983120742284</c:v>
              </c:pt>
              <c:pt idx="850">
                <c:v>136.29244274191919</c:v>
              </c:pt>
              <c:pt idx="851">
                <c:v>136.14177127763517</c:v>
              </c:pt>
              <c:pt idx="852">
                <c:v>136.36435444419737</c:v>
              </c:pt>
              <c:pt idx="853">
                <c:v>136.6703342834233</c:v>
              </c:pt>
              <c:pt idx="854">
                <c:v>136.8010983309413</c:v>
              </c:pt>
              <c:pt idx="855">
                <c:v>137.0931468866024</c:v>
              </c:pt>
              <c:pt idx="856">
                <c:v>136.87222267143733</c:v>
              </c:pt>
              <c:pt idx="857">
                <c:v>137.07585693397212</c:v>
              </c:pt>
              <c:pt idx="858">
                <c:v>137.30155754108634</c:v>
              </c:pt>
              <c:pt idx="859">
                <c:v>137.162195516384</c:v>
              </c:pt>
              <c:pt idx="860">
                <c:v>137.02274218871079</c:v>
              </c:pt>
              <c:pt idx="861">
                <c:v>136.933604210044</c:v>
              </c:pt>
              <c:pt idx="862">
                <c:v>136.85950730086856</c:v>
              </c:pt>
              <c:pt idx="863">
                <c:v>136.43869561408829</c:v>
              </c:pt>
              <c:pt idx="864">
                <c:v>136.44384934672894</c:v>
              </c:pt>
              <c:pt idx="865">
                <c:v>136.72201485576826</c:v>
              </c:pt>
              <c:pt idx="866">
                <c:v>136.86747451434232</c:v>
              </c:pt>
              <c:pt idx="867">
                <c:v>137.47648250958514</c:v>
              </c:pt>
              <c:pt idx="868">
                <c:v>137.79867149325841</c:v>
              </c:pt>
              <c:pt idx="869">
                <c:v>137.49837142621305</c:v>
              </c:pt>
              <c:pt idx="870">
                <c:v>137.53890145815225</c:v>
              </c:pt>
              <c:pt idx="871">
                <c:v>137.71622571509431</c:v>
              </c:pt>
              <c:pt idx="872">
                <c:v>137.62200628002722</c:v>
              </c:pt>
              <c:pt idx="873">
                <c:v>137.74871449156711</c:v>
              </c:pt>
              <c:pt idx="874">
                <c:v>137.83669698767577</c:v>
              </c:pt>
              <c:pt idx="875">
                <c:v>138.0388072068703</c:v>
              </c:pt>
              <c:pt idx="876">
                <c:v>137.85075739823594</c:v>
              </c:pt>
              <c:pt idx="877">
                <c:v>137.45584219073226</c:v>
              </c:pt>
              <c:pt idx="878">
                <c:v>137.4986686921776</c:v>
              </c:pt>
              <c:pt idx="879">
                <c:v>137.77871112481219</c:v>
              </c:pt>
              <c:pt idx="880">
                <c:v>137.94652489943198</c:v>
              </c:pt>
              <c:pt idx="881">
                <c:v>137.77756751164029</c:v>
              </c:pt>
              <c:pt idx="882">
                <c:v>137.80143030517428</c:v>
              </c:pt>
              <c:pt idx="883">
                <c:v>137.64940752424079</c:v>
              </c:pt>
              <c:pt idx="884">
                <c:v>137.51979001428504</c:v>
              </c:pt>
              <c:pt idx="885">
                <c:v>137.29334005639896</c:v>
              </c:pt>
              <c:pt idx="886">
                <c:v>137.50361889937807</c:v>
              </c:pt>
              <c:pt idx="887">
                <c:v>137.16068807502342</c:v>
              </c:pt>
              <c:pt idx="888">
                <c:v>137.17540652091884</c:v>
              </c:pt>
              <c:pt idx="889">
                <c:v>137.14036011576275</c:v>
              </c:pt>
              <c:pt idx="890">
                <c:v>137.16898895705728</c:v>
              </c:pt>
              <c:pt idx="891">
                <c:v>137.34280392097409</c:v>
              </c:pt>
              <c:pt idx="892">
                <c:v>137.32564861664207</c:v>
              </c:pt>
              <c:pt idx="893">
                <c:v>137.50947332336074</c:v>
              </c:pt>
              <c:pt idx="894">
                <c:v>137.42357122979374</c:v>
              </c:pt>
              <c:pt idx="895">
                <c:v>137.56366381100622</c:v>
              </c:pt>
              <c:pt idx="896">
                <c:v>137.22723613643561</c:v>
              </c:pt>
              <c:pt idx="897">
                <c:v>136.93491780744844</c:v>
              </c:pt>
              <c:pt idx="898">
                <c:v>136.92461317087469</c:v>
              </c:pt>
              <c:pt idx="899">
                <c:v>136.98858180678809</c:v>
              </c:pt>
              <c:pt idx="900">
                <c:v>136.76697973646796</c:v>
              </c:pt>
              <c:pt idx="901">
                <c:v>136.78945806532036</c:v>
              </c:pt>
              <c:pt idx="902">
                <c:v>136.74388452802091</c:v>
              </c:pt>
              <c:pt idx="903">
                <c:v>137.01537376303006</c:v>
              </c:pt>
              <c:pt idx="904">
                <c:v>137.16308094362125</c:v>
              </c:pt>
              <c:pt idx="905">
                <c:v>137.38577854279112</c:v>
              </c:pt>
              <c:pt idx="906">
                <c:v>137.61671046412906</c:v>
              </c:pt>
              <c:pt idx="907">
                <c:v>137.6304230157607</c:v>
              </c:pt>
              <c:pt idx="908">
                <c:v>137.89865607248984</c:v>
              </c:pt>
              <c:pt idx="909">
                <c:v>137.92081700694712</c:v>
              </c:pt>
              <c:pt idx="910">
                <c:v>137.82966636647868</c:v>
              </c:pt>
              <c:pt idx="911">
                <c:v>137.80597207982103</c:v>
              </c:pt>
              <c:pt idx="912">
                <c:v>137.84334198723781</c:v>
              </c:pt>
              <c:pt idx="913">
                <c:v>138.00743173805819</c:v>
              </c:pt>
              <c:pt idx="914">
                <c:v>138.11994358217606</c:v>
              </c:pt>
              <c:pt idx="915">
                <c:v>138.20871827575519</c:v>
              </c:pt>
              <c:pt idx="916">
                <c:v>138.19753290073919</c:v>
              </c:pt>
              <c:pt idx="917">
                <c:v>137.93670118255878</c:v>
              </c:pt>
              <c:pt idx="918">
                <c:v>138.05362076721448</c:v>
              </c:pt>
              <c:pt idx="919">
                <c:v>138.2943757036393</c:v>
              </c:pt>
              <c:pt idx="920">
                <c:v>138.6905647735619</c:v>
              </c:pt>
              <c:pt idx="921">
                <c:v>138.73969022822374</c:v>
              </c:pt>
              <c:pt idx="922">
                <c:v>138.61690621972011</c:v>
              </c:pt>
              <c:pt idx="923">
                <c:v>138.57516919080638</c:v>
              </c:pt>
              <c:pt idx="924">
                <c:v>138.73030101511387</c:v>
              </c:pt>
              <c:pt idx="925">
                <c:v>138.80262380110105</c:v>
              </c:pt>
              <c:pt idx="926">
                <c:v>138.63740563079909</c:v>
              </c:pt>
              <c:pt idx="927">
                <c:v>138.42880583227208</c:v>
              </c:pt>
              <c:pt idx="928">
                <c:v>138.50128716772122</c:v>
              </c:pt>
              <c:pt idx="929">
                <c:v>138.472425013308</c:v>
              </c:pt>
              <c:pt idx="930">
                <c:v>138.43341516235759</c:v>
              </c:pt>
              <c:pt idx="931">
                <c:v>138.5945052686194</c:v>
              </c:pt>
              <c:pt idx="932">
                <c:v>138.90020112865298</c:v>
              </c:pt>
              <c:pt idx="933">
                <c:v>138.95026737889722</c:v>
              </c:pt>
              <c:pt idx="934">
                <c:v>138.79109255089048</c:v>
              </c:pt>
              <c:pt idx="935">
                <c:v>138.58445496506229</c:v>
              </c:pt>
              <c:pt idx="936">
                <c:v>138.16719855936716</c:v>
              </c:pt>
              <c:pt idx="937">
                <c:v>138.20442943190011</c:v>
              </c:pt>
              <c:pt idx="938">
                <c:v>138.08573774518723</c:v>
              </c:pt>
              <c:pt idx="939">
                <c:v>138.06778550910673</c:v>
              </c:pt>
              <c:pt idx="940">
                <c:v>138.10568152176111</c:v>
              </c:pt>
              <c:pt idx="941">
                <c:v>137.89697807178908</c:v>
              </c:pt>
              <c:pt idx="942">
                <c:v>137.84707388229666</c:v>
              </c:pt>
              <c:pt idx="943">
                <c:v>137.99928469479204</c:v>
              </c:pt>
              <c:pt idx="944">
                <c:v>137.86530079410002</c:v>
              </c:pt>
              <c:pt idx="945">
                <c:v>137.7319196287911</c:v>
              </c:pt>
              <c:pt idx="946">
                <c:v>137.5182752063582</c:v>
              </c:pt>
              <c:pt idx="947">
                <c:v>137.58660290181732</c:v>
              </c:pt>
              <c:pt idx="948">
                <c:v>137.57475094133028</c:v>
              </c:pt>
              <c:pt idx="949">
                <c:v>137.19947302687879</c:v>
              </c:pt>
              <c:pt idx="950">
                <c:v>137.23682857648225</c:v>
              </c:pt>
              <c:pt idx="951">
                <c:v>137.20355210940184</c:v>
              </c:pt>
              <c:pt idx="952">
                <c:v>137.08063961437128</c:v>
              </c:pt>
              <c:pt idx="953">
                <c:v>137.3842983231923</c:v>
              </c:pt>
              <c:pt idx="954">
                <c:v>137.15828388788941</c:v>
              </c:pt>
              <c:pt idx="955">
                <c:v>137.44825539428734</c:v>
              </c:pt>
              <c:pt idx="956">
                <c:v>137.58324451811572</c:v>
              </c:pt>
              <c:pt idx="957">
                <c:v>137.18913739378871</c:v>
              </c:pt>
              <c:pt idx="958">
                <c:v>136.65627523903859</c:v>
              </c:pt>
              <c:pt idx="959">
                <c:v>136.54313518162891</c:v>
              </c:pt>
              <c:pt idx="960">
                <c:v>136.27324537252287</c:v>
              </c:pt>
              <c:pt idx="961">
                <c:v>136.02976259711471</c:v>
              </c:pt>
              <c:pt idx="962">
                <c:v>136.25826460847534</c:v>
              </c:pt>
              <c:pt idx="963">
                <c:v>136.0194054882856</c:v>
              </c:pt>
              <c:pt idx="964">
                <c:v>135.81947236316344</c:v>
              </c:pt>
              <c:pt idx="965">
                <c:v>135.64215054781783</c:v>
              </c:pt>
              <c:pt idx="966">
                <c:v>135.46341700694714</c:v>
              </c:pt>
              <c:pt idx="967">
                <c:v>135.54269482942181</c:v>
              </c:pt>
              <c:pt idx="968">
                <c:v>135.46296884311388</c:v>
              </c:pt>
              <c:pt idx="969">
                <c:v>135.52924192861522</c:v>
              </c:pt>
              <c:pt idx="970">
                <c:v>135.48525044505988</c:v>
              </c:pt>
              <c:pt idx="971">
                <c:v>135.43391136570381</c:v>
              </c:pt>
              <c:pt idx="972">
                <c:v>135.15066367758934</c:v>
              </c:pt>
              <c:pt idx="973">
                <c:v>135.65312097576262</c:v>
              </c:pt>
              <c:pt idx="974">
                <c:v>135.65465338157904</c:v>
              </c:pt>
              <c:pt idx="975">
                <c:v>135.17903030921724</c:v>
              </c:pt>
              <c:pt idx="976">
                <c:v>135.24157799699478</c:v>
              </c:pt>
              <c:pt idx="977">
                <c:v>135.49741364153982</c:v>
              </c:pt>
              <c:pt idx="978">
                <c:v>135.63753810467162</c:v>
              </c:pt>
              <c:pt idx="979">
                <c:v>136.20142873112457</c:v>
              </c:pt>
              <c:pt idx="980">
                <c:v>136.31667013752721</c:v>
              </c:pt>
              <c:pt idx="981">
                <c:v>136.24913856287102</c:v>
              </c:pt>
              <c:pt idx="982">
                <c:v>136.16490441791828</c:v>
              </c:pt>
              <c:pt idx="983">
                <c:v>135.98227299251386</c:v>
              </c:pt>
              <c:pt idx="984">
                <c:v>136.05323611049346</c:v>
              </c:pt>
              <c:pt idx="985">
                <c:v>135.86836384503428</c:v>
              </c:pt>
              <c:pt idx="986">
                <c:v>135.90040353959046</c:v>
              </c:pt>
              <c:pt idx="987">
                <c:v>136.08277373675097</c:v>
              </c:pt>
              <c:pt idx="988">
                <c:v>136.1412088034931</c:v>
              </c:pt>
              <c:pt idx="989">
                <c:v>136.23479725349884</c:v>
              </c:pt>
              <c:pt idx="990">
                <c:v>136.12561941013564</c:v>
              </c:pt>
              <c:pt idx="991">
                <c:v>136.18349287129314</c:v>
              </c:pt>
              <c:pt idx="992">
                <c:v>136.30865914916413</c:v>
              </c:pt>
              <c:pt idx="993">
                <c:v>136.6455492180288</c:v>
              </c:pt>
              <c:pt idx="994">
                <c:v>136.98953451252299</c:v>
              </c:pt>
              <c:pt idx="995">
                <c:v>137.32301137412654</c:v>
              </c:pt>
              <c:pt idx="996">
                <c:v>137.20562374449992</c:v>
              </c:pt>
              <c:pt idx="997">
                <c:v>137.29511199202193</c:v>
              </c:pt>
              <c:pt idx="998">
                <c:v>137.09962864184305</c:v>
              </c:pt>
              <c:pt idx="999">
                <c:v>137.14086975782814</c:v>
              </c:pt>
              <c:pt idx="1000">
                <c:v>137.28840238196312</c:v>
              </c:pt>
              <c:pt idx="1001">
                <c:v>137.48057314917762</c:v>
              </c:pt>
              <c:pt idx="1002">
                <c:v>137.72046075185133</c:v>
              </c:pt>
              <c:pt idx="1003">
                <c:v>137.69826289898725</c:v>
              </c:pt>
              <c:pt idx="1004">
                <c:v>137.85561341277705</c:v>
              </c:pt>
            </c:numLit>
          </c:val>
          <c:smooth val="0"/>
          <c:extLst>
            <c:ext xmlns:c16="http://schemas.microsoft.com/office/drawing/2014/chart" uri="{C3380CC4-5D6E-409C-BE32-E72D297353CC}">
              <c16:uniqueId val="{00000001-05A7-4D66-8EFE-537171C685E6}"/>
            </c:ext>
          </c:extLst>
        </c:ser>
        <c:dLbls>
          <c:showLegendKey val="0"/>
          <c:showVal val="0"/>
          <c:showCatName val="0"/>
          <c:showSerName val="0"/>
          <c:showPercent val="0"/>
          <c:showBubbleSize val="0"/>
        </c:dLbls>
        <c:smooth val="0"/>
        <c:axId val="279861120"/>
        <c:axId val="279862656"/>
      </c:lineChart>
      <c:catAx>
        <c:axId val="279861120"/>
        <c:scaling>
          <c:orientation val="minMax"/>
        </c:scaling>
        <c:delete val="1"/>
        <c:axPos val="b"/>
        <c:numFmt formatCode="General" sourceLinked="0"/>
        <c:majorTickMark val="out"/>
        <c:minorTickMark val="none"/>
        <c:tickLblPos val="nextTo"/>
        <c:crossAx val="279862656"/>
        <c:crosses val="autoZero"/>
        <c:auto val="1"/>
        <c:lblAlgn val="ctr"/>
        <c:lblOffset val="100"/>
        <c:noMultiLvlLbl val="0"/>
      </c:catAx>
      <c:valAx>
        <c:axId val="279862656"/>
        <c:scaling>
          <c:orientation val="minMax"/>
          <c:max val="200"/>
          <c:min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279861120"/>
        <c:crosses val="autoZero"/>
        <c:crossBetween val="between"/>
        <c:majorUnit val="20"/>
      </c:valAx>
      <c:spPr>
        <a:solidFill>
          <a:srgbClr val="C0C0C0"/>
        </a:solidFill>
        <a:ln w="12700">
          <a:solidFill>
            <a:srgbClr val="808080"/>
          </a:solidFill>
          <a:prstDash val="solid"/>
        </a:ln>
      </c:spPr>
    </c:plotArea>
    <c:legend>
      <c:legendPos val="l"/>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12700">
      <a:solidFill>
        <a:srgbClr val="FFFFFF"/>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Oms</c:v>
          </c:tx>
          <c:spPr>
            <a:solidFill>
              <a:srgbClr val="3366FF"/>
            </a:solidFill>
            <a:ln w="12700">
              <a:solidFill>
                <a:srgbClr val="000000"/>
              </a:solidFill>
              <a:prstDash val="solid"/>
            </a:ln>
          </c:spPr>
          <c:invertIfNegative val="0"/>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37614</c:v>
              </c:pt>
              <c:pt idx="1">
                <c:v>31989</c:v>
              </c:pt>
              <c:pt idx="2">
                <c:v>32548</c:v>
              </c:pt>
              <c:pt idx="3">
                <c:v>40260</c:v>
              </c:pt>
              <c:pt idx="4">
                <c:v>39100</c:v>
              </c:pt>
              <c:pt idx="5">
                <c:v>55123</c:v>
              </c:pt>
              <c:pt idx="6">
                <c:v>51183</c:v>
              </c:pt>
              <c:pt idx="7">
                <c:v>46414</c:v>
              </c:pt>
              <c:pt idx="8">
                <c:v>59298</c:v>
              </c:pt>
              <c:pt idx="9">
                <c:v>58777</c:v>
              </c:pt>
              <c:pt idx="10">
                <c:v>50854</c:v>
              </c:pt>
              <c:pt idx="11">
                <c:v>50331</c:v>
              </c:pt>
              <c:pt idx="12">
                <c:v>74089</c:v>
              </c:pt>
              <c:pt idx="13">
                <c:v>75398</c:v>
              </c:pt>
              <c:pt idx="14">
                <c:v>90897</c:v>
              </c:pt>
              <c:pt idx="15">
                <c:v>58737</c:v>
              </c:pt>
              <c:pt idx="16">
                <c:v>50053</c:v>
              </c:pt>
              <c:pt idx="17">
                <c:v>62925</c:v>
              </c:pt>
              <c:pt idx="18">
                <c:v>74741</c:v>
              </c:pt>
              <c:pt idx="19">
                <c:v>61400</c:v>
              </c:pt>
              <c:pt idx="20">
                <c:v>86684</c:v>
              </c:pt>
              <c:pt idx="21">
                <c:v>86648</c:v>
              </c:pt>
              <c:pt idx="22">
                <c:v>93806</c:v>
              </c:pt>
              <c:pt idx="23">
                <c:v>91419</c:v>
              </c:pt>
              <c:pt idx="24">
                <c:v>99722</c:v>
              </c:pt>
              <c:pt idx="25">
                <c:v>131322</c:v>
              </c:pt>
              <c:pt idx="26">
                <c:v>109861</c:v>
              </c:pt>
              <c:pt idx="27">
                <c:v>104856</c:v>
              </c:pt>
              <c:pt idx="28">
                <c:v>84910</c:v>
              </c:pt>
              <c:pt idx="29">
                <c:v>119214</c:v>
              </c:pt>
              <c:pt idx="30">
                <c:v>109194</c:v>
              </c:pt>
              <c:pt idx="31">
                <c:v>140935</c:v>
              </c:pt>
              <c:pt idx="32">
                <c:v>109056</c:v>
              </c:pt>
              <c:pt idx="33">
                <c:v>175060</c:v>
              </c:pt>
              <c:pt idx="34">
                <c:v>143666</c:v>
              </c:pt>
              <c:pt idx="35">
                <c:v>135052</c:v>
              </c:pt>
            </c:numLit>
          </c:val>
          <c:extLst>
            <c:ext xmlns:c16="http://schemas.microsoft.com/office/drawing/2014/chart" uri="{C3380CC4-5D6E-409C-BE32-E72D297353CC}">
              <c16:uniqueId val="{00000000-6408-48CE-B8C2-6B8A81DF555C}"/>
            </c:ext>
          </c:extLst>
        </c:ser>
        <c:dLbls>
          <c:showLegendKey val="0"/>
          <c:showVal val="0"/>
          <c:showCatName val="0"/>
          <c:showSerName val="0"/>
          <c:showPercent val="0"/>
          <c:showBubbleSize val="0"/>
        </c:dLbls>
        <c:gapWidth val="150"/>
        <c:axId val="281035904"/>
        <c:axId val="281037824"/>
      </c:barChart>
      <c:lineChart>
        <c:grouping val="standard"/>
        <c:varyColors val="0"/>
        <c:ser>
          <c:idx val="0"/>
          <c:order val="1"/>
          <c:tx>
            <c:v>OSEBX</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36"/>
              <c:pt idx="0">
                <c:v>37622</c:v>
              </c:pt>
              <c:pt idx="1">
                <c:v>37653</c:v>
              </c:pt>
              <c:pt idx="2">
                <c:v>37681</c:v>
              </c:pt>
              <c:pt idx="3">
                <c:v>37712</c:v>
              </c:pt>
              <c:pt idx="4">
                <c:v>37742</c:v>
              </c:pt>
              <c:pt idx="5">
                <c:v>37773</c:v>
              </c:pt>
              <c:pt idx="6">
                <c:v>37803</c:v>
              </c:pt>
              <c:pt idx="7">
                <c:v>37834</c:v>
              </c:pt>
              <c:pt idx="8">
                <c:v>37865</c:v>
              </c:pt>
              <c:pt idx="9">
                <c:v>37895</c:v>
              </c:pt>
              <c:pt idx="10">
                <c:v>37926</c:v>
              </c:pt>
              <c:pt idx="11">
                <c:v>37956</c:v>
              </c:pt>
              <c:pt idx="12">
                <c:v>37987</c:v>
              </c:pt>
              <c:pt idx="13">
                <c:v>38018</c:v>
              </c:pt>
              <c:pt idx="14">
                <c:v>38047</c:v>
              </c:pt>
              <c:pt idx="15">
                <c:v>38078</c:v>
              </c:pt>
              <c:pt idx="16">
                <c:v>38108</c:v>
              </c:pt>
              <c:pt idx="17">
                <c:v>38139</c:v>
              </c:pt>
              <c:pt idx="18">
                <c:v>38169</c:v>
              </c:pt>
              <c:pt idx="19">
                <c:v>38200</c:v>
              </c:pt>
              <c:pt idx="20">
                <c:v>38231</c:v>
              </c:pt>
              <c:pt idx="21">
                <c:v>38261</c:v>
              </c:pt>
              <c:pt idx="22">
                <c:v>38292</c:v>
              </c:pt>
              <c:pt idx="23">
                <c:v>38322</c:v>
              </c:pt>
              <c:pt idx="24">
                <c:v>38353</c:v>
              </c:pt>
              <c:pt idx="25">
                <c:v>38384</c:v>
              </c:pt>
              <c:pt idx="26">
                <c:v>38412</c:v>
              </c:pt>
              <c:pt idx="27">
                <c:v>38443</c:v>
              </c:pt>
              <c:pt idx="28">
                <c:v>38473</c:v>
              </c:pt>
              <c:pt idx="29">
                <c:v>38504</c:v>
              </c:pt>
              <c:pt idx="30">
                <c:v>38534</c:v>
              </c:pt>
              <c:pt idx="31">
                <c:v>38565</c:v>
              </c:pt>
              <c:pt idx="32">
                <c:v>38596</c:v>
              </c:pt>
              <c:pt idx="33">
                <c:v>38626</c:v>
              </c:pt>
              <c:pt idx="34">
                <c:v>38657</c:v>
              </c:pt>
              <c:pt idx="35">
                <c:v>38687</c:v>
              </c:pt>
            </c:numLit>
          </c:cat>
          <c:val>
            <c:numLit>
              <c:formatCode>General</c:formatCode>
              <c:ptCount val="36"/>
              <c:pt idx="0">
                <c:v>109.72</c:v>
              </c:pt>
              <c:pt idx="1">
                <c:v>101.63</c:v>
              </c:pt>
              <c:pt idx="2">
                <c:v>104.03</c:v>
              </c:pt>
              <c:pt idx="3">
                <c:v>117.57</c:v>
              </c:pt>
              <c:pt idx="4">
                <c:v>124.32118</c:v>
              </c:pt>
              <c:pt idx="5">
                <c:v>134.19574</c:v>
              </c:pt>
              <c:pt idx="6">
                <c:v>145.33226999999999</c:v>
              </c:pt>
              <c:pt idx="7">
                <c:v>152.91295</c:v>
              </c:pt>
              <c:pt idx="8">
                <c:v>142.6489</c:v>
              </c:pt>
              <c:pt idx="9">
                <c:v>160.94506999999999</c:v>
              </c:pt>
              <c:pt idx="10">
                <c:v>162.26673</c:v>
              </c:pt>
              <c:pt idx="11">
                <c:v>170.97121999999999</c:v>
              </c:pt>
              <c:pt idx="12">
                <c:v>183.94552999999999</c:v>
              </c:pt>
              <c:pt idx="13">
                <c:v>202.06533999999999</c:v>
              </c:pt>
              <c:pt idx="14">
                <c:v>193.76702</c:v>
              </c:pt>
              <c:pt idx="15">
                <c:v>188.22683000000001</c:v>
              </c:pt>
              <c:pt idx="16">
                <c:v>191.63777999999999</c:v>
              </c:pt>
              <c:pt idx="17">
                <c:v>204.54522</c:v>
              </c:pt>
              <c:pt idx="18">
                <c:v>201.70771000000002</c:v>
              </c:pt>
              <c:pt idx="19">
                <c:v>203.70060000000001</c:v>
              </c:pt>
              <c:pt idx="20">
                <c:v>219.3107</c:v>
              </c:pt>
              <c:pt idx="21">
                <c:v>213.47762999999998</c:v>
              </c:pt>
              <c:pt idx="22">
                <c:v>232.42682000000002</c:v>
              </c:pt>
              <c:pt idx="23">
                <c:v>236.70322999999999</c:v>
              </c:pt>
              <c:pt idx="24">
                <c:v>242.47256000000002</c:v>
              </c:pt>
              <c:pt idx="25">
                <c:v>260.05608000000001</c:v>
              </c:pt>
              <c:pt idx="26">
                <c:v>256.27479</c:v>
              </c:pt>
              <c:pt idx="27">
                <c:v>243.5342</c:v>
              </c:pt>
              <c:pt idx="28">
                <c:v>258.37216000000001</c:v>
              </c:pt>
              <c:pt idx="29">
                <c:v>283.40566738000001</c:v>
              </c:pt>
              <c:pt idx="30">
                <c:v>298.56</c:v>
              </c:pt>
              <c:pt idx="31">
                <c:v>315.97000000000003</c:v>
              </c:pt>
              <c:pt idx="32">
                <c:v>328.16</c:v>
              </c:pt>
              <c:pt idx="33">
                <c:v>302.22000000000003</c:v>
              </c:pt>
              <c:pt idx="34">
                <c:v>314.23</c:v>
              </c:pt>
              <c:pt idx="35">
                <c:v>332.51</c:v>
              </c:pt>
            </c:numLit>
          </c:val>
          <c:smooth val="0"/>
          <c:extLst>
            <c:ext xmlns:c16="http://schemas.microsoft.com/office/drawing/2014/chart" uri="{C3380CC4-5D6E-409C-BE32-E72D297353CC}">
              <c16:uniqueId val="{00000001-6408-48CE-B8C2-6B8A81DF555C}"/>
            </c:ext>
          </c:extLst>
        </c:ser>
        <c:dLbls>
          <c:showLegendKey val="0"/>
          <c:showVal val="0"/>
          <c:showCatName val="0"/>
          <c:showSerName val="0"/>
          <c:showPercent val="0"/>
          <c:showBubbleSize val="0"/>
        </c:dLbls>
        <c:marker val="1"/>
        <c:smooth val="0"/>
        <c:axId val="281064576"/>
        <c:axId val="281066112"/>
      </c:lineChart>
      <c:catAx>
        <c:axId val="281035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81037824"/>
        <c:crosses val="autoZero"/>
        <c:auto val="0"/>
        <c:lblAlgn val="ctr"/>
        <c:lblOffset val="100"/>
        <c:tickLblSkip val="4"/>
        <c:tickMarkSkip val="1"/>
        <c:noMultiLvlLbl val="0"/>
      </c:catAx>
      <c:valAx>
        <c:axId val="28103782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nb-NO"/>
                  <a:t>Mill NOK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1035904"/>
        <c:crosses val="autoZero"/>
        <c:crossBetween val="between"/>
      </c:valAx>
      <c:catAx>
        <c:axId val="281064576"/>
        <c:scaling>
          <c:orientation val="minMax"/>
        </c:scaling>
        <c:delete val="1"/>
        <c:axPos val="b"/>
        <c:numFmt formatCode="General" sourceLinked="1"/>
        <c:majorTickMark val="out"/>
        <c:minorTickMark val="none"/>
        <c:tickLblPos val="nextTo"/>
        <c:crossAx val="281066112"/>
        <c:crosses val="autoZero"/>
        <c:auto val="0"/>
        <c:lblAlgn val="ctr"/>
        <c:lblOffset val="100"/>
        <c:noMultiLvlLbl val="0"/>
      </c:catAx>
      <c:valAx>
        <c:axId val="28106611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nb-NO"/>
                  <a:t>Index value</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81064576"/>
        <c:crosses val="max"/>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99999956" l="0.78740157499999996" r="0.78740157499999996" t="0.98425196899999956"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142875</xdr:colOff>
      <xdr:row>4</xdr:row>
      <xdr:rowOff>0</xdr:rowOff>
    </xdr:from>
    <xdr:to>
      <xdr:col>6</xdr:col>
      <xdr:colOff>0</xdr:colOff>
      <xdr:row>4</xdr:row>
      <xdr:rowOff>0</xdr:rowOff>
    </xdr:to>
    <xdr:graphicFrame macro="">
      <xdr:nvGraphicFramePr>
        <xdr:cNvPr id="2890882" name="Chart 53">
          <a:extLst>
            <a:ext uri="{FF2B5EF4-FFF2-40B4-BE49-F238E27FC236}">
              <a16:creationId xmlns:a16="http://schemas.microsoft.com/office/drawing/2014/main" id="{00000000-0008-0000-0000-000082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3" name="Chart 54">
          <a:extLst>
            <a:ext uri="{FF2B5EF4-FFF2-40B4-BE49-F238E27FC236}">
              <a16:creationId xmlns:a16="http://schemas.microsoft.com/office/drawing/2014/main" id="{00000000-0008-0000-0000-000083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4" name="Chart 55">
          <a:extLst>
            <a:ext uri="{FF2B5EF4-FFF2-40B4-BE49-F238E27FC236}">
              <a16:creationId xmlns:a16="http://schemas.microsoft.com/office/drawing/2014/main" id="{00000000-0008-0000-0000-000084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5" name="Chart 57">
          <a:extLst>
            <a:ext uri="{FF2B5EF4-FFF2-40B4-BE49-F238E27FC236}">
              <a16:creationId xmlns:a16="http://schemas.microsoft.com/office/drawing/2014/main" id="{00000000-0008-0000-0000-000085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6" name="Chart 58">
          <a:extLst>
            <a:ext uri="{FF2B5EF4-FFF2-40B4-BE49-F238E27FC236}">
              <a16:creationId xmlns:a16="http://schemas.microsoft.com/office/drawing/2014/main" id="{00000000-0008-0000-0000-000086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87" name="Chart 59">
          <a:extLst>
            <a:ext uri="{FF2B5EF4-FFF2-40B4-BE49-F238E27FC236}">
              <a16:creationId xmlns:a16="http://schemas.microsoft.com/office/drawing/2014/main" id="{00000000-0008-0000-0000-000087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88" name="Chart 53">
          <a:extLst>
            <a:ext uri="{FF2B5EF4-FFF2-40B4-BE49-F238E27FC236}">
              <a16:creationId xmlns:a16="http://schemas.microsoft.com/office/drawing/2014/main" id="{00000000-0008-0000-0000-000088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89" name="Chart 54">
          <a:extLst>
            <a:ext uri="{FF2B5EF4-FFF2-40B4-BE49-F238E27FC236}">
              <a16:creationId xmlns:a16="http://schemas.microsoft.com/office/drawing/2014/main" id="{00000000-0008-0000-0000-000089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0" name="Chart 55">
          <a:extLst>
            <a:ext uri="{FF2B5EF4-FFF2-40B4-BE49-F238E27FC236}">
              <a16:creationId xmlns:a16="http://schemas.microsoft.com/office/drawing/2014/main" id="{00000000-0008-0000-0000-00008A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142875</xdr:colOff>
      <xdr:row>4</xdr:row>
      <xdr:rowOff>0</xdr:rowOff>
    </xdr:from>
    <xdr:to>
      <xdr:col>6</xdr:col>
      <xdr:colOff>0</xdr:colOff>
      <xdr:row>4</xdr:row>
      <xdr:rowOff>0</xdr:rowOff>
    </xdr:to>
    <xdr:graphicFrame macro="">
      <xdr:nvGraphicFramePr>
        <xdr:cNvPr id="2890891" name="Chart 57">
          <a:extLst>
            <a:ext uri="{FF2B5EF4-FFF2-40B4-BE49-F238E27FC236}">
              <a16:creationId xmlns:a16="http://schemas.microsoft.com/office/drawing/2014/main" id="{00000000-0008-0000-0000-00008B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171450</xdr:colOff>
      <xdr:row>4</xdr:row>
      <xdr:rowOff>0</xdr:rowOff>
    </xdr:from>
    <xdr:to>
      <xdr:col>6</xdr:col>
      <xdr:colOff>0</xdr:colOff>
      <xdr:row>4</xdr:row>
      <xdr:rowOff>0</xdr:rowOff>
    </xdr:to>
    <xdr:graphicFrame macro="">
      <xdr:nvGraphicFramePr>
        <xdr:cNvPr id="2890892" name="Chart 58">
          <a:extLst>
            <a:ext uri="{FF2B5EF4-FFF2-40B4-BE49-F238E27FC236}">
              <a16:creationId xmlns:a16="http://schemas.microsoft.com/office/drawing/2014/main" id="{00000000-0008-0000-0000-00008C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xdr:row>
      <xdr:rowOff>0</xdr:rowOff>
    </xdr:from>
    <xdr:to>
      <xdr:col>3</xdr:col>
      <xdr:colOff>742950</xdr:colOff>
      <xdr:row>4</xdr:row>
      <xdr:rowOff>0</xdr:rowOff>
    </xdr:to>
    <xdr:graphicFrame macro="">
      <xdr:nvGraphicFramePr>
        <xdr:cNvPr id="2890893" name="Chart 59">
          <a:extLst>
            <a:ext uri="{FF2B5EF4-FFF2-40B4-BE49-F238E27FC236}">
              <a16:creationId xmlns:a16="http://schemas.microsoft.com/office/drawing/2014/main" id="{00000000-0008-0000-0000-00008D1C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47625</xdr:colOff>
      <xdr:row>0</xdr:row>
      <xdr:rowOff>114300</xdr:rowOff>
    </xdr:from>
    <xdr:to>
      <xdr:col>1</xdr:col>
      <xdr:colOff>622669</xdr:colOff>
      <xdr:row>1</xdr:row>
      <xdr:rowOff>190500</xdr:rowOff>
    </xdr:to>
    <xdr:pic>
      <xdr:nvPicPr>
        <xdr:cNvPr id="2890894" name="Picture 4" descr="rgb_BORS_white">
          <a:extLst>
            <a:ext uri="{FF2B5EF4-FFF2-40B4-BE49-F238E27FC236}">
              <a16:creationId xmlns:a16="http://schemas.microsoft.com/office/drawing/2014/main" id="{00000000-0008-0000-0000-00008E1C2C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7625" y="114300"/>
          <a:ext cx="1222744"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47"/>
  <sheetViews>
    <sheetView tabSelected="1" workbookViewId="0">
      <pane ySplit="9" topLeftCell="A34" activePane="bottomLeft" state="frozen"/>
      <selection pane="bottomLeft" activeCell="A5" sqref="A5"/>
    </sheetView>
  </sheetViews>
  <sheetFormatPr defaultColWidth="10.90625" defaultRowHeight="14.5" x14ac:dyDescent="0.35"/>
  <cols>
    <col min="1" max="1" width="9.7265625" bestFit="1" customWidth="1"/>
    <col min="2" max="2" width="10.81640625" style="22" customWidth="1"/>
    <col min="3" max="3" width="32.81640625" style="157" bestFit="1" customWidth="1"/>
    <col min="4" max="4" width="14.1796875" style="41" customWidth="1"/>
    <col min="5" max="5" width="16.7265625" style="151" bestFit="1" customWidth="1"/>
    <col min="6" max="6" width="16.81640625" style="148" bestFit="1" customWidth="1"/>
    <col min="7" max="7" width="20.1796875" style="153" bestFit="1" customWidth="1"/>
    <col min="8" max="8" width="16.54296875" style="31" bestFit="1" customWidth="1"/>
    <col min="9" max="9" width="19.7265625" style="83" customWidth="1"/>
    <col min="10" max="10" width="16" style="73" bestFit="1" customWidth="1"/>
    <col min="11" max="11" width="16.1796875" style="58" bestFit="1" customWidth="1"/>
    <col min="12" max="12" width="11.54296875" style="73" customWidth="1"/>
    <col min="13" max="13" width="10.1796875" style="73" bestFit="1" customWidth="1"/>
    <col min="14" max="14" width="17.81640625" style="64" bestFit="1" customWidth="1"/>
    <col min="15" max="15" width="17.54296875" style="83" customWidth="1"/>
    <col min="16" max="16" width="18.26953125" style="83" bestFit="1" customWidth="1"/>
    <col min="17" max="17" width="16.81640625" style="83" customWidth="1"/>
    <col min="18" max="18" width="13.81640625" style="83" customWidth="1"/>
    <col min="19" max="19" width="14.1796875" style="121" bestFit="1" customWidth="1"/>
    <col min="20" max="20" width="18.81640625" bestFit="1" customWidth="1"/>
  </cols>
  <sheetData>
    <row r="1" spans="1:21" ht="24" customHeight="1" x14ac:dyDescent="0.35">
      <c r="A1" s="2"/>
      <c r="B1" s="3"/>
      <c r="C1" s="154"/>
      <c r="D1" s="38"/>
      <c r="E1" s="129"/>
      <c r="F1" s="130"/>
      <c r="G1" s="131"/>
      <c r="H1" s="3"/>
      <c r="I1" s="59"/>
      <c r="J1" s="56"/>
      <c r="K1" s="69"/>
      <c r="L1" s="56"/>
      <c r="M1" s="56"/>
      <c r="N1" s="59"/>
      <c r="O1" s="92"/>
      <c r="P1" s="92"/>
      <c r="Q1" s="92"/>
      <c r="R1" s="92"/>
      <c r="S1" s="115"/>
      <c r="T1" s="4"/>
    </row>
    <row r="2" spans="1:21" ht="18.75" customHeight="1" x14ac:dyDescent="0.45">
      <c r="A2" s="5"/>
      <c r="B2" s="6"/>
      <c r="C2" s="154"/>
      <c r="D2" s="39"/>
      <c r="E2" s="129"/>
      <c r="F2" s="130"/>
      <c r="G2" s="131"/>
      <c r="H2" s="3"/>
      <c r="I2" s="59"/>
      <c r="J2" s="56"/>
      <c r="K2" s="69"/>
      <c r="L2" s="56"/>
      <c r="M2" s="56"/>
      <c r="N2" s="59"/>
      <c r="O2" s="92"/>
      <c r="P2" s="92"/>
      <c r="Q2" s="92"/>
      <c r="R2" s="92"/>
      <c r="S2" s="115"/>
      <c r="T2" s="4"/>
    </row>
    <row r="3" spans="1:21" ht="23" x14ac:dyDescent="0.45">
      <c r="A3" s="5" t="s">
        <v>460</v>
      </c>
      <c r="B3" s="6"/>
      <c r="C3" s="154"/>
      <c r="D3" s="40"/>
      <c r="E3" s="132"/>
      <c r="F3" s="130"/>
      <c r="G3" s="131"/>
      <c r="H3" s="3"/>
      <c r="I3" s="80"/>
      <c r="J3" s="70"/>
      <c r="K3" s="84"/>
      <c r="L3" s="70"/>
      <c r="M3" s="70"/>
      <c r="N3" s="80"/>
      <c r="O3" s="93"/>
      <c r="P3" s="93"/>
      <c r="Q3" s="93"/>
      <c r="R3" s="93"/>
      <c r="S3" s="116"/>
      <c r="T3" s="7"/>
    </row>
    <row r="4" spans="1:21" ht="23" x14ac:dyDescent="0.45">
      <c r="A4" s="50" t="s">
        <v>461</v>
      </c>
      <c r="B4" s="51"/>
      <c r="C4" s="155"/>
      <c r="D4" s="40"/>
      <c r="E4" s="132"/>
      <c r="F4" s="130"/>
      <c r="G4" s="131"/>
      <c r="H4" s="3"/>
      <c r="I4" s="80"/>
      <c r="J4" s="70"/>
      <c r="K4" s="84"/>
      <c r="L4" s="70"/>
      <c r="M4" s="70"/>
      <c r="N4" s="80"/>
      <c r="O4" s="93"/>
      <c r="P4" s="93"/>
      <c r="Q4" s="93"/>
      <c r="R4" s="93"/>
      <c r="S4" s="116"/>
      <c r="T4" s="7"/>
    </row>
    <row r="5" spans="1:21" s="11" customFormat="1" ht="12.75" customHeight="1" x14ac:dyDescent="0.25">
      <c r="A5" s="9" t="s">
        <v>293</v>
      </c>
      <c r="B5" s="33" t="s">
        <v>294</v>
      </c>
      <c r="C5" s="42" t="s">
        <v>295</v>
      </c>
      <c r="D5" s="33" t="s">
        <v>296</v>
      </c>
      <c r="E5" s="173" t="s">
        <v>297</v>
      </c>
      <c r="F5" s="174"/>
      <c r="G5" s="133" t="s">
        <v>298</v>
      </c>
      <c r="H5" s="175" t="s">
        <v>299</v>
      </c>
      <c r="I5" s="176"/>
      <c r="J5" s="74" t="s">
        <v>300</v>
      </c>
      <c r="K5" s="162" t="s">
        <v>301</v>
      </c>
      <c r="L5" s="168" t="s">
        <v>302</v>
      </c>
      <c r="M5" s="169"/>
      <c r="N5" s="94" t="s">
        <v>376</v>
      </c>
      <c r="O5" s="95" t="s">
        <v>463</v>
      </c>
      <c r="P5" s="96"/>
      <c r="Q5" s="97"/>
      <c r="R5" s="98"/>
      <c r="S5" s="117" t="s">
        <v>303</v>
      </c>
      <c r="T5" s="10" t="s">
        <v>304</v>
      </c>
    </row>
    <row r="6" spans="1:21" s="11" customFormat="1" ht="11.5" x14ac:dyDescent="0.25">
      <c r="A6" s="12" t="s">
        <v>305</v>
      </c>
      <c r="B6" s="34" t="s">
        <v>306</v>
      </c>
      <c r="C6" s="43"/>
      <c r="D6" s="34" t="s">
        <v>307</v>
      </c>
      <c r="E6" s="171" t="s">
        <v>308</v>
      </c>
      <c r="F6" s="172"/>
      <c r="G6" s="134" t="s">
        <v>309</v>
      </c>
      <c r="H6" s="177" t="s">
        <v>310</v>
      </c>
      <c r="I6" s="178"/>
      <c r="J6" s="65" t="s">
        <v>311</v>
      </c>
      <c r="K6" s="163" t="s">
        <v>462</v>
      </c>
      <c r="L6" s="166">
        <v>2014</v>
      </c>
      <c r="M6" s="161"/>
      <c r="N6" s="99" t="s">
        <v>312</v>
      </c>
      <c r="O6" s="100" t="s">
        <v>313</v>
      </c>
      <c r="P6" s="101" t="s">
        <v>314</v>
      </c>
      <c r="Q6" s="101" t="s">
        <v>315</v>
      </c>
      <c r="R6" s="102" t="s">
        <v>316</v>
      </c>
      <c r="S6" s="118" t="s">
        <v>317</v>
      </c>
      <c r="T6" s="14"/>
    </row>
    <row r="7" spans="1:21" s="11" customFormat="1" ht="11.5" x14ac:dyDescent="0.25">
      <c r="A7" s="15" t="s">
        <v>318</v>
      </c>
      <c r="B7" s="35" t="s">
        <v>319</v>
      </c>
      <c r="C7" s="44" t="s">
        <v>320</v>
      </c>
      <c r="D7" s="35" t="s">
        <v>321</v>
      </c>
      <c r="E7" s="135" t="s">
        <v>322</v>
      </c>
      <c r="F7" s="136" t="s">
        <v>323</v>
      </c>
      <c r="G7" s="137" t="s">
        <v>324</v>
      </c>
      <c r="H7" s="13" t="s">
        <v>325</v>
      </c>
      <c r="I7" s="62" t="s">
        <v>326</v>
      </c>
      <c r="J7" s="67"/>
      <c r="K7" s="164" t="s">
        <v>327</v>
      </c>
      <c r="L7" s="86" t="s">
        <v>328</v>
      </c>
      <c r="M7" s="87"/>
      <c r="N7" s="103" t="s">
        <v>363</v>
      </c>
      <c r="O7" s="104" t="s">
        <v>329</v>
      </c>
      <c r="P7" s="105" t="s">
        <v>330</v>
      </c>
      <c r="Q7" s="105" t="s">
        <v>330</v>
      </c>
      <c r="R7" s="106" t="s">
        <v>331</v>
      </c>
      <c r="S7" s="119" t="s">
        <v>332</v>
      </c>
      <c r="T7" s="17" t="s">
        <v>333</v>
      </c>
    </row>
    <row r="8" spans="1:21" s="11" customFormat="1" ht="11.5" x14ac:dyDescent="0.25">
      <c r="A8" s="18" t="s">
        <v>334</v>
      </c>
      <c r="B8" s="36" t="s">
        <v>335</v>
      </c>
      <c r="C8" s="44"/>
      <c r="D8" s="36" t="s">
        <v>336</v>
      </c>
      <c r="E8" s="138" t="s">
        <v>337</v>
      </c>
      <c r="F8" s="139" t="s">
        <v>324</v>
      </c>
      <c r="G8" s="140" t="s">
        <v>338</v>
      </c>
      <c r="H8" s="16" t="s">
        <v>339</v>
      </c>
      <c r="I8" s="68" t="s">
        <v>340</v>
      </c>
      <c r="J8" s="126">
        <v>2014</v>
      </c>
      <c r="K8" s="164" t="s">
        <v>462</v>
      </c>
      <c r="L8" s="88" t="s">
        <v>341</v>
      </c>
      <c r="M8" s="89" t="s">
        <v>342</v>
      </c>
      <c r="N8" s="107" t="s">
        <v>343</v>
      </c>
      <c r="O8" s="104"/>
      <c r="P8" s="105" t="s">
        <v>344</v>
      </c>
      <c r="Q8" s="105" t="s">
        <v>345</v>
      </c>
      <c r="R8" s="106" t="s">
        <v>346</v>
      </c>
      <c r="S8" s="119" t="s">
        <v>347</v>
      </c>
      <c r="T8" s="17" t="s">
        <v>348</v>
      </c>
    </row>
    <row r="9" spans="1:21" s="11" customFormat="1" ht="11.5" x14ac:dyDescent="0.25">
      <c r="A9" s="19" t="s">
        <v>293</v>
      </c>
      <c r="B9" s="37" t="s">
        <v>349</v>
      </c>
      <c r="C9" s="45"/>
      <c r="D9" s="46">
        <v>1000</v>
      </c>
      <c r="E9" s="141"/>
      <c r="F9" s="142"/>
      <c r="G9" s="143" t="s">
        <v>351</v>
      </c>
      <c r="H9" s="20"/>
      <c r="I9" s="75" t="s">
        <v>293</v>
      </c>
      <c r="J9" s="71" t="s">
        <v>352</v>
      </c>
      <c r="K9" s="165" t="s">
        <v>353</v>
      </c>
      <c r="L9" s="90" t="s">
        <v>293</v>
      </c>
      <c r="M9" s="91" t="s">
        <v>352</v>
      </c>
      <c r="N9" s="108" t="s">
        <v>350</v>
      </c>
      <c r="O9" s="109" t="s">
        <v>350</v>
      </c>
      <c r="P9" s="110">
        <v>1000</v>
      </c>
      <c r="Q9" s="111"/>
      <c r="R9" s="112" t="s">
        <v>464</v>
      </c>
      <c r="S9" s="120" t="s">
        <v>354</v>
      </c>
      <c r="T9" s="21"/>
    </row>
    <row r="10" spans="1:21" s="1" customFormat="1" x14ac:dyDescent="0.35">
      <c r="A10" s="29"/>
      <c r="B10" s="47"/>
      <c r="C10" s="158" t="s">
        <v>291</v>
      </c>
      <c r="D10" s="48"/>
      <c r="E10" s="170"/>
      <c r="F10" s="170"/>
      <c r="G10" s="170"/>
      <c r="H10" s="47"/>
      <c r="I10" s="78"/>
      <c r="J10" s="81"/>
      <c r="K10" s="76"/>
      <c r="L10" s="60"/>
      <c r="M10" s="60"/>
      <c r="N10" s="78"/>
      <c r="O10" s="113"/>
      <c r="P10" s="113"/>
      <c r="Q10" s="113"/>
      <c r="R10" s="113"/>
      <c r="S10" s="76"/>
      <c r="T10" s="29"/>
    </row>
    <row r="11" spans="1:21" x14ac:dyDescent="0.35">
      <c r="A11" s="52"/>
      <c r="B11" s="53">
        <v>0.59199999999999997</v>
      </c>
      <c r="C11" s="156" t="s">
        <v>465</v>
      </c>
      <c r="D11" s="127">
        <v>162208</v>
      </c>
      <c r="E11" s="127">
        <v>11608</v>
      </c>
      <c r="F11" s="127">
        <v>2071</v>
      </c>
      <c r="G11" s="128">
        <v>0.42880000000000001</v>
      </c>
      <c r="H11" s="49">
        <v>4.0999999999999996</v>
      </c>
      <c r="I11" s="54">
        <v>1115381994.9000001</v>
      </c>
      <c r="J11" s="61">
        <v>21.6</v>
      </c>
      <c r="K11" s="66">
        <v>-27.2</v>
      </c>
      <c r="L11" s="79">
        <v>32.770000000000003</v>
      </c>
      <c r="M11" s="79">
        <v>17.559999999999999</v>
      </c>
      <c r="N11" s="54">
        <v>5918400</v>
      </c>
      <c r="O11" s="114">
        <v>15920803</v>
      </c>
      <c r="P11" s="114">
        <v>592712</v>
      </c>
      <c r="Q11" s="114">
        <v>533408</v>
      </c>
      <c r="R11" s="114">
        <v>250</v>
      </c>
      <c r="S11" s="66">
        <v>95.7</v>
      </c>
      <c r="T11" s="30" t="s">
        <v>466</v>
      </c>
      <c r="U11" s="30"/>
    </row>
    <row r="12" spans="1:21" x14ac:dyDescent="0.35">
      <c r="A12" s="52"/>
      <c r="B12" s="53">
        <v>1.08</v>
      </c>
      <c r="C12" s="156" t="s">
        <v>0</v>
      </c>
      <c r="D12" s="127">
        <v>293808</v>
      </c>
      <c r="E12" s="127">
        <v>12534</v>
      </c>
      <c r="F12" s="127">
        <v>2406</v>
      </c>
      <c r="G12" s="128">
        <v>0.42249999999999999</v>
      </c>
      <c r="H12" s="49" t="s">
        <v>6</v>
      </c>
      <c r="I12" s="54" t="s">
        <v>6</v>
      </c>
      <c r="J12" s="61">
        <v>41.55</v>
      </c>
      <c r="K12" s="66" t="s">
        <v>6</v>
      </c>
      <c r="L12" s="79">
        <v>65.349999999999994</v>
      </c>
      <c r="M12" s="79">
        <v>35.93</v>
      </c>
      <c r="N12" s="54">
        <v>11303444</v>
      </c>
      <c r="O12" s="114">
        <v>4701022</v>
      </c>
      <c r="P12" s="114">
        <v>101829</v>
      </c>
      <c r="Q12" s="114">
        <v>196125</v>
      </c>
      <c r="R12" s="114">
        <v>64</v>
      </c>
      <c r="S12" s="66">
        <v>37.4</v>
      </c>
      <c r="T12" s="30" t="s">
        <v>1</v>
      </c>
      <c r="U12" s="30"/>
    </row>
    <row r="13" spans="1:21" x14ac:dyDescent="0.35">
      <c r="A13" s="52" t="s">
        <v>4</v>
      </c>
      <c r="B13" s="53">
        <v>0.01</v>
      </c>
      <c r="C13" s="156" t="s">
        <v>433</v>
      </c>
      <c r="D13" s="127">
        <v>1363</v>
      </c>
      <c r="E13" s="127">
        <v>2922</v>
      </c>
      <c r="F13" s="127">
        <v>268</v>
      </c>
      <c r="G13" s="128">
        <v>0.76900000000000002</v>
      </c>
      <c r="H13" s="49">
        <v>5.585807</v>
      </c>
      <c r="I13" s="54">
        <v>761784980</v>
      </c>
      <c r="J13" s="61">
        <v>52.4</v>
      </c>
      <c r="K13" s="66">
        <v>-2.9</v>
      </c>
      <c r="L13" s="79">
        <v>90.5</v>
      </c>
      <c r="M13" s="79">
        <v>45.32</v>
      </c>
      <c r="N13" s="54">
        <v>7140882</v>
      </c>
      <c r="O13" s="114">
        <v>12932396</v>
      </c>
      <c r="P13" s="114">
        <v>188461</v>
      </c>
      <c r="Q13" s="114">
        <v>272120</v>
      </c>
      <c r="R13" s="114">
        <v>250</v>
      </c>
      <c r="S13" s="66">
        <v>138.30000000000001</v>
      </c>
      <c r="T13" s="30" t="s">
        <v>441</v>
      </c>
      <c r="U13" s="30"/>
    </row>
    <row r="14" spans="1:21" x14ac:dyDescent="0.35">
      <c r="A14" s="52"/>
      <c r="B14" s="53">
        <v>1</v>
      </c>
      <c r="C14" s="156" t="s">
        <v>93</v>
      </c>
      <c r="D14" s="127">
        <v>202619</v>
      </c>
      <c r="E14" s="127">
        <v>7694</v>
      </c>
      <c r="F14" s="127">
        <v>313</v>
      </c>
      <c r="G14" s="128">
        <v>0.1144</v>
      </c>
      <c r="H14" s="49" t="s">
        <v>6</v>
      </c>
      <c r="I14" s="54" t="s">
        <v>6</v>
      </c>
      <c r="J14" s="61">
        <v>39.869999999999997</v>
      </c>
      <c r="K14" s="66">
        <v>-33.9</v>
      </c>
      <c r="L14" s="79">
        <v>69.5</v>
      </c>
      <c r="M14" s="79">
        <v>28.2</v>
      </c>
      <c r="N14" s="54">
        <v>8078404</v>
      </c>
      <c r="O14" s="114">
        <v>7800078</v>
      </c>
      <c r="P14" s="114">
        <v>151774</v>
      </c>
      <c r="Q14" s="114">
        <v>261749</v>
      </c>
      <c r="R14" s="114">
        <v>250</v>
      </c>
      <c r="S14" s="66">
        <v>84.6</v>
      </c>
      <c r="T14" s="30" t="s">
        <v>94</v>
      </c>
      <c r="U14" s="30"/>
    </row>
    <row r="15" spans="1:21" x14ac:dyDescent="0.35">
      <c r="A15" s="52"/>
      <c r="B15" s="53">
        <v>10</v>
      </c>
      <c r="C15" s="156" t="s">
        <v>368</v>
      </c>
      <c r="D15" s="127">
        <v>16287989</v>
      </c>
      <c r="E15" s="127">
        <v>40352</v>
      </c>
      <c r="F15" s="127">
        <v>1488</v>
      </c>
      <c r="G15" s="128">
        <v>0.41189999999999999</v>
      </c>
      <c r="H15" s="49">
        <v>2.7</v>
      </c>
      <c r="I15" s="54">
        <v>4397756924.6999998</v>
      </c>
      <c r="J15" s="61">
        <v>110.7</v>
      </c>
      <c r="K15" s="66">
        <v>4.7</v>
      </c>
      <c r="L15" s="79">
        <v>126.5</v>
      </c>
      <c r="M15" s="79">
        <v>98.9</v>
      </c>
      <c r="N15" s="54">
        <v>180308034</v>
      </c>
      <c r="O15" s="114">
        <v>72738097</v>
      </c>
      <c r="P15" s="114">
        <v>651410</v>
      </c>
      <c r="Q15" s="114">
        <v>842434</v>
      </c>
      <c r="R15" s="114">
        <v>250</v>
      </c>
      <c r="S15" s="66">
        <v>40</v>
      </c>
      <c r="T15" s="30" t="s">
        <v>368</v>
      </c>
      <c r="U15" s="30"/>
    </row>
    <row r="16" spans="1:21" x14ac:dyDescent="0.35">
      <c r="A16" s="52"/>
      <c r="B16" s="53">
        <v>0.25</v>
      </c>
      <c r="C16" s="156" t="s">
        <v>95</v>
      </c>
      <c r="D16" s="127">
        <v>255820</v>
      </c>
      <c r="E16" s="127">
        <v>15039</v>
      </c>
      <c r="F16" s="127">
        <v>553</v>
      </c>
      <c r="G16" s="128">
        <v>0.65310000000000001</v>
      </c>
      <c r="H16" s="49" t="s">
        <v>6</v>
      </c>
      <c r="I16" s="54" t="s">
        <v>6</v>
      </c>
      <c r="J16" s="61">
        <v>15.98</v>
      </c>
      <c r="K16" s="82">
        <v>-34</v>
      </c>
      <c r="L16" s="79">
        <v>24.95</v>
      </c>
      <c r="M16" s="79">
        <v>13.14</v>
      </c>
      <c r="N16" s="54">
        <v>16352002</v>
      </c>
      <c r="O16" s="114">
        <v>32456704</v>
      </c>
      <c r="P16" s="114">
        <v>1645988</v>
      </c>
      <c r="Q16" s="114">
        <v>1148247</v>
      </c>
      <c r="R16" s="114">
        <v>250</v>
      </c>
      <c r="S16" s="66">
        <v>160.9</v>
      </c>
      <c r="T16" s="30" t="s">
        <v>95</v>
      </c>
      <c r="U16" s="30"/>
    </row>
    <row r="17" spans="1:21" x14ac:dyDescent="0.35">
      <c r="A17" s="52"/>
      <c r="B17" s="53">
        <v>20</v>
      </c>
      <c r="C17" s="156" t="s">
        <v>403</v>
      </c>
      <c r="D17" s="127">
        <v>1333885</v>
      </c>
      <c r="E17" s="127">
        <v>3574</v>
      </c>
      <c r="F17" s="127">
        <v>388</v>
      </c>
      <c r="G17" s="128">
        <v>0.34300000000000003</v>
      </c>
      <c r="H17" s="49">
        <v>20</v>
      </c>
      <c r="I17" s="54">
        <v>1325282580</v>
      </c>
      <c r="J17" s="61">
        <v>68.150000000000006</v>
      </c>
      <c r="K17" s="66">
        <v>-69.099999999999994</v>
      </c>
      <c r="L17" s="79">
        <v>248.3</v>
      </c>
      <c r="M17" s="79">
        <v>52.85</v>
      </c>
      <c r="N17" s="54">
        <v>4545212</v>
      </c>
      <c r="O17" s="114">
        <v>7560312</v>
      </c>
      <c r="P17" s="114">
        <v>61640</v>
      </c>
      <c r="Q17" s="114">
        <v>390994</v>
      </c>
      <c r="R17" s="114">
        <v>250</v>
      </c>
      <c r="S17" s="66">
        <v>92.4</v>
      </c>
      <c r="T17" s="30" t="s">
        <v>2</v>
      </c>
      <c r="U17" s="30"/>
    </row>
    <row r="18" spans="1:21" x14ac:dyDescent="0.35">
      <c r="A18" s="52"/>
      <c r="B18" s="53">
        <v>2</v>
      </c>
      <c r="C18" s="156" t="s">
        <v>404</v>
      </c>
      <c r="D18" s="127">
        <v>1000000</v>
      </c>
      <c r="E18" s="127">
        <v>34200</v>
      </c>
      <c r="F18" s="127">
        <v>1076</v>
      </c>
      <c r="G18" s="128">
        <v>0.22140000000000001</v>
      </c>
      <c r="H18" s="49">
        <v>16.8</v>
      </c>
      <c r="I18" s="54">
        <v>8398850285.6000004</v>
      </c>
      <c r="J18" s="61">
        <v>122</v>
      </c>
      <c r="K18" s="66">
        <v>21.7</v>
      </c>
      <c r="L18" s="79">
        <v>136.5</v>
      </c>
      <c r="M18" s="79">
        <v>108.8</v>
      </c>
      <c r="N18" s="54">
        <v>61000000</v>
      </c>
      <c r="O18" s="114">
        <v>16213868</v>
      </c>
      <c r="P18" s="114">
        <v>133660</v>
      </c>
      <c r="Q18" s="114">
        <v>434515</v>
      </c>
      <c r="R18" s="114">
        <v>250</v>
      </c>
      <c r="S18" s="66">
        <v>26.7</v>
      </c>
      <c r="T18" s="30" t="s">
        <v>7</v>
      </c>
      <c r="U18" s="30"/>
    </row>
    <row r="19" spans="1:21" x14ac:dyDescent="0.35">
      <c r="A19" s="52" t="s">
        <v>4</v>
      </c>
      <c r="B19" s="53">
        <v>0.1</v>
      </c>
      <c r="C19" s="156" t="s">
        <v>8</v>
      </c>
      <c r="D19" s="127">
        <v>44731</v>
      </c>
      <c r="E19" s="127">
        <v>9428</v>
      </c>
      <c r="F19" s="127">
        <v>603</v>
      </c>
      <c r="G19" s="128">
        <v>0.52810000000000001</v>
      </c>
      <c r="H19" s="49">
        <v>0.50555749999999999</v>
      </c>
      <c r="I19" s="54">
        <v>226127364.13126999</v>
      </c>
      <c r="J19" s="61">
        <v>4.74</v>
      </c>
      <c r="K19" s="66">
        <v>-65.7</v>
      </c>
      <c r="L19" s="79">
        <v>13.92</v>
      </c>
      <c r="M19" s="79">
        <v>4.7</v>
      </c>
      <c r="N19" s="54">
        <v>2120270</v>
      </c>
      <c r="O19" s="114">
        <v>9431669</v>
      </c>
      <c r="P19" s="114">
        <v>948509</v>
      </c>
      <c r="Q19" s="114">
        <v>445419</v>
      </c>
      <c r="R19" s="114">
        <v>250</v>
      </c>
      <c r="S19" s="66">
        <v>212.1</v>
      </c>
      <c r="T19" s="30" t="s">
        <v>9</v>
      </c>
      <c r="U19" s="30"/>
    </row>
    <row r="20" spans="1:21" x14ac:dyDescent="0.35">
      <c r="A20" s="52"/>
      <c r="B20" s="53">
        <v>7.5</v>
      </c>
      <c r="C20" s="156" t="s">
        <v>10</v>
      </c>
      <c r="D20" s="127">
        <v>3077833</v>
      </c>
      <c r="E20" s="127">
        <v>17125</v>
      </c>
      <c r="F20" s="127">
        <v>917</v>
      </c>
      <c r="G20" s="128">
        <v>0.66069999999999995</v>
      </c>
      <c r="H20" s="49">
        <v>8.3000000000000007</v>
      </c>
      <c r="I20" s="54">
        <v>3405795348.6999998</v>
      </c>
      <c r="J20" s="61">
        <v>102.9</v>
      </c>
      <c r="K20" s="66">
        <v>55.4</v>
      </c>
      <c r="L20" s="79">
        <v>103.5</v>
      </c>
      <c r="M20" s="79">
        <v>63.1</v>
      </c>
      <c r="N20" s="54">
        <v>42227871</v>
      </c>
      <c r="O20" s="114">
        <v>50675902</v>
      </c>
      <c r="P20" s="114">
        <v>641160</v>
      </c>
      <c r="Q20" s="114">
        <v>921572</v>
      </c>
      <c r="R20" s="114">
        <v>250</v>
      </c>
      <c r="S20" s="66">
        <v>156.19999999999999</v>
      </c>
      <c r="T20" s="30" t="s">
        <v>11</v>
      </c>
      <c r="U20" s="30"/>
    </row>
    <row r="21" spans="1:21" x14ac:dyDescent="0.35">
      <c r="A21" s="52"/>
      <c r="B21" s="53">
        <v>0.1</v>
      </c>
      <c r="C21" s="156" t="s">
        <v>139</v>
      </c>
      <c r="D21" s="127">
        <v>3516</v>
      </c>
      <c r="E21" s="127">
        <v>7257</v>
      </c>
      <c r="F21" s="127">
        <v>393</v>
      </c>
      <c r="G21" s="128">
        <v>0.20730000000000001</v>
      </c>
      <c r="H21" s="49" t="s">
        <v>6</v>
      </c>
      <c r="I21" s="54" t="s">
        <v>6</v>
      </c>
      <c r="J21" s="61">
        <v>276.2</v>
      </c>
      <c r="K21" s="66">
        <v>46.8</v>
      </c>
      <c r="L21" s="79">
        <v>284.5</v>
      </c>
      <c r="M21" s="79">
        <v>176.1</v>
      </c>
      <c r="N21" s="54">
        <v>9711783</v>
      </c>
      <c r="O21" s="114">
        <v>23398577</v>
      </c>
      <c r="P21" s="114">
        <v>102568</v>
      </c>
      <c r="Q21" s="114">
        <v>596354</v>
      </c>
      <c r="R21" s="114">
        <v>250</v>
      </c>
      <c r="S21" s="66">
        <v>291.7</v>
      </c>
      <c r="T21" s="30" t="s">
        <v>140</v>
      </c>
      <c r="U21" s="30"/>
    </row>
    <row r="22" spans="1:21" x14ac:dyDescent="0.35">
      <c r="A22" s="52"/>
      <c r="B22" s="53">
        <v>1.0980000000000001</v>
      </c>
      <c r="C22" s="156" t="s">
        <v>12</v>
      </c>
      <c r="D22" s="127">
        <v>2271760</v>
      </c>
      <c r="E22" s="127">
        <v>49030</v>
      </c>
      <c r="F22" s="127">
        <v>1729</v>
      </c>
      <c r="G22" s="128">
        <v>0.35210000000000002</v>
      </c>
      <c r="H22" s="49">
        <v>0.75</v>
      </c>
      <c r="I22" s="54">
        <v>1529874216</v>
      </c>
      <c r="J22" s="61">
        <v>42.44</v>
      </c>
      <c r="K22" s="66">
        <v>60.5</v>
      </c>
      <c r="L22" s="79">
        <v>42.9</v>
      </c>
      <c r="M22" s="79">
        <v>26.87</v>
      </c>
      <c r="N22" s="54">
        <v>87808287</v>
      </c>
      <c r="O22" s="114">
        <v>62694524</v>
      </c>
      <c r="P22" s="114">
        <v>1825674</v>
      </c>
      <c r="Q22" s="114">
        <v>1342270</v>
      </c>
      <c r="R22" s="114">
        <v>250</v>
      </c>
      <c r="S22" s="66">
        <v>88.2</v>
      </c>
      <c r="T22" s="30" t="s">
        <v>13</v>
      </c>
      <c r="U22" s="30"/>
    </row>
    <row r="23" spans="1:21" x14ac:dyDescent="0.35">
      <c r="A23" s="52"/>
      <c r="B23" s="53">
        <v>0.02</v>
      </c>
      <c r="C23" s="156" t="s">
        <v>155</v>
      </c>
      <c r="D23" s="127">
        <v>2864</v>
      </c>
      <c r="E23" s="127">
        <v>4525</v>
      </c>
      <c r="F23" s="127">
        <v>468</v>
      </c>
      <c r="G23" s="128">
        <v>0.40820000000000001</v>
      </c>
      <c r="H23" s="49">
        <v>0.24</v>
      </c>
      <c r="I23" s="54">
        <v>31739181.120000001</v>
      </c>
      <c r="J23" s="61">
        <v>95</v>
      </c>
      <c r="K23" s="66">
        <v>14.9</v>
      </c>
      <c r="L23" s="79">
        <v>97.2</v>
      </c>
      <c r="M23" s="79">
        <v>68</v>
      </c>
      <c r="N23" s="54">
        <v>13604153</v>
      </c>
      <c r="O23" s="114">
        <v>16828560</v>
      </c>
      <c r="P23" s="114">
        <v>203512</v>
      </c>
      <c r="Q23" s="114">
        <v>570719</v>
      </c>
      <c r="R23" s="114">
        <v>250</v>
      </c>
      <c r="S23" s="66">
        <v>146.9</v>
      </c>
      <c r="T23" s="30" t="s">
        <v>156</v>
      </c>
      <c r="U23" s="30"/>
    </row>
    <row r="24" spans="1:21" x14ac:dyDescent="0.35">
      <c r="A24" s="52"/>
      <c r="B24" s="53">
        <v>1.25</v>
      </c>
      <c r="C24" s="156" t="s">
        <v>14</v>
      </c>
      <c r="D24" s="127">
        <v>1273664</v>
      </c>
      <c r="E24" s="127">
        <v>39542</v>
      </c>
      <c r="F24" s="127">
        <v>4422</v>
      </c>
      <c r="G24" s="128">
        <v>0.53779999999999994</v>
      </c>
      <c r="H24" s="49">
        <v>2.5</v>
      </c>
      <c r="I24" s="54">
        <v>2536709660</v>
      </c>
      <c r="J24" s="61">
        <v>51.15</v>
      </c>
      <c r="K24" s="66">
        <v>13.7</v>
      </c>
      <c r="L24" s="79">
        <v>58.8</v>
      </c>
      <c r="M24" s="79">
        <v>46.01</v>
      </c>
      <c r="N24" s="54">
        <v>52118319</v>
      </c>
      <c r="O24" s="114">
        <v>17803531</v>
      </c>
      <c r="P24" s="114">
        <v>344082</v>
      </c>
      <c r="Q24" s="114">
        <v>464846</v>
      </c>
      <c r="R24" s="114">
        <v>250</v>
      </c>
      <c r="S24" s="66">
        <v>33.799999999999997</v>
      </c>
      <c r="T24" s="30" t="s">
        <v>15</v>
      </c>
      <c r="U24" s="30"/>
    </row>
    <row r="25" spans="1:21" x14ac:dyDescent="0.35">
      <c r="A25" s="52"/>
      <c r="B25" s="53">
        <v>3</v>
      </c>
      <c r="C25" s="156" t="s">
        <v>16</v>
      </c>
      <c r="D25" s="127">
        <v>653400</v>
      </c>
      <c r="E25" s="127">
        <v>5337</v>
      </c>
      <c r="F25" s="127">
        <v>795</v>
      </c>
      <c r="G25" s="128">
        <v>0.4793</v>
      </c>
      <c r="H25" s="49">
        <v>2.2999999999999998</v>
      </c>
      <c r="I25" s="54">
        <v>493287893.10000002</v>
      </c>
      <c r="J25" s="61">
        <v>42.34</v>
      </c>
      <c r="K25" s="66">
        <v>-38.799999999999997</v>
      </c>
      <c r="L25" s="79">
        <v>74.55</v>
      </c>
      <c r="M25" s="79">
        <v>32.770000000000003</v>
      </c>
      <c r="N25" s="54">
        <v>9221652</v>
      </c>
      <c r="O25" s="114">
        <v>29636937</v>
      </c>
      <c r="P25" s="114">
        <v>598225</v>
      </c>
      <c r="Q25" s="114">
        <v>1103438</v>
      </c>
      <c r="R25" s="114">
        <v>250</v>
      </c>
      <c r="S25" s="66">
        <v>274.7</v>
      </c>
      <c r="T25" s="30" t="s">
        <v>17</v>
      </c>
      <c r="U25" s="30"/>
    </row>
    <row r="26" spans="1:21" x14ac:dyDescent="0.35">
      <c r="A26" s="52" t="s">
        <v>4</v>
      </c>
      <c r="B26" s="53">
        <v>0.01</v>
      </c>
      <c r="C26" s="156" t="s">
        <v>24</v>
      </c>
      <c r="D26" s="127">
        <v>562</v>
      </c>
      <c r="E26" s="127">
        <v>3267</v>
      </c>
      <c r="F26" s="127">
        <v>151</v>
      </c>
      <c r="G26" s="128">
        <v>9.6299999999999997E-2</v>
      </c>
      <c r="H26" s="49">
        <v>7.1438699999999997</v>
      </c>
      <c r="I26" s="54">
        <v>1532881796.1315</v>
      </c>
      <c r="J26" s="61">
        <v>618</v>
      </c>
      <c r="K26" s="66">
        <v>119</v>
      </c>
      <c r="L26" s="79">
        <v>618</v>
      </c>
      <c r="M26" s="79">
        <v>285.7</v>
      </c>
      <c r="N26" s="54">
        <v>34736443</v>
      </c>
      <c r="O26" s="114">
        <v>20022367</v>
      </c>
      <c r="P26" s="114">
        <v>52822</v>
      </c>
      <c r="Q26" s="114">
        <v>380888</v>
      </c>
      <c r="R26" s="114">
        <v>250</v>
      </c>
      <c r="S26" s="66">
        <v>80.5</v>
      </c>
      <c r="T26" s="30" t="s">
        <v>25</v>
      </c>
      <c r="U26" s="30"/>
    </row>
    <row r="27" spans="1:21" x14ac:dyDescent="0.35">
      <c r="A27" s="52"/>
      <c r="B27" s="53">
        <v>1</v>
      </c>
      <c r="C27" s="156" t="s">
        <v>430</v>
      </c>
      <c r="D27" s="127">
        <v>2313819</v>
      </c>
      <c r="E27" s="127">
        <v>26061</v>
      </c>
      <c r="F27" s="127">
        <v>871</v>
      </c>
      <c r="G27" s="128">
        <v>0.32300000000000001</v>
      </c>
      <c r="H27" s="49" t="s">
        <v>6</v>
      </c>
      <c r="I27" s="54" t="s">
        <v>6</v>
      </c>
      <c r="J27" s="61">
        <v>1.784</v>
      </c>
      <c r="K27" s="66">
        <v>-26.9</v>
      </c>
      <c r="L27" s="79">
        <v>4.96</v>
      </c>
      <c r="M27" s="79">
        <v>1.69</v>
      </c>
      <c r="N27" s="54">
        <v>4127853</v>
      </c>
      <c r="O27" s="114">
        <v>29144436</v>
      </c>
      <c r="P27" s="114">
        <v>9072600</v>
      </c>
      <c r="Q27" s="114">
        <v>1285884</v>
      </c>
      <c r="R27" s="114">
        <v>250</v>
      </c>
      <c r="S27" s="66">
        <v>392.1</v>
      </c>
      <c r="T27" s="30" t="s">
        <v>26</v>
      </c>
      <c r="U27" s="30"/>
    </row>
    <row r="28" spans="1:21" x14ac:dyDescent="0.35">
      <c r="A28" s="52"/>
      <c r="B28" s="53">
        <v>1</v>
      </c>
      <c r="C28" s="156" t="s">
        <v>27</v>
      </c>
      <c r="D28" s="127">
        <v>108004</v>
      </c>
      <c r="E28" s="127">
        <v>4406</v>
      </c>
      <c r="F28" s="127">
        <v>900</v>
      </c>
      <c r="G28" s="128">
        <v>0.53869999999999996</v>
      </c>
      <c r="H28" s="49">
        <v>3.5</v>
      </c>
      <c r="I28" s="54">
        <v>375719890</v>
      </c>
      <c r="J28" s="61">
        <v>473.7</v>
      </c>
      <c r="K28" s="66">
        <v>19.3</v>
      </c>
      <c r="L28" s="79">
        <v>487.4</v>
      </c>
      <c r="M28" s="79">
        <v>290.39999999999998</v>
      </c>
      <c r="N28" s="54">
        <v>51161312</v>
      </c>
      <c r="O28" s="114">
        <v>24904537</v>
      </c>
      <c r="P28" s="114">
        <v>68567</v>
      </c>
      <c r="Q28" s="114">
        <v>692757</v>
      </c>
      <c r="R28" s="114">
        <v>250</v>
      </c>
      <c r="S28" s="66">
        <v>63.5</v>
      </c>
      <c r="T28" s="30" t="s">
        <v>28</v>
      </c>
      <c r="U28" s="30"/>
    </row>
    <row r="29" spans="1:21" x14ac:dyDescent="0.35">
      <c r="A29" s="52" t="s">
        <v>4</v>
      </c>
      <c r="B29" s="53">
        <v>2</v>
      </c>
      <c r="C29" s="156" t="s">
        <v>29</v>
      </c>
      <c r="D29" s="127">
        <v>424786</v>
      </c>
      <c r="E29" s="127">
        <v>5772</v>
      </c>
      <c r="F29" s="127">
        <v>804</v>
      </c>
      <c r="G29" s="128">
        <v>0.84489999999999998</v>
      </c>
      <c r="H29" s="49">
        <v>18.050277999999999</v>
      </c>
      <c r="I29" s="54">
        <v>8612124208.8927307</v>
      </c>
      <c r="J29" s="61">
        <v>86.45</v>
      </c>
      <c r="K29" s="66">
        <v>-62.2</v>
      </c>
      <c r="L29" s="79">
        <v>250</v>
      </c>
      <c r="M29" s="79">
        <v>80.650000000000006</v>
      </c>
      <c r="N29" s="54">
        <v>18361368</v>
      </c>
      <c r="O29" s="114">
        <v>66995333</v>
      </c>
      <c r="P29" s="114">
        <v>388541</v>
      </c>
      <c r="Q29" s="114">
        <v>1236998</v>
      </c>
      <c r="R29" s="114">
        <v>250</v>
      </c>
      <c r="S29" s="66">
        <v>175.2</v>
      </c>
      <c r="T29" s="30" t="s">
        <v>30</v>
      </c>
      <c r="U29" s="30"/>
    </row>
    <row r="30" spans="1:21" x14ac:dyDescent="0.35">
      <c r="A30" s="52"/>
      <c r="B30" s="53">
        <v>5</v>
      </c>
      <c r="C30" s="156" t="s">
        <v>33</v>
      </c>
      <c r="D30" s="127">
        <v>2249549</v>
      </c>
      <c r="E30" s="127">
        <v>22122</v>
      </c>
      <c r="F30" s="127">
        <v>682</v>
      </c>
      <c r="G30" s="128">
        <v>0.62729999999999997</v>
      </c>
      <c r="H30" s="49" t="s">
        <v>6</v>
      </c>
      <c r="I30" s="54" t="s">
        <v>6</v>
      </c>
      <c r="J30" s="61">
        <v>29.2</v>
      </c>
      <c r="K30" s="82">
        <v>-23</v>
      </c>
      <c r="L30" s="79">
        <v>40.65</v>
      </c>
      <c r="M30" s="79">
        <v>27.52</v>
      </c>
      <c r="N30" s="54">
        <v>13137369</v>
      </c>
      <c r="O30" s="114">
        <v>19123945</v>
      </c>
      <c r="P30" s="114">
        <v>546156</v>
      </c>
      <c r="Q30" s="114">
        <v>667616</v>
      </c>
      <c r="R30" s="114">
        <v>250</v>
      </c>
      <c r="S30" s="66">
        <v>121.4</v>
      </c>
      <c r="T30" s="30" t="s">
        <v>34</v>
      </c>
      <c r="U30" s="30"/>
    </row>
    <row r="31" spans="1:21" x14ac:dyDescent="0.35">
      <c r="A31" s="52"/>
      <c r="B31" s="53">
        <v>2.5</v>
      </c>
      <c r="C31" s="156" t="s">
        <v>35</v>
      </c>
      <c r="D31" s="127">
        <v>7971618</v>
      </c>
      <c r="E31" s="127">
        <v>92655</v>
      </c>
      <c r="F31" s="127">
        <v>5562</v>
      </c>
      <c r="G31" s="128">
        <v>0.25080000000000002</v>
      </c>
      <c r="H31" s="49">
        <v>10.6</v>
      </c>
      <c r="I31" s="54">
        <v>33712896557.200001</v>
      </c>
      <c r="J31" s="61">
        <v>131.19999999999999</v>
      </c>
      <c r="K31" s="66">
        <v>-5.0999999999999996</v>
      </c>
      <c r="L31" s="79">
        <v>194.8</v>
      </c>
      <c r="M31" s="79">
        <v>120</v>
      </c>
      <c r="N31" s="54">
        <v>418350500</v>
      </c>
      <c r="O31" s="114">
        <v>147951585</v>
      </c>
      <c r="P31" s="114">
        <v>920879</v>
      </c>
      <c r="Q31" s="114">
        <v>1396152</v>
      </c>
      <c r="R31" s="114">
        <v>250</v>
      </c>
      <c r="S31" s="66">
        <v>28.9</v>
      </c>
      <c r="T31" s="30" t="s">
        <v>36</v>
      </c>
      <c r="U31" s="30"/>
    </row>
    <row r="32" spans="1:21" x14ac:dyDescent="0.35">
      <c r="A32" s="52" t="s">
        <v>4</v>
      </c>
      <c r="B32" s="53">
        <v>2</v>
      </c>
      <c r="C32" s="156" t="s">
        <v>37</v>
      </c>
      <c r="D32" s="127">
        <v>664334</v>
      </c>
      <c r="E32" s="127">
        <v>5539</v>
      </c>
      <c r="F32" s="127">
        <v>760</v>
      </c>
      <c r="G32" s="128">
        <v>0.71830000000000005</v>
      </c>
      <c r="H32" s="49">
        <v>3.6</v>
      </c>
      <c r="I32" s="54">
        <v>1190617189.2</v>
      </c>
      <c r="J32" s="61">
        <v>76.55</v>
      </c>
      <c r="K32" s="66">
        <v>-32</v>
      </c>
      <c r="L32" s="79">
        <v>126.8</v>
      </c>
      <c r="M32" s="79">
        <v>64.75</v>
      </c>
      <c r="N32" s="54">
        <v>25427389</v>
      </c>
      <c r="O32" s="114">
        <v>40249116</v>
      </c>
      <c r="P32" s="114">
        <v>415334</v>
      </c>
      <c r="Q32" s="114">
        <v>808729</v>
      </c>
      <c r="R32" s="114">
        <v>250</v>
      </c>
      <c r="S32" s="66">
        <v>118.9</v>
      </c>
      <c r="T32" s="30" t="s">
        <v>369</v>
      </c>
      <c r="U32" s="30"/>
    </row>
    <row r="33" spans="1:21" x14ac:dyDescent="0.35">
      <c r="A33" s="52"/>
      <c r="B33" s="53">
        <v>6</v>
      </c>
      <c r="C33" s="156" t="s">
        <v>38</v>
      </c>
      <c r="D33" s="127">
        <v>9008748</v>
      </c>
      <c r="E33" s="127">
        <v>40636</v>
      </c>
      <c r="F33" s="127">
        <v>3556</v>
      </c>
      <c r="G33" s="128">
        <v>0.34339999999999998</v>
      </c>
      <c r="H33" s="49">
        <v>7</v>
      </c>
      <c r="I33" s="54">
        <v>10567497661</v>
      </c>
      <c r="J33" s="61">
        <v>151.5</v>
      </c>
      <c r="K33" s="66">
        <v>10</v>
      </c>
      <c r="L33" s="79">
        <v>156.9</v>
      </c>
      <c r="M33" s="79">
        <v>124.4</v>
      </c>
      <c r="N33" s="54">
        <v>227470892</v>
      </c>
      <c r="O33" s="114">
        <v>65682727</v>
      </c>
      <c r="P33" s="114">
        <v>468073</v>
      </c>
      <c r="Q33" s="114">
        <v>819035</v>
      </c>
      <c r="R33" s="114">
        <v>250</v>
      </c>
      <c r="S33" s="66">
        <v>31</v>
      </c>
      <c r="T33" s="30" t="s">
        <v>39</v>
      </c>
      <c r="U33" s="30"/>
    </row>
    <row r="34" spans="1:21" x14ac:dyDescent="0.35">
      <c r="A34" s="52"/>
      <c r="B34" s="53">
        <v>0.25</v>
      </c>
      <c r="C34" s="156" t="s">
        <v>40</v>
      </c>
      <c r="D34" s="127">
        <v>25796</v>
      </c>
      <c r="E34" s="127">
        <v>1378</v>
      </c>
      <c r="F34" s="127">
        <v>430</v>
      </c>
      <c r="G34" s="128">
        <v>0.80030000000000001</v>
      </c>
      <c r="H34" s="49">
        <v>8.5</v>
      </c>
      <c r="I34" s="54">
        <v>867503829</v>
      </c>
      <c r="J34" s="61">
        <v>161.69999999999999</v>
      </c>
      <c r="K34" s="66">
        <v>5.0999999999999996</v>
      </c>
      <c r="L34" s="79">
        <v>209.7</v>
      </c>
      <c r="M34" s="79">
        <v>145.4</v>
      </c>
      <c r="N34" s="54">
        <v>16684899</v>
      </c>
      <c r="O34" s="114">
        <v>27086314</v>
      </c>
      <c r="P34" s="114">
        <v>155149</v>
      </c>
      <c r="Q34" s="114">
        <v>749517</v>
      </c>
      <c r="R34" s="114">
        <v>250</v>
      </c>
      <c r="S34" s="66">
        <v>150.1</v>
      </c>
      <c r="T34" s="30" t="s">
        <v>41</v>
      </c>
      <c r="U34" s="30"/>
    </row>
    <row r="35" spans="1:21" x14ac:dyDescent="0.35">
      <c r="A35" s="52"/>
      <c r="B35" s="53">
        <v>1.7</v>
      </c>
      <c r="C35" s="156" t="s">
        <v>42</v>
      </c>
      <c r="D35" s="127">
        <v>469587</v>
      </c>
      <c r="E35" s="127">
        <v>31886</v>
      </c>
      <c r="F35" s="127">
        <v>1602</v>
      </c>
      <c r="G35" s="128">
        <v>0.44940000000000002</v>
      </c>
      <c r="H35" s="49">
        <v>10</v>
      </c>
      <c r="I35" s="54">
        <v>2770509100</v>
      </c>
      <c r="J35" s="61">
        <v>333.8</v>
      </c>
      <c r="K35" s="66">
        <v>32.700000000000003</v>
      </c>
      <c r="L35" s="79">
        <v>340</v>
      </c>
      <c r="M35" s="79">
        <v>239.2</v>
      </c>
      <c r="N35" s="54">
        <v>92204831</v>
      </c>
      <c r="O35" s="114">
        <v>67270421</v>
      </c>
      <c r="P35" s="114">
        <v>234542</v>
      </c>
      <c r="Q35" s="114">
        <v>1088637</v>
      </c>
      <c r="R35" s="114">
        <v>250</v>
      </c>
      <c r="S35" s="66">
        <v>84.5</v>
      </c>
      <c r="T35" s="30" t="s">
        <v>43</v>
      </c>
      <c r="U35" s="30"/>
    </row>
    <row r="36" spans="1:21" s="1" customFormat="1" x14ac:dyDescent="0.35">
      <c r="A36" s="29"/>
      <c r="B36" s="47"/>
      <c r="C36" s="158" t="s">
        <v>292</v>
      </c>
      <c r="D36" s="149"/>
      <c r="E36" s="149"/>
      <c r="F36" s="149"/>
      <c r="G36" s="150"/>
      <c r="H36" s="47"/>
      <c r="I36" s="78">
        <f>SUM(I11:I35)</f>
        <v>83852340659.675491</v>
      </c>
      <c r="J36" s="81"/>
      <c r="K36" s="76"/>
      <c r="L36" s="60"/>
      <c r="M36" s="60"/>
      <c r="N36" s="78">
        <f>SUM(N11:N35)</f>
        <v>1413121569</v>
      </c>
      <c r="O36" s="78">
        <f>SUM(O11:O35)</f>
        <v>889223761</v>
      </c>
      <c r="P36" s="78">
        <f>SUM(P11:P35)</f>
        <v>20513867</v>
      </c>
      <c r="Q36" s="78">
        <f>SUM(Q11:Q35)</f>
        <v>18650423</v>
      </c>
      <c r="R36" s="113"/>
      <c r="S36" s="76"/>
      <c r="T36" s="29"/>
    </row>
    <row r="37" spans="1:21" x14ac:dyDescent="0.35">
      <c r="A37" s="30"/>
      <c r="B37" s="49"/>
      <c r="C37" s="156"/>
      <c r="D37" s="127"/>
      <c r="E37" s="127"/>
      <c r="F37" s="127"/>
      <c r="G37" s="128"/>
      <c r="H37" s="49"/>
      <c r="I37" s="54"/>
      <c r="J37" s="61"/>
      <c r="K37" s="66"/>
      <c r="L37" s="79"/>
      <c r="M37" s="79"/>
      <c r="N37" s="54"/>
      <c r="O37" s="114"/>
      <c r="P37" s="114"/>
      <c r="Q37" s="114"/>
      <c r="R37" s="114"/>
      <c r="S37" s="66"/>
      <c r="T37" s="30"/>
    </row>
    <row r="38" spans="1:21" s="1" customFormat="1" x14ac:dyDescent="0.35">
      <c r="A38" s="29"/>
      <c r="B38" s="47"/>
      <c r="C38" s="158" t="s">
        <v>355</v>
      </c>
      <c r="D38" s="149"/>
      <c r="E38" s="149"/>
      <c r="F38" s="149"/>
      <c r="G38" s="150"/>
      <c r="H38" s="47"/>
      <c r="I38" s="78"/>
      <c r="J38" s="81"/>
      <c r="K38" s="76"/>
      <c r="L38" s="60"/>
      <c r="M38" s="60"/>
      <c r="N38" s="78"/>
      <c r="O38" s="113"/>
      <c r="P38" s="113"/>
      <c r="Q38" s="113"/>
      <c r="R38" s="113"/>
      <c r="S38" s="76"/>
      <c r="T38" s="29"/>
    </row>
    <row r="39" spans="1:21" s="125" customFormat="1" x14ac:dyDescent="0.35">
      <c r="B39" s="125">
        <v>0.05</v>
      </c>
      <c r="C39" s="156" t="s">
        <v>44</v>
      </c>
      <c r="D39" s="127">
        <v>4436</v>
      </c>
      <c r="E39" s="127">
        <v>1815</v>
      </c>
      <c r="F39" s="127">
        <v>125</v>
      </c>
      <c r="G39" s="128">
        <v>3.9399999999999998E-2</v>
      </c>
      <c r="H39" s="49">
        <v>6</v>
      </c>
      <c r="I39" s="54">
        <v>528531954</v>
      </c>
      <c r="J39" s="61">
        <v>79</v>
      </c>
      <c r="K39" s="66">
        <v>25.8</v>
      </c>
      <c r="L39" s="79">
        <v>82</v>
      </c>
      <c r="M39" s="79">
        <v>66.5</v>
      </c>
      <c r="N39" s="54">
        <v>7009267</v>
      </c>
      <c r="O39" s="114">
        <v>519176</v>
      </c>
      <c r="P39" s="114">
        <v>7102</v>
      </c>
      <c r="Q39" s="114">
        <v>4504</v>
      </c>
      <c r="R39" s="114">
        <v>246</v>
      </c>
      <c r="S39" s="66">
        <v>8.1</v>
      </c>
      <c r="T39" s="30" t="s">
        <v>45</v>
      </c>
      <c r="U39" s="30"/>
    </row>
    <row r="40" spans="1:21" s="125" customFormat="1" x14ac:dyDescent="0.35">
      <c r="B40" s="125">
        <v>0.18</v>
      </c>
      <c r="C40" s="156" t="s">
        <v>405</v>
      </c>
      <c r="D40" s="127">
        <v>52962</v>
      </c>
      <c r="E40" s="127">
        <v>2809</v>
      </c>
      <c r="F40" s="127">
        <v>140</v>
      </c>
      <c r="G40" s="128">
        <v>3.8199999999999998E-2</v>
      </c>
      <c r="H40" s="49" t="s">
        <v>6</v>
      </c>
      <c r="I40" s="54" t="s">
        <v>6</v>
      </c>
      <c r="J40" s="61">
        <v>1</v>
      </c>
      <c r="K40" s="66">
        <v>-46.5</v>
      </c>
      <c r="L40" s="79">
        <v>2.02</v>
      </c>
      <c r="M40" s="79">
        <v>0.84</v>
      </c>
      <c r="N40" s="54">
        <v>294236</v>
      </c>
      <c r="O40" s="114">
        <v>236999</v>
      </c>
      <c r="P40" s="114">
        <v>143428</v>
      </c>
      <c r="Q40" s="114">
        <v>9333</v>
      </c>
      <c r="R40" s="114">
        <v>249</v>
      </c>
      <c r="S40" s="66">
        <v>48.9</v>
      </c>
      <c r="T40" s="30" t="s">
        <v>406</v>
      </c>
      <c r="U40" s="30"/>
    </row>
    <row r="41" spans="1:21" s="125" customFormat="1" x14ac:dyDescent="0.35">
      <c r="B41" s="125">
        <v>28</v>
      </c>
      <c r="C41" s="156" t="s">
        <v>46</v>
      </c>
      <c r="D41" s="127">
        <v>2026492</v>
      </c>
      <c r="E41" s="127">
        <v>13431</v>
      </c>
      <c r="F41" s="127">
        <v>475</v>
      </c>
      <c r="G41" s="128">
        <v>0.183</v>
      </c>
      <c r="H41" s="49">
        <v>13</v>
      </c>
      <c r="I41" s="54">
        <v>940244123</v>
      </c>
      <c r="J41" s="61">
        <v>164.5</v>
      </c>
      <c r="K41" s="66">
        <v>-20.7</v>
      </c>
      <c r="L41" s="79">
        <v>245</v>
      </c>
      <c r="M41" s="79">
        <v>140</v>
      </c>
      <c r="N41" s="54">
        <v>11905643</v>
      </c>
      <c r="O41" s="114">
        <v>2594792</v>
      </c>
      <c r="P41" s="114">
        <v>13433</v>
      </c>
      <c r="Q41" s="114">
        <v>63793</v>
      </c>
      <c r="R41" s="114">
        <v>250</v>
      </c>
      <c r="S41" s="66">
        <v>18.600000000000001</v>
      </c>
      <c r="T41" s="30" t="s">
        <v>47</v>
      </c>
      <c r="U41" s="30"/>
    </row>
    <row r="42" spans="1:21" s="125" customFormat="1" x14ac:dyDescent="0.35">
      <c r="B42" s="125">
        <v>1</v>
      </c>
      <c r="C42" s="156" t="s">
        <v>202</v>
      </c>
      <c r="D42" s="127">
        <v>25834</v>
      </c>
      <c r="E42" s="127">
        <v>421</v>
      </c>
      <c r="F42" s="127">
        <v>50</v>
      </c>
      <c r="G42" s="128">
        <v>4.4299999999999999E-2</v>
      </c>
      <c r="H42" s="49">
        <v>1</v>
      </c>
      <c r="I42" s="54">
        <v>25834303</v>
      </c>
      <c r="J42" s="61">
        <v>25</v>
      </c>
      <c r="K42" s="66">
        <v>85.8</v>
      </c>
      <c r="L42" s="79">
        <v>28.1</v>
      </c>
      <c r="M42" s="79">
        <v>12.6</v>
      </c>
      <c r="N42" s="54">
        <v>645858</v>
      </c>
      <c r="O42" s="114">
        <v>174693</v>
      </c>
      <c r="P42" s="114">
        <v>6929</v>
      </c>
      <c r="Q42" s="114">
        <v>1089</v>
      </c>
      <c r="R42" s="114">
        <v>183</v>
      </c>
      <c r="S42" s="66">
        <v>26.8</v>
      </c>
      <c r="T42" s="30" t="s">
        <v>203</v>
      </c>
      <c r="U42" s="30"/>
    </row>
    <row r="43" spans="1:21" s="125" customFormat="1" x14ac:dyDescent="0.35">
      <c r="B43" s="125">
        <v>0.5</v>
      </c>
      <c r="C43" s="156" t="s">
        <v>48</v>
      </c>
      <c r="D43" s="127">
        <v>21962</v>
      </c>
      <c r="E43" s="127" t="s">
        <v>6</v>
      </c>
      <c r="F43" s="127" t="s">
        <v>6</v>
      </c>
      <c r="G43" s="128" t="s">
        <v>6</v>
      </c>
      <c r="H43" s="49" t="s">
        <v>6</v>
      </c>
      <c r="I43" s="54" t="s">
        <v>6</v>
      </c>
      <c r="J43" s="61" t="s">
        <v>467</v>
      </c>
      <c r="K43" s="66" t="s">
        <v>6</v>
      </c>
      <c r="L43" s="79">
        <v>362</v>
      </c>
      <c r="M43" s="79">
        <v>357</v>
      </c>
      <c r="N43" s="54" t="s">
        <v>6</v>
      </c>
      <c r="O43" s="114">
        <v>19194121</v>
      </c>
      <c r="P43" s="114">
        <v>53097</v>
      </c>
      <c r="Q43" s="114">
        <v>22807</v>
      </c>
      <c r="R43" s="114">
        <v>47</v>
      </c>
      <c r="S43" s="66">
        <v>120.9</v>
      </c>
      <c r="T43" s="30" t="s">
        <v>49</v>
      </c>
      <c r="U43" s="30"/>
    </row>
    <row r="44" spans="1:21" s="125" customFormat="1" x14ac:dyDescent="0.35">
      <c r="B44" s="125">
        <v>10</v>
      </c>
      <c r="C44" s="156" t="s">
        <v>204</v>
      </c>
      <c r="D44" s="127">
        <v>606165</v>
      </c>
      <c r="E44" s="127">
        <v>1279</v>
      </c>
      <c r="F44" s="127">
        <v>131</v>
      </c>
      <c r="G44" s="128">
        <v>0.4834</v>
      </c>
      <c r="H44" s="49">
        <v>1.87521</v>
      </c>
      <c r="I44" s="54">
        <v>113481155.34105</v>
      </c>
      <c r="J44" s="61">
        <v>37.5</v>
      </c>
      <c r="K44" s="66">
        <v>-4.4000000000000004</v>
      </c>
      <c r="L44" s="79">
        <v>53</v>
      </c>
      <c r="M44" s="79">
        <v>30.5</v>
      </c>
      <c r="N44" s="54">
        <v>2273119</v>
      </c>
      <c r="O44" s="114">
        <v>2073846</v>
      </c>
      <c r="P44" s="114">
        <v>46341</v>
      </c>
      <c r="Q44" s="114">
        <v>60143</v>
      </c>
      <c r="R44" s="114">
        <v>250</v>
      </c>
      <c r="S44" s="66">
        <v>76.400000000000006</v>
      </c>
      <c r="T44" s="30" t="s">
        <v>205</v>
      </c>
      <c r="U44" s="30"/>
    </row>
    <row r="45" spans="1:21" s="125" customFormat="1" x14ac:dyDescent="0.35">
      <c r="B45" s="125">
        <v>0.1</v>
      </c>
      <c r="C45" s="156" t="s">
        <v>431</v>
      </c>
      <c r="D45" s="127">
        <v>4319</v>
      </c>
      <c r="E45" s="127">
        <v>2167</v>
      </c>
      <c r="F45" s="127">
        <v>132</v>
      </c>
      <c r="G45" s="128">
        <v>0.36770000000000003</v>
      </c>
      <c r="H45" s="49" t="s">
        <v>6</v>
      </c>
      <c r="I45" s="54" t="s">
        <v>6</v>
      </c>
      <c r="J45" s="61">
        <v>7.55</v>
      </c>
      <c r="K45" s="66" t="s">
        <v>6</v>
      </c>
      <c r="L45" s="79">
        <v>10.7</v>
      </c>
      <c r="M45" s="79">
        <v>6.51</v>
      </c>
      <c r="N45" s="54">
        <v>326089</v>
      </c>
      <c r="O45" s="114">
        <v>106116</v>
      </c>
      <c r="P45" s="114">
        <v>12393</v>
      </c>
      <c r="Q45" s="114">
        <v>5028</v>
      </c>
      <c r="R45" s="114">
        <v>97</v>
      </c>
      <c r="S45" s="66">
        <v>28.7</v>
      </c>
      <c r="T45" s="30" t="s">
        <v>439</v>
      </c>
      <c r="U45" s="30"/>
    </row>
    <row r="46" spans="1:21" s="125" customFormat="1" x14ac:dyDescent="0.35">
      <c r="A46" s="125" t="s">
        <v>4</v>
      </c>
      <c r="B46" s="125">
        <v>1</v>
      </c>
      <c r="C46" s="156" t="s">
        <v>407</v>
      </c>
      <c r="D46" s="127">
        <v>579160</v>
      </c>
      <c r="E46" s="127">
        <v>3542</v>
      </c>
      <c r="F46" s="127">
        <v>259</v>
      </c>
      <c r="G46" s="128">
        <v>0.81269999999999998</v>
      </c>
      <c r="H46" s="49" t="s">
        <v>6</v>
      </c>
      <c r="I46" s="54" t="s">
        <v>6</v>
      </c>
      <c r="J46" s="61">
        <v>4.04</v>
      </c>
      <c r="K46" s="66">
        <v>-18.7</v>
      </c>
      <c r="L46" s="79">
        <v>12.15</v>
      </c>
      <c r="M46" s="79">
        <v>3.57</v>
      </c>
      <c r="N46" s="54">
        <v>2339806</v>
      </c>
      <c r="O46" s="114">
        <v>5226383</v>
      </c>
      <c r="P46" s="114">
        <v>696798</v>
      </c>
      <c r="Q46" s="114">
        <v>216153</v>
      </c>
      <c r="R46" s="114">
        <v>250</v>
      </c>
      <c r="S46" s="66">
        <v>120.3</v>
      </c>
      <c r="T46" s="30" t="s">
        <v>370</v>
      </c>
      <c r="U46" s="30"/>
    </row>
    <row r="47" spans="1:21" s="125" customFormat="1" x14ac:dyDescent="0.35">
      <c r="B47" s="125">
        <v>0.23</v>
      </c>
      <c r="C47" s="156" t="s">
        <v>52</v>
      </c>
      <c r="D47" s="127">
        <v>105787</v>
      </c>
      <c r="E47" s="127">
        <v>4365</v>
      </c>
      <c r="F47" s="127">
        <v>296</v>
      </c>
      <c r="G47" s="128">
        <v>0.37509999999999999</v>
      </c>
      <c r="H47" s="49">
        <v>0.5</v>
      </c>
      <c r="I47" s="54">
        <v>225119340</v>
      </c>
      <c r="J47" s="61">
        <v>4.8499999999999996</v>
      </c>
      <c r="K47" s="66">
        <v>-1.1000000000000001</v>
      </c>
      <c r="L47" s="79">
        <v>5.89</v>
      </c>
      <c r="M47" s="79">
        <v>4.68</v>
      </c>
      <c r="N47" s="54">
        <v>2230736</v>
      </c>
      <c r="O47" s="114">
        <v>532123</v>
      </c>
      <c r="P47" s="114">
        <v>101492</v>
      </c>
      <c r="Q47" s="114">
        <v>17497</v>
      </c>
      <c r="R47" s="114">
        <v>250</v>
      </c>
      <c r="S47" s="66">
        <v>22.4</v>
      </c>
      <c r="T47" s="30" t="s">
        <v>53</v>
      </c>
      <c r="U47" s="30"/>
    </row>
    <row r="48" spans="1:21" s="125" customFormat="1" x14ac:dyDescent="0.35">
      <c r="B48" s="125">
        <v>10</v>
      </c>
      <c r="C48" s="156" t="s">
        <v>54</v>
      </c>
      <c r="D48" s="127">
        <v>1041682</v>
      </c>
      <c r="E48" s="127">
        <v>7108</v>
      </c>
      <c r="F48" s="127">
        <v>446</v>
      </c>
      <c r="G48" s="128">
        <v>0.80100000000000005</v>
      </c>
      <c r="H48" s="49">
        <v>6</v>
      </c>
      <c r="I48" s="54">
        <v>623357604</v>
      </c>
      <c r="J48" s="61">
        <v>77</v>
      </c>
      <c r="K48" s="66">
        <v>41.2</v>
      </c>
      <c r="L48" s="79">
        <v>77</v>
      </c>
      <c r="M48" s="79">
        <v>57.5</v>
      </c>
      <c r="N48" s="54">
        <v>8020949</v>
      </c>
      <c r="O48" s="114">
        <v>2205565</v>
      </c>
      <c r="P48" s="114">
        <v>32790</v>
      </c>
      <c r="Q48" s="114">
        <v>54820</v>
      </c>
      <c r="R48" s="114">
        <v>250</v>
      </c>
      <c r="S48" s="66">
        <v>31.6</v>
      </c>
      <c r="T48" s="30" t="s">
        <v>55</v>
      </c>
      <c r="U48" s="30"/>
    </row>
    <row r="49" spans="1:21" s="125" customFormat="1" x14ac:dyDescent="0.35">
      <c r="B49" s="125">
        <v>0.5</v>
      </c>
      <c r="C49" s="156" t="s">
        <v>56</v>
      </c>
      <c r="D49" s="127">
        <v>101359</v>
      </c>
      <c r="E49" s="127">
        <v>4089</v>
      </c>
      <c r="F49" s="127">
        <v>265</v>
      </c>
      <c r="G49" s="128">
        <v>0.17380000000000001</v>
      </c>
      <c r="H49" s="49">
        <v>1.6</v>
      </c>
      <c r="I49" s="54">
        <v>324347798.39999998</v>
      </c>
      <c r="J49" s="61">
        <v>46.5</v>
      </c>
      <c r="K49" s="66">
        <v>36.700000000000003</v>
      </c>
      <c r="L49" s="79">
        <v>46.7</v>
      </c>
      <c r="M49" s="79">
        <v>34.5</v>
      </c>
      <c r="N49" s="54">
        <v>9426358</v>
      </c>
      <c r="O49" s="114">
        <v>2396833</v>
      </c>
      <c r="P49" s="114">
        <v>61576</v>
      </c>
      <c r="Q49" s="114">
        <v>91595</v>
      </c>
      <c r="R49" s="114">
        <v>250</v>
      </c>
      <c r="S49" s="66">
        <v>30.4</v>
      </c>
      <c r="T49" s="30" t="s">
        <v>57</v>
      </c>
      <c r="U49" s="30"/>
    </row>
    <row r="50" spans="1:21" s="125" customFormat="1" x14ac:dyDescent="0.35">
      <c r="A50" s="125" t="s">
        <v>4</v>
      </c>
      <c r="B50" s="125">
        <v>1</v>
      </c>
      <c r="C50" s="156" t="s">
        <v>468</v>
      </c>
      <c r="D50" s="127">
        <v>35278</v>
      </c>
      <c r="E50" s="127">
        <v>2459</v>
      </c>
      <c r="F50" s="127">
        <v>212</v>
      </c>
      <c r="G50" s="128">
        <v>0.85629999999999995</v>
      </c>
      <c r="H50" s="49">
        <v>10.923792000000001</v>
      </c>
      <c r="I50" s="54">
        <v>385235454</v>
      </c>
      <c r="J50" s="61">
        <v>102</v>
      </c>
      <c r="K50" s="66" t="s">
        <v>6</v>
      </c>
      <c r="L50" s="79">
        <v>157</v>
      </c>
      <c r="M50" s="79">
        <v>91.75</v>
      </c>
      <c r="N50" s="54">
        <v>3598353</v>
      </c>
      <c r="O50" s="114">
        <v>5470635</v>
      </c>
      <c r="P50" s="114">
        <v>42751</v>
      </c>
      <c r="Q50" s="114">
        <v>71817</v>
      </c>
      <c r="R50" s="114">
        <v>177</v>
      </c>
      <c r="S50" s="66">
        <v>121.2</v>
      </c>
      <c r="T50" s="30" t="s">
        <v>469</v>
      </c>
      <c r="U50" s="30"/>
    </row>
    <row r="51" spans="1:21" s="125" customFormat="1" x14ac:dyDescent="0.35">
      <c r="A51" s="125" t="s">
        <v>59</v>
      </c>
      <c r="B51" s="125">
        <v>0.05</v>
      </c>
      <c r="C51" s="156" t="s">
        <v>58</v>
      </c>
      <c r="D51" s="127">
        <v>2650</v>
      </c>
      <c r="E51" s="127">
        <v>989</v>
      </c>
      <c r="F51" s="127">
        <v>62</v>
      </c>
      <c r="G51" s="128">
        <v>0.15379999999999999</v>
      </c>
      <c r="H51" s="49" t="s">
        <v>6</v>
      </c>
      <c r="I51" s="54" t="s">
        <v>6</v>
      </c>
      <c r="J51" s="61">
        <v>0.56000000000000005</v>
      </c>
      <c r="K51" s="66">
        <v>-36.4</v>
      </c>
      <c r="L51" s="79">
        <v>1.47</v>
      </c>
      <c r="M51" s="79">
        <v>0.53</v>
      </c>
      <c r="N51" s="54">
        <v>29685</v>
      </c>
      <c r="O51" s="114">
        <v>138769</v>
      </c>
      <c r="P51" s="114">
        <v>138013</v>
      </c>
      <c r="Q51" s="114">
        <v>17380</v>
      </c>
      <c r="R51" s="114">
        <v>249</v>
      </c>
      <c r="S51" s="66">
        <v>320.60000000000002</v>
      </c>
      <c r="T51" s="30" t="s">
        <v>60</v>
      </c>
      <c r="U51" s="30"/>
    </row>
    <row r="52" spans="1:21" s="125" customFormat="1" x14ac:dyDescent="0.35">
      <c r="B52" s="125">
        <v>1</v>
      </c>
      <c r="C52" s="156" t="s">
        <v>61</v>
      </c>
      <c r="D52" s="127">
        <v>48858</v>
      </c>
      <c r="E52" s="127">
        <v>1844</v>
      </c>
      <c r="F52" s="127">
        <v>302</v>
      </c>
      <c r="G52" s="128">
        <v>0.77480000000000004</v>
      </c>
      <c r="H52" s="49">
        <v>4.95</v>
      </c>
      <c r="I52" s="54">
        <v>239973445.80000001</v>
      </c>
      <c r="J52" s="61">
        <v>167.5</v>
      </c>
      <c r="K52" s="66">
        <v>85.6</v>
      </c>
      <c r="L52" s="79">
        <v>183.5</v>
      </c>
      <c r="M52" s="79">
        <v>87</v>
      </c>
      <c r="N52" s="54">
        <v>8183726</v>
      </c>
      <c r="O52" s="114">
        <v>4567042</v>
      </c>
      <c r="P52" s="114">
        <v>37431</v>
      </c>
      <c r="Q52" s="114">
        <v>102134</v>
      </c>
      <c r="R52" s="114">
        <v>250</v>
      </c>
      <c r="S52" s="66">
        <v>76.599999999999994</v>
      </c>
      <c r="T52" s="30" t="s">
        <v>62</v>
      </c>
      <c r="U52" s="30"/>
    </row>
    <row r="53" spans="1:21" s="125" customFormat="1" x14ac:dyDescent="0.35">
      <c r="B53" s="125">
        <v>2</v>
      </c>
      <c r="C53" s="156" t="s">
        <v>63</v>
      </c>
      <c r="D53" s="127">
        <v>94704</v>
      </c>
      <c r="E53" s="127">
        <v>456</v>
      </c>
      <c r="F53" s="127">
        <v>24</v>
      </c>
      <c r="G53" s="128">
        <v>7.1900000000000006E-2</v>
      </c>
      <c r="H53" s="49">
        <v>0.05</v>
      </c>
      <c r="I53" s="54">
        <v>2340200</v>
      </c>
      <c r="J53" s="61" t="s">
        <v>470</v>
      </c>
      <c r="K53" s="66">
        <v>-38.4</v>
      </c>
      <c r="L53" s="79">
        <v>6.6</v>
      </c>
      <c r="M53" s="79">
        <v>3.8</v>
      </c>
      <c r="N53" s="54">
        <v>189408</v>
      </c>
      <c r="O53" s="114">
        <v>13766</v>
      </c>
      <c r="P53" s="114">
        <v>2448</v>
      </c>
      <c r="Q53" s="114">
        <v>607</v>
      </c>
      <c r="R53" s="114">
        <v>146</v>
      </c>
      <c r="S53" s="66">
        <v>5.2</v>
      </c>
      <c r="T53" s="30" t="s">
        <v>64</v>
      </c>
      <c r="U53" s="30"/>
    </row>
    <row r="54" spans="1:21" s="125" customFormat="1" x14ac:dyDescent="0.35">
      <c r="B54" s="125">
        <v>0.25</v>
      </c>
      <c r="C54" s="156" t="s">
        <v>408</v>
      </c>
      <c r="D54" s="127">
        <v>62082</v>
      </c>
      <c r="E54" s="127">
        <v>4573</v>
      </c>
      <c r="F54" s="127">
        <v>130</v>
      </c>
      <c r="G54" s="128">
        <v>0.30830000000000002</v>
      </c>
      <c r="H54" s="49" t="s">
        <v>6</v>
      </c>
      <c r="I54" s="54" t="s">
        <v>6</v>
      </c>
      <c r="J54" s="61">
        <v>2.3199999999999998</v>
      </c>
      <c r="K54" s="66">
        <v>-13.4</v>
      </c>
      <c r="L54" s="79">
        <v>4.32</v>
      </c>
      <c r="M54" s="79">
        <v>1.98</v>
      </c>
      <c r="N54" s="54">
        <v>576117</v>
      </c>
      <c r="O54" s="114">
        <v>1126690</v>
      </c>
      <c r="P54" s="114">
        <v>389264</v>
      </c>
      <c r="Q54" s="114">
        <v>61079</v>
      </c>
      <c r="R54" s="114">
        <v>250</v>
      </c>
      <c r="S54" s="66">
        <v>167.8</v>
      </c>
      <c r="T54" s="30" t="s">
        <v>67</v>
      </c>
      <c r="U54" s="30"/>
    </row>
    <row r="55" spans="1:21" s="125" customFormat="1" x14ac:dyDescent="0.35">
      <c r="B55" s="125">
        <v>1</v>
      </c>
      <c r="C55" s="156" t="s">
        <v>68</v>
      </c>
      <c r="D55" s="127">
        <v>43623</v>
      </c>
      <c r="E55" s="127">
        <v>2292</v>
      </c>
      <c r="F55" s="127">
        <v>77</v>
      </c>
      <c r="G55" s="128">
        <v>0.1148</v>
      </c>
      <c r="H55" s="49" t="s">
        <v>6</v>
      </c>
      <c r="I55" s="54" t="s">
        <v>6</v>
      </c>
      <c r="J55" s="61">
        <v>17.7</v>
      </c>
      <c r="K55" s="66">
        <v>73.5</v>
      </c>
      <c r="L55" s="79">
        <v>22.6</v>
      </c>
      <c r="M55" s="79">
        <v>10.5</v>
      </c>
      <c r="N55" s="54">
        <v>772134</v>
      </c>
      <c r="O55" s="114">
        <v>1047534</v>
      </c>
      <c r="P55" s="114">
        <v>60620</v>
      </c>
      <c r="Q55" s="114">
        <v>40877</v>
      </c>
      <c r="R55" s="114">
        <v>250</v>
      </c>
      <c r="S55" s="66">
        <v>144.6</v>
      </c>
      <c r="T55" s="30" t="s">
        <v>69</v>
      </c>
      <c r="U55" s="30"/>
    </row>
    <row r="56" spans="1:21" s="125" customFormat="1" x14ac:dyDescent="0.35">
      <c r="B56" s="125">
        <v>0.1</v>
      </c>
      <c r="C56" s="156" t="s">
        <v>70</v>
      </c>
      <c r="D56" s="127">
        <v>10162</v>
      </c>
      <c r="E56" s="127">
        <v>2702</v>
      </c>
      <c r="F56" s="127">
        <v>93</v>
      </c>
      <c r="G56" s="128">
        <v>0.48220000000000002</v>
      </c>
      <c r="H56" s="49" t="s">
        <v>6</v>
      </c>
      <c r="I56" s="54" t="s">
        <v>6</v>
      </c>
      <c r="J56" s="61">
        <v>1.64</v>
      </c>
      <c r="K56" s="66">
        <v>-21.5</v>
      </c>
      <c r="L56" s="79">
        <v>4.75</v>
      </c>
      <c r="M56" s="79">
        <v>1.6</v>
      </c>
      <c r="N56" s="54">
        <v>167676</v>
      </c>
      <c r="O56" s="114">
        <v>301689</v>
      </c>
      <c r="P56" s="114">
        <v>96170</v>
      </c>
      <c r="Q56" s="114">
        <v>17064</v>
      </c>
      <c r="R56" s="114">
        <v>250</v>
      </c>
      <c r="S56" s="66">
        <v>95.6</v>
      </c>
      <c r="T56" s="30" t="s">
        <v>71</v>
      </c>
      <c r="U56" s="30"/>
    </row>
    <row r="57" spans="1:21" s="125" customFormat="1" x14ac:dyDescent="0.35">
      <c r="B57" s="125">
        <v>1.25</v>
      </c>
      <c r="C57" s="156" t="s">
        <v>74</v>
      </c>
      <c r="D57" s="127">
        <v>50987</v>
      </c>
      <c r="E57" s="127">
        <v>1352</v>
      </c>
      <c r="F57" s="127">
        <v>131</v>
      </c>
      <c r="G57" s="128">
        <v>0.12089999999999999</v>
      </c>
      <c r="H57" s="49">
        <v>7</v>
      </c>
      <c r="I57" s="54">
        <v>285525156</v>
      </c>
      <c r="J57" s="61">
        <v>73.25</v>
      </c>
      <c r="K57" s="66">
        <v>-39.6</v>
      </c>
      <c r="L57" s="79">
        <v>129</v>
      </c>
      <c r="M57" s="79">
        <v>64.5</v>
      </c>
      <c r="N57" s="54">
        <v>2987817</v>
      </c>
      <c r="O57" s="114">
        <v>386021</v>
      </c>
      <c r="P57" s="114">
        <v>3648</v>
      </c>
      <c r="Q57" s="114">
        <v>14152</v>
      </c>
      <c r="R57" s="114">
        <v>250</v>
      </c>
      <c r="S57" s="66">
        <v>8.9</v>
      </c>
      <c r="T57" s="30" t="s">
        <v>75</v>
      </c>
      <c r="U57" s="30"/>
    </row>
    <row r="58" spans="1:21" s="125" customFormat="1" x14ac:dyDescent="0.35">
      <c r="B58" s="125">
        <v>10</v>
      </c>
      <c r="C58" s="156" t="s">
        <v>76</v>
      </c>
      <c r="D58" s="127">
        <v>33933</v>
      </c>
      <c r="E58" s="127">
        <v>754</v>
      </c>
      <c r="F58" s="127">
        <v>27</v>
      </c>
      <c r="G58" s="128">
        <v>8.8000000000000005E-3</v>
      </c>
      <c r="H58" s="49" t="s">
        <v>6</v>
      </c>
      <c r="I58" s="54" t="s">
        <v>6</v>
      </c>
      <c r="J58" s="61">
        <v>72.25</v>
      </c>
      <c r="K58" s="66">
        <v>-1</v>
      </c>
      <c r="L58" s="79">
        <v>83</v>
      </c>
      <c r="M58" s="79">
        <v>63</v>
      </c>
      <c r="N58" s="54">
        <v>246863</v>
      </c>
      <c r="O58" s="114">
        <v>11742</v>
      </c>
      <c r="P58" s="114">
        <v>162</v>
      </c>
      <c r="Q58" s="114">
        <v>452</v>
      </c>
      <c r="R58" s="114">
        <v>145</v>
      </c>
      <c r="S58" s="66">
        <v>4.8</v>
      </c>
      <c r="T58" s="30" t="s">
        <v>77</v>
      </c>
      <c r="U58" s="30"/>
    </row>
    <row r="59" spans="1:21" s="125" customFormat="1" x14ac:dyDescent="0.35">
      <c r="B59" s="125">
        <v>1</v>
      </c>
      <c r="C59" s="156" t="s">
        <v>409</v>
      </c>
      <c r="D59" s="127">
        <v>100000</v>
      </c>
      <c r="E59" s="127">
        <v>6369</v>
      </c>
      <c r="F59" s="127">
        <v>265</v>
      </c>
      <c r="G59" s="128">
        <v>0.61680000000000001</v>
      </c>
      <c r="H59" s="49">
        <v>1.1000000000000001</v>
      </c>
      <c r="I59" s="54">
        <v>108953312.59999999</v>
      </c>
      <c r="J59" s="61">
        <v>55.5</v>
      </c>
      <c r="K59" s="66">
        <v>89.1</v>
      </c>
      <c r="L59" s="79">
        <v>55.5</v>
      </c>
      <c r="M59" s="79">
        <v>30.1</v>
      </c>
      <c r="N59" s="54">
        <v>5550000</v>
      </c>
      <c r="O59" s="114">
        <v>2369986</v>
      </c>
      <c r="P59" s="114">
        <v>57826</v>
      </c>
      <c r="Q59" s="114">
        <v>78505</v>
      </c>
      <c r="R59" s="114">
        <v>250</v>
      </c>
      <c r="S59" s="66">
        <v>57.8</v>
      </c>
      <c r="T59" s="30" t="s">
        <v>410</v>
      </c>
      <c r="U59" s="30"/>
    </row>
    <row r="60" spans="1:21" s="125" customFormat="1" x14ac:dyDescent="0.35">
      <c r="B60" s="125">
        <v>1</v>
      </c>
      <c r="C60" s="156" t="s">
        <v>78</v>
      </c>
      <c r="D60" s="127">
        <v>136121</v>
      </c>
      <c r="E60" s="127" t="s">
        <v>6</v>
      </c>
      <c r="F60" s="127" t="s">
        <v>6</v>
      </c>
      <c r="G60" s="128" t="s">
        <v>6</v>
      </c>
      <c r="H60" s="49">
        <v>0.25</v>
      </c>
      <c r="I60" s="54">
        <v>34030358</v>
      </c>
      <c r="J60" s="61" t="s">
        <v>471</v>
      </c>
      <c r="K60" s="66" t="s">
        <v>6</v>
      </c>
      <c r="L60" s="79">
        <v>14.9</v>
      </c>
      <c r="M60" s="79">
        <v>10.3</v>
      </c>
      <c r="N60" s="54" t="s">
        <v>6</v>
      </c>
      <c r="O60" s="114">
        <v>540979</v>
      </c>
      <c r="P60" s="114">
        <v>40543</v>
      </c>
      <c r="Q60" s="114">
        <v>5954</v>
      </c>
      <c r="R60" s="114">
        <v>115</v>
      </c>
      <c r="S60" s="66">
        <v>29.8</v>
      </c>
      <c r="T60" s="30" t="s">
        <v>79</v>
      </c>
      <c r="U60" s="30"/>
    </row>
    <row r="61" spans="1:21" s="125" customFormat="1" x14ac:dyDescent="0.35">
      <c r="A61" s="125" t="s">
        <v>4</v>
      </c>
      <c r="B61" s="125">
        <v>0.01</v>
      </c>
      <c r="C61" s="156" t="s">
        <v>80</v>
      </c>
      <c r="D61" s="127">
        <v>6880</v>
      </c>
      <c r="E61" s="127">
        <v>3306</v>
      </c>
      <c r="F61" s="127">
        <v>350</v>
      </c>
      <c r="G61" s="128">
        <v>0.80289999999999995</v>
      </c>
      <c r="H61" s="49">
        <v>0.75690000000000002</v>
      </c>
      <c r="I61" s="54">
        <v>518776587.38609999</v>
      </c>
      <c r="J61" s="61">
        <v>7.51</v>
      </c>
      <c r="K61" s="66">
        <v>14</v>
      </c>
      <c r="L61" s="79">
        <v>9</v>
      </c>
      <c r="M61" s="79">
        <v>6.6</v>
      </c>
      <c r="N61" s="54">
        <v>5166925</v>
      </c>
      <c r="O61" s="114">
        <v>2390129</v>
      </c>
      <c r="P61" s="114">
        <v>303157</v>
      </c>
      <c r="Q61" s="114">
        <v>133623</v>
      </c>
      <c r="R61" s="114">
        <v>250</v>
      </c>
      <c r="S61" s="66">
        <v>44.1</v>
      </c>
      <c r="T61" s="30" t="s">
        <v>81</v>
      </c>
      <c r="U61" s="30"/>
    </row>
    <row r="62" spans="1:21" s="125" customFormat="1" x14ac:dyDescent="0.35">
      <c r="B62" s="125">
        <v>10</v>
      </c>
      <c r="C62" s="156" t="s">
        <v>82</v>
      </c>
      <c r="D62" s="127">
        <v>925000</v>
      </c>
      <c r="E62" s="127" t="s">
        <v>6</v>
      </c>
      <c r="F62" s="127" t="s">
        <v>6</v>
      </c>
      <c r="G62" s="128" t="s">
        <v>6</v>
      </c>
      <c r="H62" s="49">
        <v>52.8</v>
      </c>
      <c r="I62" s="54">
        <v>4883806963.1999998</v>
      </c>
      <c r="J62" s="61" t="s">
        <v>472</v>
      </c>
      <c r="K62" s="66">
        <v>65.099999999999994</v>
      </c>
      <c r="L62" s="79">
        <v>113.5</v>
      </c>
      <c r="M62" s="79">
        <v>61.75</v>
      </c>
      <c r="N62" s="54" t="s">
        <v>6</v>
      </c>
      <c r="O62" s="114">
        <v>3512495</v>
      </c>
      <c r="P62" s="114">
        <v>44381</v>
      </c>
      <c r="Q62" s="114">
        <v>65448</v>
      </c>
      <c r="R62" s="114">
        <v>213</v>
      </c>
      <c r="S62" s="66">
        <v>48</v>
      </c>
      <c r="T62" s="30" t="s">
        <v>83</v>
      </c>
      <c r="U62" s="30"/>
    </row>
    <row r="63" spans="1:21" s="125" customFormat="1" x14ac:dyDescent="0.35">
      <c r="B63" s="125">
        <v>5</v>
      </c>
      <c r="C63" s="156" t="s">
        <v>86</v>
      </c>
      <c r="D63" s="127">
        <v>351000</v>
      </c>
      <c r="E63" s="127" t="s">
        <v>6</v>
      </c>
      <c r="F63" s="127" t="s">
        <v>6</v>
      </c>
      <c r="G63" s="128" t="s">
        <v>6</v>
      </c>
      <c r="H63" s="49" t="s">
        <v>6</v>
      </c>
      <c r="I63" s="54" t="s">
        <v>6</v>
      </c>
      <c r="J63" s="61" t="s">
        <v>473</v>
      </c>
      <c r="K63" s="66" t="s">
        <v>6</v>
      </c>
      <c r="L63" s="79">
        <v>69.5</v>
      </c>
      <c r="M63" s="79">
        <v>57.25</v>
      </c>
      <c r="N63" s="54" t="s">
        <v>6</v>
      </c>
      <c r="O63" s="114">
        <v>242</v>
      </c>
      <c r="P63" s="114">
        <v>4</v>
      </c>
      <c r="Q63" s="114">
        <v>30</v>
      </c>
      <c r="R63" s="114">
        <v>15</v>
      </c>
      <c r="S63" s="66">
        <v>0</v>
      </c>
      <c r="T63" s="30" t="s">
        <v>87</v>
      </c>
      <c r="U63" s="30"/>
    </row>
    <row r="64" spans="1:21" s="125" customFormat="1" x14ac:dyDescent="0.35">
      <c r="A64" s="125" t="s">
        <v>89</v>
      </c>
      <c r="B64" s="125">
        <v>0.26939999999999997</v>
      </c>
      <c r="C64" s="156" t="s">
        <v>88</v>
      </c>
      <c r="D64" s="127">
        <v>2083</v>
      </c>
      <c r="E64" s="127">
        <v>273</v>
      </c>
      <c r="F64" s="127">
        <v>18</v>
      </c>
      <c r="G64" s="128">
        <v>0.27150000000000002</v>
      </c>
      <c r="H64" s="49" t="s">
        <v>6</v>
      </c>
      <c r="I64" s="54" t="s">
        <v>6</v>
      </c>
      <c r="J64" s="61">
        <v>21.9</v>
      </c>
      <c r="K64" s="66">
        <v>56.4</v>
      </c>
      <c r="L64" s="79">
        <v>25.5</v>
      </c>
      <c r="M64" s="79">
        <v>13.2</v>
      </c>
      <c r="N64" s="54">
        <v>169435</v>
      </c>
      <c r="O64" s="114">
        <v>14938</v>
      </c>
      <c r="P64" s="114">
        <v>763</v>
      </c>
      <c r="Q64" s="114">
        <v>590</v>
      </c>
      <c r="R64" s="114">
        <v>131</v>
      </c>
      <c r="S64" s="66">
        <v>9.9</v>
      </c>
      <c r="T64" s="30" t="s">
        <v>90</v>
      </c>
      <c r="U64" s="30"/>
    </row>
    <row r="65" spans="1:21" s="125" customFormat="1" x14ac:dyDescent="0.35">
      <c r="A65" s="125" t="s">
        <v>4</v>
      </c>
      <c r="B65" s="125">
        <v>0.02</v>
      </c>
      <c r="C65" s="156" t="s">
        <v>91</v>
      </c>
      <c r="D65" s="127">
        <v>5224</v>
      </c>
      <c r="E65" s="127">
        <v>2586</v>
      </c>
      <c r="F65" s="127">
        <v>177</v>
      </c>
      <c r="G65" s="128">
        <v>0.54110000000000003</v>
      </c>
      <c r="H65" s="49">
        <v>0.25841599999999998</v>
      </c>
      <c r="I65" s="54">
        <v>67497534.084703997</v>
      </c>
      <c r="J65" s="61">
        <v>5.29</v>
      </c>
      <c r="K65" s="66">
        <v>-52.3</v>
      </c>
      <c r="L65" s="79">
        <v>11.6</v>
      </c>
      <c r="M65" s="79">
        <v>5.18</v>
      </c>
      <c r="N65" s="54">
        <v>1381733</v>
      </c>
      <c r="O65" s="114">
        <v>1193947</v>
      </c>
      <c r="P65" s="114">
        <v>137112</v>
      </c>
      <c r="Q65" s="114">
        <v>50881</v>
      </c>
      <c r="R65" s="114">
        <v>250</v>
      </c>
      <c r="S65" s="66">
        <v>61.3</v>
      </c>
      <c r="T65" s="30" t="s">
        <v>92</v>
      </c>
      <c r="U65" s="30"/>
    </row>
    <row r="66" spans="1:21" s="125" customFormat="1" x14ac:dyDescent="0.35">
      <c r="B66" s="125">
        <v>2</v>
      </c>
      <c r="C66" s="156" t="s">
        <v>96</v>
      </c>
      <c r="D66" s="127">
        <v>222103</v>
      </c>
      <c r="E66" s="127">
        <v>3048</v>
      </c>
      <c r="F66" s="127">
        <v>102</v>
      </c>
      <c r="G66" s="128">
        <v>4.4200000000000003E-2</v>
      </c>
      <c r="H66" s="49" t="s">
        <v>6</v>
      </c>
      <c r="I66" s="54" t="s">
        <v>6</v>
      </c>
      <c r="J66" s="61">
        <v>14.95</v>
      </c>
      <c r="K66" s="66">
        <v>-52.8</v>
      </c>
      <c r="L66" s="79">
        <v>32.200000000000003</v>
      </c>
      <c r="M66" s="79">
        <v>12.4</v>
      </c>
      <c r="N66" s="54">
        <v>1660218</v>
      </c>
      <c r="O66" s="114">
        <v>257930</v>
      </c>
      <c r="P66" s="114">
        <v>10389</v>
      </c>
      <c r="Q66" s="114">
        <v>5949</v>
      </c>
      <c r="R66" s="114">
        <v>246</v>
      </c>
      <c r="S66" s="66">
        <v>9.4</v>
      </c>
      <c r="T66" s="30" t="s">
        <v>96</v>
      </c>
      <c r="U66" s="30"/>
    </row>
    <row r="67" spans="1:21" s="125" customFormat="1" x14ac:dyDescent="0.35">
      <c r="B67" s="125">
        <v>2</v>
      </c>
      <c r="C67" s="156" t="s">
        <v>411</v>
      </c>
      <c r="D67" s="127">
        <v>690757</v>
      </c>
      <c r="E67" s="127">
        <v>1882</v>
      </c>
      <c r="F67" s="127">
        <v>169</v>
      </c>
      <c r="G67" s="128">
        <v>0.50280000000000002</v>
      </c>
      <c r="H67" s="49" t="s">
        <v>6</v>
      </c>
      <c r="I67" s="54" t="s">
        <v>6</v>
      </c>
      <c r="J67" s="61">
        <v>2.9</v>
      </c>
      <c r="K67" s="66">
        <v>-38.299999999999997</v>
      </c>
      <c r="L67" s="79">
        <v>6.39</v>
      </c>
      <c r="M67" s="79">
        <v>2.5499999999999998</v>
      </c>
      <c r="N67" s="54">
        <v>1001598</v>
      </c>
      <c r="O67" s="114">
        <v>1686808</v>
      </c>
      <c r="P67" s="114">
        <v>368543</v>
      </c>
      <c r="Q67" s="114">
        <v>83277</v>
      </c>
      <c r="R67" s="114">
        <v>250</v>
      </c>
      <c r="S67" s="66">
        <v>107.1</v>
      </c>
      <c r="T67" s="30" t="s">
        <v>212</v>
      </c>
      <c r="U67" s="30"/>
    </row>
    <row r="68" spans="1:21" s="125" customFormat="1" x14ac:dyDescent="0.35">
      <c r="B68" s="125">
        <v>75</v>
      </c>
      <c r="C68" s="156" t="s">
        <v>99</v>
      </c>
      <c r="D68" s="127">
        <v>846017</v>
      </c>
      <c r="E68" s="127">
        <v>1829</v>
      </c>
      <c r="F68" s="127">
        <v>96</v>
      </c>
      <c r="G68" s="128">
        <v>0.1116</v>
      </c>
      <c r="H68" s="49" t="s">
        <v>6</v>
      </c>
      <c r="I68" s="54" t="s">
        <v>6</v>
      </c>
      <c r="J68" s="61">
        <v>6.3</v>
      </c>
      <c r="K68" s="66">
        <v>-13.1</v>
      </c>
      <c r="L68" s="79">
        <v>8.17</v>
      </c>
      <c r="M68" s="79">
        <v>1.81</v>
      </c>
      <c r="N68" s="54">
        <v>71065</v>
      </c>
      <c r="O68" s="114">
        <v>35733</v>
      </c>
      <c r="P68" s="114">
        <v>7020</v>
      </c>
      <c r="Q68" s="114">
        <v>4287</v>
      </c>
      <c r="R68" s="114">
        <v>236</v>
      </c>
      <c r="S68" s="66">
        <v>62.2</v>
      </c>
      <c r="T68" s="30" t="s">
        <v>100</v>
      </c>
      <c r="U68" s="30"/>
    </row>
    <row r="69" spans="1:21" s="125" customFormat="1" x14ac:dyDescent="0.35">
      <c r="B69" s="125">
        <v>0.05</v>
      </c>
      <c r="C69" s="156" t="s">
        <v>101</v>
      </c>
      <c r="D69" s="127">
        <v>1508</v>
      </c>
      <c r="E69" s="127">
        <v>836</v>
      </c>
      <c r="F69" s="127">
        <v>33</v>
      </c>
      <c r="G69" s="128">
        <v>2.1000000000000001E-2</v>
      </c>
      <c r="H69" s="49">
        <v>1</v>
      </c>
      <c r="I69" s="54">
        <v>30150000</v>
      </c>
      <c r="J69" s="61">
        <v>24.5</v>
      </c>
      <c r="K69" s="66">
        <v>-26.8</v>
      </c>
      <c r="L69" s="79">
        <v>34.200000000000003</v>
      </c>
      <c r="M69" s="79">
        <v>22</v>
      </c>
      <c r="N69" s="54">
        <v>738675</v>
      </c>
      <c r="O69" s="114">
        <v>58619</v>
      </c>
      <c r="P69" s="114">
        <v>1896</v>
      </c>
      <c r="Q69" s="114">
        <v>1009</v>
      </c>
      <c r="R69" s="114">
        <v>179</v>
      </c>
      <c r="S69" s="66">
        <v>6.3</v>
      </c>
      <c r="T69" s="30" t="s">
        <v>102</v>
      </c>
      <c r="U69" s="30"/>
    </row>
    <row r="70" spans="1:21" s="125" customFormat="1" x14ac:dyDescent="0.35">
      <c r="B70" s="125">
        <v>1</v>
      </c>
      <c r="C70" s="156" t="s">
        <v>103</v>
      </c>
      <c r="D70" s="127">
        <v>36827</v>
      </c>
      <c r="E70" s="127">
        <v>2516</v>
      </c>
      <c r="F70" s="127">
        <v>185</v>
      </c>
      <c r="G70" s="128">
        <v>0.4859</v>
      </c>
      <c r="H70" s="49">
        <v>5.5</v>
      </c>
      <c r="I70" s="54">
        <v>202547141.5</v>
      </c>
      <c r="J70" s="61">
        <v>95</v>
      </c>
      <c r="K70" s="66">
        <v>22.7</v>
      </c>
      <c r="L70" s="79">
        <v>98</v>
      </c>
      <c r="M70" s="79">
        <v>70</v>
      </c>
      <c r="N70" s="54">
        <v>3498542</v>
      </c>
      <c r="O70" s="114">
        <v>788750</v>
      </c>
      <c r="P70" s="114">
        <v>9488</v>
      </c>
      <c r="Q70" s="114">
        <v>14529</v>
      </c>
      <c r="R70" s="114">
        <v>249</v>
      </c>
      <c r="S70" s="66">
        <v>25.8</v>
      </c>
      <c r="T70" s="30" t="s">
        <v>104</v>
      </c>
      <c r="U70" s="30"/>
    </row>
    <row r="71" spans="1:21" s="125" customFormat="1" x14ac:dyDescent="0.35">
      <c r="B71" s="125">
        <v>1</v>
      </c>
      <c r="C71" s="156" t="s">
        <v>105</v>
      </c>
      <c r="D71" s="127">
        <v>329206</v>
      </c>
      <c r="E71" s="127">
        <v>6104</v>
      </c>
      <c r="F71" s="127">
        <v>412</v>
      </c>
      <c r="G71" s="128">
        <v>0.35749999999999998</v>
      </c>
      <c r="H71" s="49">
        <v>0.75</v>
      </c>
      <c r="I71" s="54">
        <v>246837013.5</v>
      </c>
      <c r="J71" s="61">
        <v>11.6</v>
      </c>
      <c r="K71" s="66">
        <v>79.099999999999994</v>
      </c>
      <c r="L71" s="79">
        <v>11.6</v>
      </c>
      <c r="M71" s="79">
        <v>6.75</v>
      </c>
      <c r="N71" s="54">
        <v>3818789</v>
      </c>
      <c r="O71" s="114">
        <v>287016</v>
      </c>
      <c r="P71" s="114">
        <v>30106</v>
      </c>
      <c r="Q71" s="114">
        <v>8398</v>
      </c>
      <c r="R71" s="114">
        <v>250</v>
      </c>
      <c r="S71" s="66">
        <v>9.1</v>
      </c>
      <c r="T71" s="30" t="s">
        <v>106</v>
      </c>
      <c r="U71" s="30"/>
    </row>
    <row r="72" spans="1:21" s="125" customFormat="1" x14ac:dyDescent="0.35">
      <c r="A72" s="125" t="s">
        <v>213</v>
      </c>
      <c r="B72" s="125">
        <v>0</v>
      </c>
      <c r="C72" s="156" t="s">
        <v>474</v>
      </c>
      <c r="D72" s="127">
        <v>0</v>
      </c>
      <c r="E72" s="127">
        <v>720</v>
      </c>
      <c r="F72" s="127">
        <v>79</v>
      </c>
      <c r="G72" s="128">
        <v>0.9758</v>
      </c>
      <c r="H72" s="49">
        <v>1.1200000000000001</v>
      </c>
      <c r="I72" s="54">
        <v>492433282</v>
      </c>
      <c r="J72" s="61">
        <v>2.81</v>
      </c>
      <c r="K72" s="66">
        <v>-40.700000000000003</v>
      </c>
      <c r="L72" s="79">
        <v>7.41</v>
      </c>
      <c r="M72" s="79">
        <v>2.6</v>
      </c>
      <c r="N72" s="54">
        <v>1235480</v>
      </c>
      <c r="O72" s="114">
        <v>197494</v>
      </c>
      <c r="P72" s="114">
        <v>32639</v>
      </c>
      <c r="Q72" s="114">
        <v>10405</v>
      </c>
      <c r="R72" s="114">
        <v>246</v>
      </c>
      <c r="S72" s="66">
        <v>27.2</v>
      </c>
      <c r="T72" s="30" t="s">
        <v>475</v>
      </c>
      <c r="U72" s="30"/>
    </row>
    <row r="73" spans="1:21" s="125" customFormat="1" x14ac:dyDescent="0.35">
      <c r="B73" s="125">
        <v>0.25</v>
      </c>
      <c r="C73" s="156" t="s">
        <v>107</v>
      </c>
      <c r="D73" s="127">
        <v>49941</v>
      </c>
      <c r="E73" s="127">
        <v>3535</v>
      </c>
      <c r="F73" s="127">
        <v>191</v>
      </c>
      <c r="G73" s="128">
        <v>0.3347</v>
      </c>
      <c r="H73" s="49" t="s">
        <v>6</v>
      </c>
      <c r="I73" s="54" t="s">
        <v>6</v>
      </c>
      <c r="J73" s="61">
        <v>4.0199999999999996</v>
      </c>
      <c r="K73" s="66">
        <v>-48.9</v>
      </c>
      <c r="L73" s="79">
        <v>7.96</v>
      </c>
      <c r="M73" s="79">
        <v>3.39</v>
      </c>
      <c r="N73" s="54">
        <v>803058</v>
      </c>
      <c r="O73" s="114">
        <v>1015902</v>
      </c>
      <c r="P73" s="114">
        <v>180950</v>
      </c>
      <c r="Q73" s="114">
        <v>73898</v>
      </c>
      <c r="R73" s="114">
        <v>250</v>
      </c>
      <c r="S73" s="66">
        <v>90.6</v>
      </c>
      <c r="T73" s="30" t="s">
        <v>108</v>
      </c>
      <c r="U73" s="30"/>
    </row>
    <row r="74" spans="1:21" s="125" customFormat="1" x14ac:dyDescent="0.35">
      <c r="B74" s="125">
        <v>1</v>
      </c>
      <c r="C74" s="156" t="s">
        <v>412</v>
      </c>
      <c r="D74" s="127">
        <v>27292</v>
      </c>
      <c r="E74" s="127" t="s">
        <v>6</v>
      </c>
      <c r="F74" s="127" t="s">
        <v>6</v>
      </c>
      <c r="G74" s="128" t="s">
        <v>6</v>
      </c>
      <c r="H74" s="49" t="s">
        <v>6</v>
      </c>
      <c r="I74" s="54" t="s">
        <v>6</v>
      </c>
      <c r="J74" s="61" t="s">
        <v>476</v>
      </c>
      <c r="K74" s="66" t="s">
        <v>6</v>
      </c>
      <c r="L74" s="79">
        <v>5.45</v>
      </c>
      <c r="M74" s="79">
        <v>2.9</v>
      </c>
      <c r="N74" s="54" t="s">
        <v>6</v>
      </c>
      <c r="O74" s="114">
        <v>132527</v>
      </c>
      <c r="P74" s="114">
        <v>26791</v>
      </c>
      <c r="Q74" s="114">
        <v>1070</v>
      </c>
      <c r="R74" s="114">
        <v>108</v>
      </c>
      <c r="S74" s="66">
        <v>98.2</v>
      </c>
      <c r="T74" s="30" t="s">
        <v>109</v>
      </c>
      <c r="U74" s="30"/>
    </row>
    <row r="75" spans="1:21" s="125" customFormat="1" x14ac:dyDescent="0.35">
      <c r="B75" s="125">
        <v>1</v>
      </c>
      <c r="C75" s="156" t="s">
        <v>477</v>
      </c>
      <c r="D75" s="127">
        <v>183732</v>
      </c>
      <c r="E75" s="127">
        <v>6701</v>
      </c>
      <c r="F75" s="127">
        <v>240</v>
      </c>
      <c r="G75" s="128">
        <v>0.34139999999999998</v>
      </c>
      <c r="H75" s="49" t="s">
        <v>6</v>
      </c>
      <c r="I75" s="54" t="s">
        <v>6</v>
      </c>
      <c r="J75" s="61">
        <v>76.5</v>
      </c>
      <c r="K75" s="66" t="s">
        <v>6</v>
      </c>
      <c r="L75" s="79">
        <v>80.25</v>
      </c>
      <c r="M75" s="79">
        <v>67</v>
      </c>
      <c r="N75" s="54">
        <v>14055533</v>
      </c>
      <c r="O75" s="114">
        <v>5039001</v>
      </c>
      <c r="P75" s="114">
        <v>75155</v>
      </c>
      <c r="Q75" s="114">
        <v>19593</v>
      </c>
      <c r="R75" s="114">
        <v>50</v>
      </c>
      <c r="S75" s="66">
        <v>40.9</v>
      </c>
      <c r="T75" s="30" t="s">
        <v>478</v>
      </c>
      <c r="U75" s="30"/>
    </row>
    <row r="76" spans="1:21" s="125" customFormat="1" x14ac:dyDescent="0.35">
      <c r="B76" s="125">
        <v>1.75</v>
      </c>
      <c r="C76" s="156" t="s">
        <v>413</v>
      </c>
      <c r="D76" s="127">
        <v>467843</v>
      </c>
      <c r="E76" s="127">
        <v>3298</v>
      </c>
      <c r="F76" s="127">
        <v>536</v>
      </c>
      <c r="G76" s="128">
        <v>0.1139</v>
      </c>
      <c r="H76" s="49">
        <v>0.4</v>
      </c>
      <c r="I76" s="54">
        <v>106629769.2</v>
      </c>
      <c r="J76" s="61">
        <v>15.9</v>
      </c>
      <c r="K76" s="66">
        <v>66.400000000000006</v>
      </c>
      <c r="L76" s="79">
        <v>17.7</v>
      </c>
      <c r="M76" s="79">
        <v>9.73</v>
      </c>
      <c r="N76" s="54">
        <v>4250690</v>
      </c>
      <c r="O76" s="114">
        <v>564698</v>
      </c>
      <c r="P76" s="114">
        <v>38107</v>
      </c>
      <c r="Q76" s="114">
        <v>5927</v>
      </c>
      <c r="R76" s="114">
        <v>242</v>
      </c>
      <c r="S76" s="66">
        <v>14.3</v>
      </c>
      <c r="T76" s="30" t="s">
        <v>413</v>
      </c>
      <c r="U76" s="30"/>
    </row>
    <row r="77" spans="1:21" s="125" customFormat="1" x14ac:dyDescent="0.35">
      <c r="B77" s="125">
        <v>1</v>
      </c>
      <c r="C77" s="156" t="s">
        <v>214</v>
      </c>
      <c r="D77" s="127">
        <v>39000</v>
      </c>
      <c r="E77" s="127">
        <v>2446</v>
      </c>
      <c r="F77" s="127">
        <v>124</v>
      </c>
      <c r="G77" s="128">
        <v>0.15160000000000001</v>
      </c>
      <c r="H77" s="49">
        <v>3</v>
      </c>
      <c r="I77" s="54">
        <v>117000000</v>
      </c>
      <c r="J77" s="61">
        <v>50.75</v>
      </c>
      <c r="K77" s="66">
        <v>-60.9</v>
      </c>
      <c r="L77" s="79">
        <v>137</v>
      </c>
      <c r="M77" s="79">
        <v>38</v>
      </c>
      <c r="N77" s="54">
        <v>1979250</v>
      </c>
      <c r="O77" s="114">
        <v>463719</v>
      </c>
      <c r="P77" s="114">
        <v>6697</v>
      </c>
      <c r="Q77" s="114">
        <v>7548</v>
      </c>
      <c r="R77" s="114">
        <v>243</v>
      </c>
      <c r="S77" s="66">
        <v>17.2</v>
      </c>
      <c r="T77" s="30" t="s">
        <v>215</v>
      </c>
      <c r="U77" s="30"/>
    </row>
    <row r="78" spans="1:21" s="125" customFormat="1" x14ac:dyDescent="0.35">
      <c r="A78" s="125" t="s">
        <v>4</v>
      </c>
      <c r="B78" s="125">
        <v>1</v>
      </c>
      <c r="C78" s="156" t="s">
        <v>3</v>
      </c>
      <c r="D78" s="127">
        <v>52486</v>
      </c>
      <c r="E78" s="127">
        <v>6116</v>
      </c>
      <c r="F78" s="127">
        <v>503</v>
      </c>
      <c r="G78" s="128">
        <v>0.61229999999999996</v>
      </c>
      <c r="H78" s="49" t="s">
        <v>6</v>
      </c>
      <c r="I78" s="54" t="s">
        <v>6</v>
      </c>
      <c r="J78" s="61">
        <v>18.8</v>
      </c>
      <c r="K78" s="66">
        <v>-20.3</v>
      </c>
      <c r="L78" s="79">
        <v>31.8</v>
      </c>
      <c r="M78" s="79">
        <v>7.74</v>
      </c>
      <c r="N78" s="54">
        <v>986731</v>
      </c>
      <c r="O78" s="114">
        <v>3166088</v>
      </c>
      <c r="P78" s="114">
        <v>171736</v>
      </c>
      <c r="Q78" s="114">
        <v>130290</v>
      </c>
      <c r="R78" s="114">
        <v>250</v>
      </c>
      <c r="S78" s="66">
        <v>356.8</v>
      </c>
      <c r="T78" s="30" t="s">
        <v>5</v>
      </c>
      <c r="U78" s="30"/>
    </row>
    <row r="79" spans="1:21" s="125" customFormat="1" x14ac:dyDescent="0.35">
      <c r="A79" s="125" t="s">
        <v>19</v>
      </c>
      <c r="B79" s="125">
        <v>0.04</v>
      </c>
      <c r="C79" s="156" t="s">
        <v>110</v>
      </c>
      <c r="D79" s="127">
        <v>3514</v>
      </c>
      <c r="E79" s="127">
        <v>5202</v>
      </c>
      <c r="F79" s="127">
        <v>128</v>
      </c>
      <c r="G79" s="128">
        <v>0.29249999999999998</v>
      </c>
      <c r="H79" s="49" t="s">
        <v>6</v>
      </c>
      <c r="I79" s="54" t="s">
        <v>6</v>
      </c>
      <c r="J79" s="61">
        <v>2.02</v>
      </c>
      <c r="K79" s="66">
        <v>-22.9</v>
      </c>
      <c r="L79" s="79">
        <v>7.05</v>
      </c>
      <c r="M79" s="79">
        <v>2.02</v>
      </c>
      <c r="N79" s="54">
        <v>182699</v>
      </c>
      <c r="O79" s="114">
        <v>3562035</v>
      </c>
      <c r="P79" s="114">
        <v>721485</v>
      </c>
      <c r="Q79" s="114">
        <v>189677</v>
      </c>
      <c r="R79" s="114">
        <v>250</v>
      </c>
      <c r="S79" s="66">
        <v>965.4</v>
      </c>
      <c r="T79" s="30" t="s">
        <v>111</v>
      </c>
      <c r="U79" s="30"/>
    </row>
    <row r="80" spans="1:21" s="125" customFormat="1" x14ac:dyDescent="0.35">
      <c r="B80" s="125">
        <v>2</v>
      </c>
      <c r="C80" s="156" t="s">
        <v>112</v>
      </c>
      <c r="D80" s="127">
        <v>65058</v>
      </c>
      <c r="E80" s="127">
        <v>1839</v>
      </c>
      <c r="F80" s="127">
        <v>461</v>
      </c>
      <c r="G80" s="128">
        <v>0.38790000000000002</v>
      </c>
      <c r="H80" s="49">
        <v>0.65</v>
      </c>
      <c r="I80" s="54">
        <v>21126784.25</v>
      </c>
      <c r="J80" s="61">
        <v>12</v>
      </c>
      <c r="K80" s="66">
        <v>-21.2</v>
      </c>
      <c r="L80" s="79">
        <v>17.600000000000001</v>
      </c>
      <c r="M80" s="79">
        <v>11.8</v>
      </c>
      <c r="N80" s="54">
        <v>390347</v>
      </c>
      <c r="O80" s="114">
        <v>34424</v>
      </c>
      <c r="P80" s="114">
        <v>2378</v>
      </c>
      <c r="Q80" s="114">
        <v>1310</v>
      </c>
      <c r="R80" s="114">
        <v>213</v>
      </c>
      <c r="S80" s="66">
        <v>7.3</v>
      </c>
      <c r="T80" s="30" t="s">
        <v>113</v>
      </c>
      <c r="U80" s="30"/>
    </row>
    <row r="81" spans="1:21" s="125" customFormat="1" x14ac:dyDescent="0.35">
      <c r="B81" s="125">
        <v>1.25</v>
      </c>
      <c r="C81" s="156" t="s">
        <v>114</v>
      </c>
      <c r="D81" s="127">
        <v>42317</v>
      </c>
      <c r="E81" s="127">
        <v>1259</v>
      </c>
      <c r="F81" s="127">
        <v>116</v>
      </c>
      <c r="G81" s="128">
        <v>0.1241</v>
      </c>
      <c r="H81" s="49">
        <v>8.4</v>
      </c>
      <c r="I81" s="54">
        <v>282861054</v>
      </c>
      <c r="J81" s="61">
        <v>71.5</v>
      </c>
      <c r="K81" s="66">
        <v>-39.700000000000003</v>
      </c>
      <c r="L81" s="79">
        <v>127</v>
      </c>
      <c r="M81" s="79">
        <v>63.25</v>
      </c>
      <c r="N81" s="54">
        <v>2420556</v>
      </c>
      <c r="O81" s="114">
        <v>268592</v>
      </c>
      <c r="P81" s="114">
        <v>2542</v>
      </c>
      <c r="Q81" s="114">
        <v>5006</v>
      </c>
      <c r="R81" s="114">
        <v>249</v>
      </c>
      <c r="S81" s="66">
        <v>7.5</v>
      </c>
      <c r="T81" s="30" t="s">
        <v>115</v>
      </c>
      <c r="U81" s="30"/>
    </row>
    <row r="82" spans="1:21" s="125" customFormat="1" x14ac:dyDescent="0.35">
      <c r="B82" s="125">
        <v>4</v>
      </c>
      <c r="C82" s="156" t="s">
        <v>116</v>
      </c>
      <c r="D82" s="127">
        <v>446648</v>
      </c>
      <c r="E82" s="127">
        <v>1032</v>
      </c>
      <c r="F82" s="127">
        <v>112</v>
      </c>
      <c r="G82" s="128">
        <v>4.58E-2</v>
      </c>
      <c r="H82" s="49" t="s">
        <v>6</v>
      </c>
      <c r="I82" s="54" t="s">
        <v>6</v>
      </c>
      <c r="J82" s="61">
        <v>28.5</v>
      </c>
      <c r="K82" s="66">
        <v>16.3</v>
      </c>
      <c r="L82" s="79">
        <v>29.8</v>
      </c>
      <c r="M82" s="79">
        <v>21.8</v>
      </c>
      <c r="N82" s="54">
        <v>3182367</v>
      </c>
      <c r="O82" s="114">
        <v>334079</v>
      </c>
      <c r="P82" s="114">
        <v>13108</v>
      </c>
      <c r="Q82" s="114">
        <v>14056</v>
      </c>
      <c r="R82" s="114">
        <v>250</v>
      </c>
      <c r="S82" s="66">
        <v>11.7</v>
      </c>
      <c r="T82" s="30" t="s">
        <v>117</v>
      </c>
      <c r="U82" s="30"/>
    </row>
    <row r="83" spans="1:21" s="125" customFormat="1" x14ac:dyDescent="0.35">
      <c r="B83" s="125">
        <v>0.1</v>
      </c>
      <c r="C83" s="156" t="s">
        <v>118</v>
      </c>
      <c r="D83" s="127">
        <v>13329</v>
      </c>
      <c r="E83" s="127">
        <v>2796</v>
      </c>
      <c r="F83" s="127">
        <v>193</v>
      </c>
      <c r="G83" s="128">
        <v>0.17349999999999999</v>
      </c>
      <c r="H83" s="49">
        <v>0.33</v>
      </c>
      <c r="I83" s="54">
        <v>43967266.530000001</v>
      </c>
      <c r="J83" s="61">
        <v>22.8</v>
      </c>
      <c r="K83" s="66">
        <v>-28.8</v>
      </c>
      <c r="L83" s="79">
        <v>39.1</v>
      </c>
      <c r="M83" s="79">
        <v>18.899999999999999</v>
      </c>
      <c r="N83" s="54">
        <v>3039123</v>
      </c>
      <c r="O83" s="114">
        <v>4172911</v>
      </c>
      <c r="P83" s="114">
        <v>140065</v>
      </c>
      <c r="Q83" s="114">
        <v>146914</v>
      </c>
      <c r="R83" s="114">
        <v>250</v>
      </c>
      <c r="S83" s="66">
        <v>105.1</v>
      </c>
      <c r="T83" s="30" t="s">
        <v>119</v>
      </c>
      <c r="U83" s="30"/>
    </row>
    <row r="84" spans="1:21" s="125" customFormat="1" x14ac:dyDescent="0.35">
      <c r="B84" s="125">
        <v>5</v>
      </c>
      <c r="C84" s="156" t="s">
        <v>447</v>
      </c>
      <c r="D84" s="127">
        <v>423230</v>
      </c>
      <c r="E84" s="127">
        <v>1025</v>
      </c>
      <c r="F84" s="127">
        <v>49</v>
      </c>
      <c r="G84" s="128">
        <v>1.3599999999999999E-2</v>
      </c>
      <c r="H84" s="49" t="s">
        <v>6</v>
      </c>
      <c r="I84" s="54" t="s">
        <v>6</v>
      </c>
      <c r="J84" s="61">
        <v>15.2</v>
      </c>
      <c r="K84" s="66">
        <v>28.8</v>
      </c>
      <c r="L84" s="79">
        <v>15.5</v>
      </c>
      <c r="M84" s="79">
        <v>9.43</v>
      </c>
      <c r="N84" s="54">
        <v>1286619</v>
      </c>
      <c r="O84" s="114">
        <v>81040</v>
      </c>
      <c r="P84" s="114">
        <v>6710</v>
      </c>
      <c r="Q84" s="114">
        <v>3694</v>
      </c>
      <c r="R84" s="114">
        <v>241</v>
      </c>
      <c r="S84" s="66">
        <v>7.9</v>
      </c>
      <c r="T84" s="30" t="s">
        <v>451</v>
      </c>
      <c r="U84" s="30"/>
    </row>
    <row r="85" spans="1:21" s="125" customFormat="1" x14ac:dyDescent="0.35">
      <c r="A85" s="125" t="s">
        <v>4</v>
      </c>
      <c r="B85" s="125">
        <v>0.01</v>
      </c>
      <c r="C85" s="156" t="s">
        <v>479</v>
      </c>
      <c r="D85" s="127">
        <v>699</v>
      </c>
      <c r="E85" s="127">
        <v>1693</v>
      </c>
      <c r="F85" s="127">
        <v>199</v>
      </c>
      <c r="G85" s="128">
        <v>0.83709999999999996</v>
      </c>
      <c r="H85" s="49" t="s">
        <v>6</v>
      </c>
      <c r="I85" s="54" t="s">
        <v>6</v>
      </c>
      <c r="J85" s="61">
        <v>82.25</v>
      </c>
      <c r="K85" s="66">
        <v>72.099999999999994</v>
      </c>
      <c r="L85" s="79">
        <v>105</v>
      </c>
      <c r="M85" s="79">
        <v>46.8</v>
      </c>
      <c r="N85" s="54">
        <v>5749179</v>
      </c>
      <c r="O85" s="114">
        <v>3031415</v>
      </c>
      <c r="P85" s="114">
        <v>39758</v>
      </c>
      <c r="Q85" s="114">
        <v>60292</v>
      </c>
      <c r="R85" s="114">
        <v>250</v>
      </c>
      <c r="S85" s="66">
        <v>56.9</v>
      </c>
      <c r="T85" s="30" t="s">
        <v>371</v>
      </c>
      <c r="U85" s="30"/>
    </row>
    <row r="86" spans="1:21" s="125" customFormat="1" x14ac:dyDescent="0.35">
      <c r="B86" s="125">
        <v>1</v>
      </c>
      <c r="C86" s="156" t="s">
        <v>480</v>
      </c>
      <c r="D86" s="127">
        <v>115428</v>
      </c>
      <c r="E86" s="127">
        <v>4027</v>
      </c>
      <c r="F86" s="127">
        <v>115</v>
      </c>
      <c r="G86" s="128">
        <v>7.7999999999999996E-3</v>
      </c>
      <c r="H86" s="49">
        <v>2.5</v>
      </c>
      <c r="I86" s="54">
        <v>288569397.5</v>
      </c>
      <c r="J86" s="61">
        <v>50.5</v>
      </c>
      <c r="K86" s="66">
        <v>15</v>
      </c>
      <c r="L86" s="79">
        <v>53</v>
      </c>
      <c r="M86" s="79">
        <v>45.6</v>
      </c>
      <c r="N86" s="54">
        <v>5829102</v>
      </c>
      <c r="O86" s="114">
        <v>297537</v>
      </c>
      <c r="P86" s="114">
        <v>5959</v>
      </c>
      <c r="Q86" s="114">
        <v>1537</v>
      </c>
      <c r="R86" s="114">
        <v>231</v>
      </c>
      <c r="S86" s="66">
        <v>5.2</v>
      </c>
      <c r="T86" s="30" t="s">
        <v>120</v>
      </c>
      <c r="U86" s="30"/>
    </row>
    <row r="87" spans="1:21" s="125" customFormat="1" x14ac:dyDescent="0.35">
      <c r="B87" s="125">
        <v>1</v>
      </c>
      <c r="C87" s="156" t="s">
        <v>481</v>
      </c>
      <c r="D87" s="127">
        <v>79759</v>
      </c>
      <c r="E87" s="127">
        <v>4381</v>
      </c>
      <c r="F87" s="127">
        <v>172</v>
      </c>
      <c r="G87" s="128">
        <v>2.9000000000000001E-2</v>
      </c>
      <c r="H87" s="49">
        <v>2.5</v>
      </c>
      <c r="I87" s="54">
        <v>198268360</v>
      </c>
      <c r="J87" s="61">
        <v>51</v>
      </c>
      <c r="K87" s="66">
        <v>15.4</v>
      </c>
      <c r="L87" s="79">
        <v>53.25</v>
      </c>
      <c r="M87" s="79">
        <v>45.5</v>
      </c>
      <c r="N87" s="54">
        <v>4067684</v>
      </c>
      <c r="O87" s="114">
        <v>275558</v>
      </c>
      <c r="P87" s="114">
        <v>5530</v>
      </c>
      <c r="Q87" s="114">
        <v>2103</v>
      </c>
      <c r="R87" s="114">
        <v>243</v>
      </c>
      <c r="S87" s="66">
        <v>6.9</v>
      </c>
      <c r="T87" s="30" t="s">
        <v>121</v>
      </c>
      <c r="U87" s="30"/>
    </row>
    <row r="88" spans="1:21" s="125" customFormat="1" x14ac:dyDescent="0.35">
      <c r="B88" s="125">
        <v>1</v>
      </c>
      <c r="C88" s="156" t="s">
        <v>122</v>
      </c>
      <c r="D88" s="127">
        <v>420259</v>
      </c>
      <c r="E88" s="127">
        <v>1</v>
      </c>
      <c r="F88" s="127">
        <v>0</v>
      </c>
      <c r="G88" s="128">
        <v>0</v>
      </c>
      <c r="H88" s="49" t="s">
        <v>6</v>
      </c>
      <c r="I88" s="54" t="s">
        <v>6</v>
      </c>
      <c r="J88" s="61" t="s">
        <v>482</v>
      </c>
      <c r="K88" s="66">
        <v>100.3</v>
      </c>
      <c r="L88" s="79">
        <v>6.96</v>
      </c>
      <c r="M88" s="79">
        <v>3.45</v>
      </c>
      <c r="N88" s="54">
        <v>2920801</v>
      </c>
      <c r="O88" s="114">
        <v>1422355</v>
      </c>
      <c r="P88" s="114">
        <v>290183</v>
      </c>
      <c r="Q88" s="114">
        <v>33543</v>
      </c>
      <c r="R88" s="114">
        <v>247</v>
      </c>
      <c r="S88" s="66">
        <v>69</v>
      </c>
      <c r="T88" s="30" t="s">
        <v>123</v>
      </c>
      <c r="U88" s="30"/>
    </row>
    <row r="89" spans="1:21" s="125" customFormat="1" x14ac:dyDescent="0.35">
      <c r="B89" s="125">
        <v>0.05</v>
      </c>
      <c r="C89" s="156" t="s">
        <v>483</v>
      </c>
      <c r="D89" s="127">
        <v>1126</v>
      </c>
      <c r="E89" s="127">
        <v>355</v>
      </c>
      <c r="F89" s="127">
        <v>29</v>
      </c>
      <c r="G89" s="128">
        <v>0.1235</v>
      </c>
      <c r="H89" s="49">
        <v>3.13</v>
      </c>
      <c r="I89" s="54">
        <v>69488629.200000003</v>
      </c>
      <c r="J89" s="61">
        <v>26.5</v>
      </c>
      <c r="K89" s="66" t="s">
        <v>6</v>
      </c>
      <c r="L89" s="79">
        <v>33.9</v>
      </c>
      <c r="M89" s="79">
        <v>22.4</v>
      </c>
      <c r="N89" s="54">
        <v>597000</v>
      </c>
      <c r="O89" s="114">
        <v>60877</v>
      </c>
      <c r="P89" s="114">
        <v>1909</v>
      </c>
      <c r="Q89" s="114">
        <v>1742</v>
      </c>
      <c r="R89" s="114">
        <v>97</v>
      </c>
      <c r="S89" s="66">
        <v>8.5</v>
      </c>
      <c r="T89" s="30" t="s">
        <v>484</v>
      </c>
      <c r="U89" s="30"/>
    </row>
    <row r="90" spans="1:21" s="125" customFormat="1" x14ac:dyDescent="0.35">
      <c r="B90" s="125">
        <v>15</v>
      </c>
      <c r="C90" s="156" t="s">
        <v>414</v>
      </c>
      <c r="D90" s="127">
        <v>406470</v>
      </c>
      <c r="E90" s="127">
        <v>1955</v>
      </c>
      <c r="F90" s="127">
        <v>70</v>
      </c>
      <c r="G90" s="128">
        <v>9.5200000000000007E-2</v>
      </c>
      <c r="H90" s="49" t="s">
        <v>6</v>
      </c>
      <c r="I90" s="54" t="s">
        <v>6</v>
      </c>
      <c r="J90" s="61">
        <v>4.5</v>
      </c>
      <c r="K90" s="66">
        <v>-52.4</v>
      </c>
      <c r="L90" s="79">
        <v>12.75</v>
      </c>
      <c r="M90" s="79">
        <v>4.5</v>
      </c>
      <c r="N90" s="54">
        <v>121941</v>
      </c>
      <c r="O90" s="114">
        <v>30344</v>
      </c>
      <c r="P90" s="114">
        <v>3127</v>
      </c>
      <c r="Q90" s="114">
        <v>1162</v>
      </c>
      <c r="R90" s="114">
        <v>193</v>
      </c>
      <c r="S90" s="66">
        <v>11.5</v>
      </c>
      <c r="T90" s="30" t="s">
        <v>221</v>
      </c>
      <c r="U90" s="30"/>
    </row>
    <row r="91" spans="1:21" s="125" customFormat="1" x14ac:dyDescent="0.35">
      <c r="B91" s="125">
        <v>0.05</v>
      </c>
      <c r="C91" s="156" t="s">
        <v>126</v>
      </c>
      <c r="D91" s="127">
        <v>12595</v>
      </c>
      <c r="E91" s="127">
        <v>2700</v>
      </c>
      <c r="F91" s="127">
        <v>113</v>
      </c>
      <c r="G91" s="128">
        <v>0.13700000000000001</v>
      </c>
      <c r="H91" s="49" t="s">
        <v>6</v>
      </c>
      <c r="I91" s="54" t="s">
        <v>6</v>
      </c>
      <c r="J91" s="61">
        <v>0.16</v>
      </c>
      <c r="K91" s="66">
        <v>-92</v>
      </c>
      <c r="L91" s="79">
        <v>2.36</v>
      </c>
      <c r="M91" s="79">
        <v>0.15</v>
      </c>
      <c r="N91" s="54">
        <v>40305</v>
      </c>
      <c r="O91" s="114">
        <v>1153981</v>
      </c>
      <c r="P91" s="114">
        <v>1417808</v>
      </c>
      <c r="Q91" s="114">
        <v>62067</v>
      </c>
      <c r="R91" s="114">
        <v>250</v>
      </c>
      <c r="S91" s="66">
        <v>562.79999999999995</v>
      </c>
      <c r="T91" s="30" t="s">
        <v>127</v>
      </c>
      <c r="U91" s="30"/>
    </row>
    <row r="92" spans="1:21" s="125" customFormat="1" x14ac:dyDescent="0.35">
      <c r="B92" s="125">
        <v>0.02</v>
      </c>
      <c r="C92" s="156" t="s">
        <v>128</v>
      </c>
      <c r="D92" s="127">
        <v>1834</v>
      </c>
      <c r="E92" s="127">
        <v>1452</v>
      </c>
      <c r="F92" s="127">
        <v>74</v>
      </c>
      <c r="G92" s="128">
        <v>0.15989999999999999</v>
      </c>
      <c r="H92" s="49" t="s">
        <v>6</v>
      </c>
      <c r="I92" s="54" t="s">
        <v>6</v>
      </c>
      <c r="J92" s="61">
        <v>2.6</v>
      </c>
      <c r="K92" s="66">
        <v>20.9</v>
      </c>
      <c r="L92" s="79">
        <v>2.78</v>
      </c>
      <c r="M92" s="79">
        <v>1.34</v>
      </c>
      <c r="N92" s="54">
        <v>238359</v>
      </c>
      <c r="O92" s="114">
        <v>176874</v>
      </c>
      <c r="P92" s="114">
        <v>85166</v>
      </c>
      <c r="Q92" s="114">
        <v>11888</v>
      </c>
      <c r="R92" s="114">
        <v>248</v>
      </c>
      <c r="S92" s="66">
        <v>92.9</v>
      </c>
      <c r="T92" s="30" t="s">
        <v>129</v>
      </c>
      <c r="U92" s="30"/>
    </row>
    <row r="93" spans="1:21" s="125" customFormat="1" x14ac:dyDescent="0.35">
      <c r="A93" s="125" t="s">
        <v>4</v>
      </c>
      <c r="B93" s="125">
        <v>0.05</v>
      </c>
      <c r="C93" s="156" t="s">
        <v>130</v>
      </c>
      <c r="D93" s="127">
        <v>4202</v>
      </c>
      <c r="E93" s="127">
        <v>1883</v>
      </c>
      <c r="F93" s="127">
        <v>458</v>
      </c>
      <c r="G93" s="128">
        <v>0.94089999999999996</v>
      </c>
      <c r="H93" s="49" t="s">
        <v>6</v>
      </c>
      <c r="I93" s="54" t="s">
        <v>6</v>
      </c>
      <c r="J93" s="61">
        <v>12.05</v>
      </c>
      <c r="K93" s="66">
        <v>-58.2</v>
      </c>
      <c r="L93" s="79">
        <v>28.8</v>
      </c>
      <c r="M93" s="79">
        <v>11.3</v>
      </c>
      <c r="N93" s="54">
        <v>1012746</v>
      </c>
      <c r="O93" s="114">
        <v>464418</v>
      </c>
      <c r="P93" s="114">
        <v>22159</v>
      </c>
      <c r="Q93" s="114">
        <v>23032</v>
      </c>
      <c r="R93" s="114">
        <v>250</v>
      </c>
      <c r="S93" s="66">
        <v>26.4</v>
      </c>
      <c r="T93" s="30" t="s">
        <v>131</v>
      </c>
      <c r="U93" s="30"/>
    </row>
    <row r="94" spans="1:21" s="125" customFormat="1" x14ac:dyDescent="0.35">
      <c r="B94" s="125">
        <v>0.5</v>
      </c>
      <c r="C94" s="156" t="s">
        <v>485</v>
      </c>
      <c r="D94" s="127">
        <v>203384</v>
      </c>
      <c r="E94" s="127">
        <v>4786</v>
      </c>
      <c r="F94" s="127">
        <v>380</v>
      </c>
      <c r="G94" s="128">
        <v>0.43059999999999998</v>
      </c>
      <c r="H94" s="49" t="s">
        <v>6</v>
      </c>
      <c r="I94" s="54" t="s">
        <v>6</v>
      </c>
      <c r="J94" s="61">
        <v>5.76</v>
      </c>
      <c r="K94" s="66">
        <v>-0.3</v>
      </c>
      <c r="L94" s="79">
        <v>7.7</v>
      </c>
      <c r="M94" s="79">
        <v>5.05</v>
      </c>
      <c r="N94" s="54">
        <v>2342984</v>
      </c>
      <c r="O94" s="114">
        <v>3506988</v>
      </c>
      <c r="P94" s="114">
        <v>566935</v>
      </c>
      <c r="Q94" s="114">
        <v>140278</v>
      </c>
      <c r="R94" s="114">
        <v>250</v>
      </c>
      <c r="S94" s="66">
        <v>139.4</v>
      </c>
      <c r="T94" s="30" t="s">
        <v>134</v>
      </c>
      <c r="U94" s="30"/>
    </row>
    <row r="95" spans="1:21" s="125" customFormat="1" x14ac:dyDescent="0.35">
      <c r="B95" s="125">
        <v>1.25</v>
      </c>
      <c r="C95" s="156" t="s">
        <v>135</v>
      </c>
      <c r="D95" s="127">
        <v>150000</v>
      </c>
      <c r="E95" s="127">
        <v>8014</v>
      </c>
      <c r="F95" s="127">
        <v>1022</v>
      </c>
      <c r="G95" s="128">
        <v>0.13</v>
      </c>
      <c r="H95" s="49">
        <v>5.25</v>
      </c>
      <c r="I95" s="54">
        <v>627568299.75</v>
      </c>
      <c r="J95" s="61">
        <v>123</v>
      </c>
      <c r="K95" s="66">
        <v>0.1</v>
      </c>
      <c r="L95" s="79">
        <v>151</v>
      </c>
      <c r="M95" s="79">
        <v>117</v>
      </c>
      <c r="N95" s="54">
        <v>14760000</v>
      </c>
      <c r="O95" s="114">
        <v>1734873</v>
      </c>
      <c r="P95" s="114">
        <v>12911</v>
      </c>
      <c r="Q95" s="114">
        <v>36374</v>
      </c>
      <c r="R95" s="114">
        <v>250</v>
      </c>
      <c r="S95" s="66">
        <v>10.8</v>
      </c>
      <c r="T95" s="30" t="s">
        <v>136</v>
      </c>
      <c r="U95" s="30"/>
    </row>
    <row r="96" spans="1:21" s="125" customFormat="1" x14ac:dyDescent="0.35">
      <c r="B96" s="125">
        <v>0.34</v>
      </c>
      <c r="C96" s="156" t="s">
        <v>372</v>
      </c>
      <c r="D96" s="127">
        <v>91460</v>
      </c>
      <c r="E96" s="127">
        <v>9284</v>
      </c>
      <c r="F96" s="127">
        <v>1001</v>
      </c>
      <c r="G96" s="128">
        <v>0.37969999999999998</v>
      </c>
      <c r="H96" s="49">
        <v>1.25</v>
      </c>
      <c r="I96" s="54">
        <v>336250000</v>
      </c>
      <c r="J96" s="61">
        <v>8.89</v>
      </c>
      <c r="K96" s="66">
        <v>-12.6</v>
      </c>
      <c r="L96" s="79">
        <v>13.4</v>
      </c>
      <c r="M96" s="79">
        <v>7.46</v>
      </c>
      <c r="N96" s="54">
        <v>2391410</v>
      </c>
      <c r="O96" s="114">
        <v>1366152</v>
      </c>
      <c r="P96" s="114">
        <v>125861</v>
      </c>
      <c r="Q96" s="114">
        <v>81703</v>
      </c>
      <c r="R96" s="114">
        <v>250</v>
      </c>
      <c r="S96" s="66">
        <v>46.8</v>
      </c>
      <c r="T96" s="30" t="s">
        <v>373</v>
      </c>
      <c r="U96" s="30"/>
    </row>
    <row r="97" spans="1:21" s="125" customFormat="1" x14ac:dyDescent="0.35">
      <c r="B97" s="125">
        <v>1</v>
      </c>
      <c r="C97" s="156" t="s">
        <v>137</v>
      </c>
      <c r="D97" s="127">
        <v>54577</v>
      </c>
      <c r="E97" s="127">
        <v>2748</v>
      </c>
      <c r="F97" s="127">
        <v>290</v>
      </c>
      <c r="G97" s="128">
        <v>0.1348</v>
      </c>
      <c r="H97" s="49">
        <v>10</v>
      </c>
      <c r="I97" s="54">
        <v>542475680</v>
      </c>
      <c r="J97" s="61">
        <v>273</v>
      </c>
      <c r="K97" s="66">
        <v>61.9</v>
      </c>
      <c r="L97" s="79">
        <v>273</v>
      </c>
      <c r="M97" s="79">
        <v>172.5</v>
      </c>
      <c r="N97" s="54">
        <v>14899621</v>
      </c>
      <c r="O97" s="114">
        <v>3197423</v>
      </c>
      <c r="P97" s="114">
        <v>14413</v>
      </c>
      <c r="Q97" s="114">
        <v>82828</v>
      </c>
      <c r="R97" s="114">
        <v>250</v>
      </c>
      <c r="S97" s="66">
        <v>26.4</v>
      </c>
      <c r="T97" s="30" t="s">
        <v>138</v>
      </c>
      <c r="U97" s="30"/>
    </row>
    <row r="98" spans="1:21" s="125" customFormat="1" x14ac:dyDescent="0.35">
      <c r="A98" s="125" t="s">
        <v>89</v>
      </c>
      <c r="B98" s="125">
        <v>0</v>
      </c>
      <c r="C98" s="156" t="s">
        <v>141</v>
      </c>
      <c r="D98" s="127">
        <v>0</v>
      </c>
      <c r="E98" s="127">
        <v>3423</v>
      </c>
      <c r="F98" s="127">
        <v>300</v>
      </c>
      <c r="G98" s="128">
        <v>0.69620000000000004</v>
      </c>
      <c r="H98" s="49" t="s">
        <v>6</v>
      </c>
      <c r="I98" s="54" t="s">
        <v>6</v>
      </c>
      <c r="J98" s="61" t="s">
        <v>486</v>
      </c>
      <c r="K98" s="66">
        <v>-86.4</v>
      </c>
      <c r="L98" s="79">
        <v>4.91</v>
      </c>
      <c r="M98" s="79">
        <v>0.53</v>
      </c>
      <c r="N98" s="54">
        <v>45630</v>
      </c>
      <c r="O98" s="114">
        <v>445323</v>
      </c>
      <c r="P98" s="114">
        <v>236160</v>
      </c>
      <c r="Q98" s="114">
        <v>53125</v>
      </c>
      <c r="R98" s="114">
        <v>236</v>
      </c>
      <c r="S98" s="66">
        <v>371.5</v>
      </c>
      <c r="T98" s="30" t="s">
        <v>142</v>
      </c>
      <c r="U98" s="30"/>
    </row>
    <row r="99" spans="1:21" s="125" customFormat="1" x14ac:dyDescent="0.35">
      <c r="B99" s="125">
        <v>1</v>
      </c>
      <c r="C99" s="156" t="s">
        <v>224</v>
      </c>
      <c r="D99" s="127">
        <v>8562</v>
      </c>
      <c r="E99" s="127">
        <v>554</v>
      </c>
      <c r="F99" s="127">
        <v>42</v>
      </c>
      <c r="G99" s="128">
        <v>7.8E-2</v>
      </c>
      <c r="H99" s="49" t="s">
        <v>6</v>
      </c>
      <c r="I99" s="54" t="s">
        <v>6</v>
      </c>
      <c r="J99" s="61">
        <v>12</v>
      </c>
      <c r="K99" s="66">
        <v>-5.0999999999999996</v>
      </c>
      <c r="L99" s="79">
        <v>15.1</v>
      </c>
      <c r="M99" s="79">
        <v>10.85</v>
      </c>
      <c r="N99" s="54">
        <v>102745</v>
      </c>
      <c r="O99" s="114">
        <v>63891</v>
      </c>
      <c r="P99" s="114">
        <v>4844</v>
      </c>
      <c r="Q99" s="114">
        <v>5030</v>
      </c>
      <c r="R99" s="114">
        <v>239</v>
      </c>
      <c r="S99" s="66">
        <v>56.8</v>
      </c>
      <c r="T99" s="30" t="s">
        <v>225</v>
      </c>
      <c r="U99" s="30"/>
    </row>
    <row r="100" spans="1:21" s="125" customFormat="1" x14ac:dyDescent="0.35">
      <c r="B100" s="125">
        <v>0.2</v>
      </c>
      <c r="C100" s="156" t="s">
        <v>487</v>
      </c>
      <c r="D100" s="127">
        <v>67786</v>
      </c>
      <c r="E100" s="127">
        <v>3214</v>
      </c>
      <c r="F100" s="127">
        <v>99</v>
      </c>
      <c r="G100" s="128">
        <v>2.9399999999999999E-2</v>
      </c>
      <c r="H100" s="49" t="s">
        <v>6</v>
      </c>
      <c r="I100" s="54" t="s">
        <v>6</v>
      </c>
      <c r="J100" s="61">
        <v>1.28</v>
      </c>
      <c r="K100" s="66">
        <v>126.3</v>
      </c>
      <c r="L100" s="79">
        <v>1.77</v>
      </c>
      <c r="M100" s="79">
        <v>0.55000000000000004</v>
      </c>
      <c r="N100" s="54">
        <v>510629</v>
      </c>
      <c r="O100" s="114">
        <v>375081</v>
      </c>
      <c r="P100" s="114">
        <v>361496</v>
      </c>
      <c r="Q100" s="114">
        <v>25739</v>
      </c>
      <c r="R100" s="114">
        <v>250</v>
      </c>
      <c r="S100" s="66">
        <v>249.7</v>
      </c>
      <c r="T100" s="30" t="s">
        <v>487</v>
      </c>
      <c r="U100" s="30"/>
    </row>
    <row r="101" spans="1:21" s="125" customFormat="1" x14ac:dyDescent="0.35">
      <c r="A101" s="125" t="s">
        <v>4</v>
      </c>
      <c r="B101" s="125">
        <v>0.1</v>
      </c>
      <c r="C101" s="156" t="s">
        <v>426</v>
      </c>
      <c r="D101" s="127">
        <v>15997</v>
      </c>
      <c r="E101" s="127">
        <v>1723</v>
      </c>
      <c r="F101" s="127">
        <v>110</v>
      </c>
      <c r="G101" s="128">
        <v>0.44030000000000002</v>
      </c>
      <c r="H101" s="49" t="s">
        <v>6</v>
      </c>
      <c r="I101" s="54" t="s">
        <v>6</v>
      </c>
      <c r="J101" s="61">
        <v>1.62</v>
      </c>
      <c r="K101" s="66">
        <v>14.1</v>
      </c>
      <c r="L101" s="79">
        <v>1.75</v>
      </c>
      <c r="M101" s="79">
        <v>0.47</v>
      </c>
      <c r="N101" s="54">
        <v>259159</v>
      </c>
      <c r="O101" s="114">
        <v>277356</v>
      </c>
      <c r="P101" s="114">
        <v>272690</v>
      </c>
      <c r="Q101" s="114">
        <v>19914</v>
      </c>
      <c r="R101" s="114">
        <v>237</v>
      </c>
      <c r="S101" s="66">
        <v>170.5</v>
      </c>
      <c r="T101" s="30" t="s">
        <v>226</v>
      </c>
      <c r="U101" s="30"/>
    </row>
    <row r="102" spans="1:21" s="125" customFormat="1" x14ac:dyDescent="0.35">
      <c r="A102" s="125" t="s">
        <v>89</v>
      </c>
      <c r="B102" s="125">
        <v>0.5</v>
      </c>
      <c r="C102" s="156" t="s">
        <v>434</v>
      </c>
      <c r="D102" s="127">
        <v>45356</v>
      </c>
      <c r="E102" s="127">
        <v>5369</v>
      </c>
      <c r="F102" s="127">
        <v>287</v>
      </c>
      <c r="G102" s="128">
        <v>4.5900000000000003E-2</v>
      </c>
      <c r="H102" s="49">
        <v>2.2412499999999998E-2</v>
      </c>
      <c r="I102" s="54">
        <v>508816.19524999999</v>
      </c>
      <c r="J102" s="61">
        <v>1.42</v>
      </c>
      <c r="K102" s="66">
        <v>-28.5</v>
      </c>
      <c r="L102" s="79">
        <v>2.14</v>
      </c>
      <c r="M102" s="79">
        <v>1</v>
      </c>
      <c r="N102" s="54">
        <v>128949</v>
      </c>
      <c r="O102" s="114">
        <v>55401</v>
      </c>
      <c r="P102" s="114">
        <v>44019</v>
      </c>
      <c r="Q102" s="114">
        <v>6431</v>
      </c>
      <c r="R102" s="114">
        <v>247</v>
      </c>
      <c r="S102" s="66">
        <v>97.1</v>
      </c>
      <c r="T102" s="30" t="s">
        <v>442</v>
      </c>
      <c r="U102" s="30"/>
    </row>
    <row r="103" spans="1:21" s="125" customFormat="1" x14ac:dyDescent="0.35">
      <c r="B103" s="125">
        <v>1.85</v>
      </c>
      <c r="C103" s="156" t="s">
        <v>227</v>
      </c>
      <c r="D103" s="127">
        <v>448106</v>
      </c>
      <c r="E103" s="127" t="s">
        <v>6</v>
      </c>
      <c r="F103" s="127" t="s">
        <v>6</v>
      </c>
      <c r="G103" s="128" t="s">
        <v>6</v>
      </c>
      <c r="H103" s="49" t="s">
        <v>6</v>
      </c>
      <c r="I103" s="54" t="s">
        <v>6</v>
      </c>
      <c r="J103" s="61" t="s">
        <v>488</v>
      </c>
      <c r="K103" s="66" t="s">
        <v>6</v>
      </c>
      <c r="L103" s="79">
        <v>2.21</v>
      </c>
      <c r="M103" s="79">
        <v>1.62</v>
      </c>
      <c r="N103" s="54" t="s">
        <v>6</v>
      </c>
      <c r="O103" s="114">
        <v>71946</v>
      </c>
      <c r="P103" s="114">
        <v>33715</v>
      </c>
      <c r="Q103" s="114">
        <v>1166</v>
      </c>
      <c r="R103" s="114">
        <v>59</v>
      </c>
      <c r="S103" s="66">
        <v>13.9</v>
      </c>
      <c r="T103" s="30" t="s">
        <v>228</v>
      </c>
      <c r="U103" s="30"/>
    </row>
    <row r="104" spans="1:21" s="125" customFormat="1" x14ac:dyDescent="0.35">
      <c r="B104" s="125">
        <v>0.01</v>
      </c>
      <c r="C104" s="156" t="s">
        <v>143</v>
      </c>
      <c r="D104" s="127">
        <v>1634</v>
      </c>
      <c r="E104" s="127">
        <v>2096</v>
      </c>
      <c r="F104" s="127">
        <v>210</v>
      </c>
      <c r="G104" s="128">
        <v>0.2984</v>
      </c>
      <c r="H104" s="49" t="s">
        <v>6</v>
      </c>
      <c r="I104" s="54" t="s">
        <v>6</v>
      </c>
      <c r="J104" s="61">
        <v>47.2</v>
      </c>
      <c r="K104" s="66">
        <v>70.400000000000006</v>
      </c>
      <c r="L104" s="79">
        <v>47.3</v>
      </c>
      <c r="M104" s="79">
        <v>27.4</v>
      </c>
      <c r="N104" s="54">
        <v>7714396</v>
      </c>
      <c r="O104" s="114">
        <v>5101644</v>
      </c>
      <c r="P104" s="114">
        <v>144498</v>
      </c>
      <c r="Q104" s="114">
        <v>117868</v>
      </c>
      <c r="R104" s="114">
        <v>250</v>
      </c>
      <c r="S104" s="66">
        <v>88.4</v>
      </c>
      <c r="T104" s="30" t="s">
        <v>144</v>
      </c>
      <c r="U104" s="30"/>
    </row>
    <row r="105" spans="1:21" s="125" customFormat="1" x14ac:dyDescent="0.35">
      <c r="A105" s="125" t="s">
        <v>4</v>
      </c>
      <c r="B105" s="125">
        <v>0.25</v>
      </c>
      <c r="C105" s="156" t="s">
        <v>145</v>
      </c>
      <c r="D105" s="127">
        <v>39905</v>
      </c>
      <c r="E105" s="127">
        <v>1782</v>
      </c>
      <c r="F105" s="127">
        <v>147</v>
      </c>
      <c r="G105" s="128">
        <v>0.9385</v>
      </c>
      <c r="H105" s="49">
        <v>1.249055</v>
      </c>
      <c r="I105" s="54">
        <v>206590965</v>
      </c>
      <c r="J105" s="61">
        <v>4.12</v>
      </c>
      <c r="K105" s="66">
        <v>-50.1</v>
      </c>
      <c r="L105" s="79">
        <v>12</v>
      </c>
      <c r="M105" s="79">
        <v>4.12</v>
      </c>
      <c r="N105" s="54">
        <v>680924</v>
      </c>
      <c r="O105" s="114">
        <v>231668</v>
      </c>
      <c r="P105" s="114">
        <v>25721</v>
      </c>
      <c r="Q105" s="114">
        <v>10330</v>
      </c>
      <c r="R105" s="114">
        <v>248</v>
      </c>
      <c r="S105" s="66">
        <v>15.6</v>
      </c>
      <c r="T105" s="30" t="s">
        <v>146</v>
      </c>
      <c r="U105" s="30"/>
    </row>
    <row r="106" spans="1:21" s="125" customFormat="1" x14ac:dyDescent="0.35">
      <c r="B106" s="125">
        <v>10</v>
      </c>
      <c r="C106" s="156" t="s">
        <v>147</v>
      </c>
      <c r="D106" s="127">
        <v>567578</v>
      </c>
      <c r="E106" s="127">
        <v>5439</v>
      </c>
      <c r="F106" s="127">
        <v>196</v>
      </c>
      <c r="G106" s="128">
        <v>0.39439999999999997</v>
      </c>
      <c r="H106" s="49" t="s">
        <v>6</v>
      </c>
      <c r="I106" s="54" t="s">
        <v>6</v>
      </c>
      <c r="J106" s="61">
        <v>1</v>
      </c>
      <c r="K106" s="66">
        <v>-95</v>
      </c>
      <c r="L106" s="79">
        <v>20</v>
      </c>
      <c r="M106" s="79">
        <v>0.94</v>
      </c>
      <c r="N106" s="54">
        <v>56758</v>
      </c>
      <c r="O106" s="114">
        <v>1089024</v>
      </c>
      <c r="P106" s="114">
        <v>157995</v>
      </c>
      <c r="Q106" s="114">
        <v>59089</v>
      </c>
      <c r="R106" s="114">
        <v>249</v>
      </c>
      <c r="S106" s="66">
        <v>280.8</v>
      </c>
      <c r="T106" s="30" t="s">
        <v>148</v>
      </c>
      <c r="U106" s="30"/>
    </row>
    <row r="107" spans="1:21" s="125" customFormat="1" x14ac:dyDescent="0.35">
      <c r="B107" s="125">
        <v>0.5</v>
      </c>
      <c r="C107" s="156" t="s">
        <v>149</v>
      </c>
      <c r="D107" s="127">
        <v>274223</v>
      </c>
      <c r="E107" s="127">
        <v>1769</v>
      </c>
      <c r="F107" s="127">
        <v>211</v>
      </c>
      <c r="G107" s="128">
        <v>0.64429999999999998</v>
      </c>
      <c r="H107" s="49" t="s">
        <v>6</v>
      </c>
      <c r="I107" s="54" t="s">
        <v>6</v>
      </c>
      <c r="J107" s="61">
        <v>10.1</v>
      </c>
      <c r="K107" s="66">
        <v>38.9</v>
      </c>
      <c r="L107" s="79">
        <v>10.45</v>
      </c>
      <c r="M107" s="79">
        <v>7</v>
      </c>
      <c r="N107" s="54">
        <v>5539313</v>
      </c>
      <c r="O107" s="114">
        <v>2551299</v>
      </c>
      <c r="P107" s="114">
        <v>278515</v>
      </c>
      <c r="Q107" s="114">
        <v>51565</v>
      </c>
      <c r="R107" s="114">
        <v>250</v>
      </c>
      <c r="S107" s="66">
        <v>50.8</v>
      </c>
      <c r="T107" s="30" t="s">
        <v>150</v>
      </c>
      <c r="U107" s="30"/>
    </row>
    <row r="108" spans="1:21" s="125" customFormat="1" x14ac:dyDescent="0.35">
      <c r="B108" s="125">
        <v>1</v>
      </c>
      <c r="C108" s="156" t="s">
        <v>427</v>
      </c>
      <c r="D108" s="127">
        <v>43572</v>
      </c>
      <c r="E108" s="127">
        <v>970</v>
      </c>
      <c r="F108" s="127">
        <v>92</v>
      </c>
      <c r="G108" s="128">
        <v>6.2799999999999995E-2</v>
      </c>
      <c r="H108" s="49">
        <v>2.2000000000000002</v>
      </c>
      <c r="I108" s="54">
        <v>95784605.400000006</v>
      </c>
      <c r="J108" s="61">
        <v>64.75</v>
      </c>
      <c r="K108" s="66">
        <v>84.3</v>
      </c>
      <c r="L108" s="79">
        <v>65</v>
      </c>
      <c r="M108" s="79">
        <v>31.3</v>
      </c>
      <c r="N108" s="54">
        <v>2821299</v>
      </c>
      <c r="O108" s="114">
        <v>622244</v>
      </c>
      <c r="P108" s="114">
        <v>13881</v>
      </c>
      <c r="Q108" s="114">
        <v>12868</v>
      </c>
      <c r="R108" s="114">
        <v>249</v>
      </c>
      <c r="S108" s="66">
        <v>31.9</v>
      </c>
      <c r="T108" s="30" t="s">
        <v>378</v>
      </c>
      <c r="U108" s="30"/>
    </row>
    <row r="109" spans="1:21" s="125" customFormat="1" x14ac:dyDescent="0.35">
      <c r="B109" s="125">
        <v>1</v>
      </c>
      <c r="C109" s="156" t="s">
        <v>151</v>
      </c>
      <c r="D109" s="127">
        <v>189946</v>
      </c>
      <c r="E109" s="127">
        <v>20964</v>
      </c>
      <c r="F109" s="127">
        <v>1053</v>
      </c>
      <c r="G109" s="128">
        <v>0.17549999999999999</v>
      </c>
      <c r="H109" s="49" t="s">
        <v>6</v>
      </c>
      <c r="I109" s="54" t="s">
        <v>6</v>
      </c>
      <c r="J109" s="61">
        <v>3.84</v>
      </c>
      <c r="K109" s="66">
        <v>-19</v>
      </c>
      <c r="L109" s="79">
        <v>6.07</v>
      </c>
      <c r="M109" s="79">
        <v>3.47</v>
      </c>
      <c r="N109" s="54">
        <v>729391</v>
      </c>
      <c r="O109" s="114">
        <v>901332</v>
      </c>
      <c r="P109" s="114">
        <v>177368</v>
      </c>
      <c r="Q109" s="114">
        <v>60669</v>
      </c>
      <c r="R109" s="114">
        <v>250</v>
      </c>
      <c r="S109" s="66">
        <v>93.4</v>
      </c>
      <c r="T109" s="30" t="s">
        <v>152</v>
      </c>
      <c r="U109" s="30"/>
    </row>
    <row r="110" spans="1:21" s="125" customFormat="1" x14ac:dyDescent="0.35">
      <c r="B110" s="125">
        <v>10</v>
      </c>
      <c r="C110" s="156" t="s">
        <v>435</v>
      </c>
      <c r="D110" s="127">
        <v>1341921</v>
      </c>
      <c r="E110" s="127">
        <v>2458</v>
      </c>
      <c r="F110" s="127">
        <v>127</v>
      </c>
      <c r="G110" s="128">
        <v>0.19739999999999999</v>
      </c>
      <c r="H110" s="49">
        <v>3.218604</v>
      </c>
      <c r="I110" s="54">
        <v>332391935.33961898</v>
      </c>
      <c r="J110" s="61">
        <v>44</v>
      </c>
      <c r="K110" s="66">
        <v>37.4</v>
      </c>
      <c r="L110" s="79">
        <v>44.1</v>
      </c>
      <c r="M110" s="79">
        <v>33.9</v>
      </c>
      <c r="N110" s="54">
        <v>5904453</v>
      </c>
      <c r="O110" s="114">
        <v>545292</v>
      </c>
      <c r="P110" s="114">
        <v>13833</v>
      </c>
      <c r="Q110" s="114">
        <v>16835</v>
      </c>
      <c r="R110" s="114">
        <v>250</v>
      </c>
      <c r="S110" s="66">
        <v>10.3</v>
      </c>
      <c r="T110" s="30" t="s">
        <v>443</v>
      </c>
      <c r="U110" s="30"/>
    </row>
    <row r="111" spans="1:21" s="125" customFormat="1" x14ac:dyDescent="0.35">
      <c r="B111" s="125">
        <v>2.5</v>
      </c>
      <c r="C111" s="156" t="s">
        <v>415</v>
      </c>
      <c r="D111" s="127">
        <v>164226</v>
      </c>
      <c r="E111" s="127">
        <v>1254</v>
      </c>
      <c r="F111" s="127">
        <v>97</v>
      </c>
      <c r="G111" s="128">
        <v>0.5998</v>
      </c>
      <c r="H111" s="49" t="s">
        <v>6</v>
      </c>
      <c r="I111" s="54" t="s">
        <v>6</v>
      </c>
      <c r="J111" s="61">
        <v>28.8</v>
      </c>
      <c r="K111" s="66">
        <v>-29.8</v>
      </c>
      <c r="L111" s="79">
        <v>46.8</v>
      </c>
      <c r="M111" s="79">
        <v>21</v>
      </c>
      <c r="N111" s="54">
        <v>1891879</v>
      </c>
      <c r="O111" s="114">
        <v>292449</v>
      </c>
      <c r="P111" s="114">
        <v>10751</v>
      </c>
      <c r="Q111" s="114">
        <v>4096</v>
      </c>
      <c r="R111" s="114">
        <v>238</v>
      </c>
      <c r="S111" s="66">
        <v>16.399999999999999</v>
      </c>
      <c r="T111" s="30" t="s">
        <v>153</v>
      </c>
      <c r="U111" s="30"/>
    </row>
    <row r="112" spans="1:21" s="125" customFormat="1" x14ac:dyDescent="0.35">
      <c r="B112" s="125">
        <v>2.5</v>
      </c>
      <c r="C112" s="156" t="s">
        <v>416</v>
      </c>
      <c r="D112" s="127">
        <v>52697</v>
      </c>
      <c r="E112" s="127">
        <v>529</v>
      </c>
      <c r="F112" s="127">
        <v>54</v>
      </c>
      <c r="G112" s="128">
        <v>0.49370000000000003</v>
      </c>
      <c r="H112" s="49" t="s">
        <v>6</v>
      </c>
      <c r="I112" s="54" t="s">
        <v>6</v>
      </c>
      <c r="J112" s="61">
        <v>26.2</v>
      </c>
      <c r="K112" s="66">
        <v>-33.700000000000003</v>
      </c>
      <c r="L112" s="79">
        <v>46.2</v>
      </c>
      <c r="M112" s="79">
        <v>20.3</v>
      </c>
      <c r="N112" s="54">
        <v>552262</v>
      </c>
      <c r="O112" s="114">
        <v>111174</v>
      </c>
      <c r="P112" s="114">
        <v>4167</v>
      </c>
      <c r="Q112" s="114">
        <v>1880</v>
      </c>
      <c r="R112" s="114">
        <v>200</v>
      </c>
      <c r="S112" s="66">
        <v>19.8</v>
      </c>
      <c r="T112" s="30" t="s">
        <v>154</v>
      </c>
      <c r="U112" s="30"/>
    </row>
    <row r="113" spans="1:21" s="125" customFormat="1" x14ac:dyDescent="0.35">
      <c r="A113" s="125" t="s">
        <v>4</v>
      </c>
      <c r="B113" s="125">
        <v>0.01</v>
      </c>
      <c r="C113" s="156" t="s">
        <v>436</v>
      </c>
      <c r="D113" s="127">
        <v>2000</v>
      </c>
      <c r="E113" s="127">
        <v>1436</v>
      </c>
      <c r="F113" s="127">
        <v>134</v>
      </c>
      <c r="G113" s="128">
        <v>0.93320000000000003</v>
      </c>
      <c r="H113" s="49">
        <v>0.29771500000000001</v>
      </c>
      <c r="I113" s="54">
        <v>60000000</v>
      </c>
      <c r="J113" s="61">
        <v>13.3</v>
      </c>
      <c r="K113" s="66">
        <v>-63.1</v>
      </c>
      <c r="L113" s="79">
        <v>39</v>
      </c>
      <c r="M113" s="79">
        <v>11.2</v>
      </c>
      <c r="N113" s="54">
        <v>2660000</v>
      </c>
      <c r="O113" s="114">
        <v>1148982</v>
      </c>
      <c r="P113" s="114">
        <v>37518</v>
      </c>
      <c r="Q113" s="114">
        <v>34300</v>
      </c>
      <c r="R113" s="114">
        <v>250</v>
      </c>
      <c r="S113" s="66">
        <v>18.8</v>
      </c>
      <c r="T113" s="30" t="s">
        <v>444</v>
      </c>
      <c r="U113" s="30"/>
    </row>
    <row r="114" spans="1:21" s="125" customFormat="1" x14ac:dyDescent="0.35">
      <c r="B114" s="125">
        <v>1</v>
      </c>
      <c r="C114" s="156" t="s">
        <v>229</v>
      </c>
      <c r="D114" s="127">
        <v>106445</v>
      </c>
      <c r="E114" s="127">
        <v>1880</v>
      </c>
      <c r="F114" s="127">
        <v>94</v>
      </c>
      <c r="G114" s="128">
        <v>3.2500000000000001E-2</v>
      </c>
      <c r="H114" s="49">
        <v>14</v>
      </c>
      <c r="I114" s="54">
        <v>149023448</v>
      </c>
      <c r="J114" s="61">
        <v>125.5</v>
      </c>
      <c r="K114" s="66">
        <v>18.7</v>
      </c>
      <c r="L114" s="79">
        <v>128</v>
      </c>
      <c r="M114" s="79">
        <v>102</v>
      </c>
      <c r="N114" s="54">
        <v>13358888</v>
      </c>
      <c r="O114" s="114">
        <v>498439</v>
      </c>
      <c r="P114" s="114">
        <v>4505</v>
      </c>
      <c r="Q114" s="114">
        <v>3987</v>
      </c>
      <c r="R114" s="114">
        <v>242</v>
      </c>
      <c r="S114" s="66">
        <v>4.2</v>
      </c>
      <c r="T114" s="30" t="s">
        <v>230</v>
      </c>
      <c r="U114" s="30"/>
    </row>
    <row r="115" spans="1:21" s="125" customFormat="1" x14ac:dyDescent="0.35">
      <c r="B115" s="125">
        <v>0.5</v>
      </c>
      <c r="C115" s="156" t="s">
        <v>374</v>
      </c>
      <c r="D115" s="127">
        <v>14797</v>
      </c>
      <c r="E115" s="127">
        <v>947</v>
      </c>
      <c r="F115" s="127">
        <v>64</v>
      </c>
      <c r="G115" s="128">
        <v>0.58460000000000001</v>
      </c>
      <c r="H115" s="49" t="s">
        <v>6</v>
      </c>
      <c r="I115" s="54" t="s">
        <v>6</v>
      </c>
      <c r="J115" s="61">
        <v>5.69</v>
      </c>
      <c r="K115" s="66">
        <v>44.4</v>
      </c>
      <c r="L115" s="79">
        <v>7.1</v>
      </c>
      <c r="M115" s="79">
        <v>3.9</v>
      </c>
      <c r="N115" s="54">
        <v>168386</v>
      </c>
      <c r="O115" s="114">
        <v>38881</v>
      </c>
      <c r="P115" s="114">
        <v>7461</v>
      </c>
      <c r="Q115" s="114">
        <v>2297</v>
      </c>
      <c r="R115" s="114">
        <v>226</v>
      </c>
      <c r="S115" s="66">
        <v>25.2</v>
      </c>
      <c r="T115" s="30" t="s">
        <v>375</v>
      </c>
      <c r="U115" s="30"/>
    </row>
    <row r="116" spans="1:21" s="125" customFormat="1" x14ac:dyDescent="0.35">
      <c r="A116" s="125" t="s">
        <v>4</v>
      </c>
      <c r="B116" s="125">
        <v>1</v>
      </c>
      <c r="C116" s="156" t="s">
        <v>448</v>
      </c>
      <c r="D116" s="127">
        <v>27236</v>
      </c>
      <c r="E116" s="127">
        <v>3335</v>
      </c>
      <c r="F116" s="127">
        <v>90</v>
      </c>
      <c r="G116" s="128">
        <v>0.5081</v>
      </c>
      <c r="H116" s="49" t="s">
        <v>6</v>
      </c>
      <c r="I116" s="54" t="s">
        <v>6</v>
      </c>
      <c r="J116" s="61">
        <v>6.85</v>
      </c>
      <c r="K116" s="66">
        <v>14.4</v>
      </c>
      <c r="L116" s="79">
        <v>12.8</v>
      </c>
      <c r="M116" s="79">
        <v>5.9</v>
      </c>
      <c r="N116" s="54">
        <v>186566</v>
      </c>
      <c r="O116" s="114">
        <v>54586</v>
      </c>
      <c r="P116" s="114">
        <v>6007</v>
      </c>
      <c r="Q116" s="114">
        <v>3814</v>
      </c>
      <c r="R116" s="114">
        <v>237</v>
      </c>
      <c r="S116" s="66">
        <v>22.1</v>
      </c>
      <c r="T116" s="30" t="s">
        <v>158</v>
      </c>
      <c r="U116" s="30"/>
    </row>
    <row r="117" spans="1:21" s="125" customFormat="1" x14ac:dyDescent="0.35">
      <c r="B117" s="125">
        <v>1.4604699999999999</v>
      </c>
      <c r="C117" s="156" t="s">
        <v>159</v>
      </c>
      <c r="D117" s="127">
        <v>342547</v>
      </c>
      <c r="E117" s="127">
        <v>4343</v>
      </c>
      <c r="F117" s="127">
        <v>176</v>
      </c>
      <c r="G117" s="128">
        <v>0.34239999999999998</v>
      </c>
      <c r="H117" s="49" t="s">
        <v>6</v>
      </c>
      <c r="I117" s="54" t="s">
        <v>6</v>
      </c>
      <c r="J117" s="61">
        <v>1.62</v>
      </c>
      <c r="K117" s="66">
        <v>-46.9</v>
      </c>
      <c r="L117" s="79">
        <v>3.68</v>
      </c>
      <c r="M117" s="79">
        <v>1.26</v>
      </c>
      <c r="N117" s="54">
        <v>379964</v>
      </c>
      <c r="O117" s="114">
        <v>768601</v>
      </c>
      <c r="P117" s="114">
        <v>278501</v>
      </c>
      <c r="Q117" s="114">
        <v>34980</v>
      </c>
      <c r="R117" s="114">
        <v>250</v>
      </c>
      <c r="S117" s="66">
        <v>118.7</v>
      </c>
      <c r="T117" s="30" t="s">
        <v>160</v>
      </c>
      <c r="U117" s="30"/>
    </row>
    <row r="118" spans="1:21" s="167" customFormat="1" x14ac:dyDescent="0.35">
      <c r="B118" s="167">
        <v>0.5</v>
      </c>
      <c r="C118" s="156" t="s">
        <v>161</v>
      </c>
      <c r="D118" s="127">
        <v>10697</v>
      </c>
      <c r="E118" s="127">
        <v>1570</v>
      </c>
      <c r="F118" s="127">
        <v>66</v>
      </c>
      <c r="G118" s="128">
        <v>0.12479999999999999</v>
      </c>
      <c r="H118" s="49" t="s">
        <v>6</v>
      </c>
      <c r="I118" s="54" t="s">
        <v>6</v>
      </c>
      <c r="J118" s="61">
        <v>27.5</v>
      </c>
      <c r="K118" s="66">
        <v>7</v>
      </c>
      <c r="L118" s="79">
        <v>28.2</v>
      </c>
      <c r="M118" s="79">
        <v>17.8</v>
      </c>
      <c r="N118" s="54">
        <v>588316</v>
      </c>
      <c r="O118" s="114">
        <v>107967</v>
      </c>
      <c r="P118" s="114">
        <v>4740</v>
      </c>
      <c r="Q118" s="114">
        <v>2911</v>
      </c>
      <c r="R118" s="114">
        <v>235</v>
      </c>
      <c r="S118" s="66">
        <v>22.2</v>
      </c>
      <c r="T118" s="30" t="s">
        <v>162</v>
      </c>
      <c r="U118" s="30"/>
    </row>
    <row r="119" spans="1:21" s="125" customFormat="1" x14ac:dyDescent="0.35">
      <c r="A119" s="125" t="s">
        <v>4</v>
      </c>
      <c r="B119" s="125">
        <v>0.02</v>
      </c>
      <c r="C119" s="156" t="s">
        <v>285</v>
      </c>
      <c r="D119" s="127">
        <v>13396</v>
      </c>
      <c r="E119" s="127">
        <v>2589</v>
      </c>
      <c r="F119" s="127">
        <v>230</v>
      </c>
      <c r="G119" s="128">
        <v>0.63260000000000005</v>
      </c>
      <c r="H119" s="49" t="s">
        <v>6</v>
      </c>
      <c r="I119" s="54" t="s">
        <v>6</v>
      </c>
      <c r="J119" s="61">
        <v>0.63</v>
      </c>
      <c r="K119" s="66">
        <v>-86.6</v>
      </c>
      <c r="L119" s="79">
        <v>4.75</v>
      </c>
      <c r="M119" s="79">
        <v>0.56999999999999995</v>
      </c>
      <c r="N119" s="54">
        <v>421983</v>
      </c>
      <c r="O119" s="114">
        <v>1653989</v>
      </c>
      <c r="P119" s="114">
        <v>788256</v>
      </c>
      <c r="Q119" s="114">
        <v>80551</v>
      </c>
      <c r="R119" s="114">
        <v>250</v>
      </c>
      <c r="S119" s="66">
        <v>138.1</v>
      </c>
      <c r="T119" s="30" t="s">
        <v>286</v>
      </c>
      <c r="U119" s="30"/>
    </row>
    <row r="120" spans="1:21" s="125" customFormat="1" x14ac:dyDescent="0.35">
      <c r="B120" s="125">
        <v>1</v>
      </c>
      <c r="C120" s="156" t="s">
        <v>233</v>
      </c>
      <c r="D120" s="127">
        <v>86156</v>
      </c>
      <c r="E120" s="127">
        <v>3539</v>
      </c>
      <c r="F120" s="127">
        <v>116</v>
      </c>
      <c r="G120" s="128">
        <v>0.22220000000000001</v>
      </c>
      <c r="H120" s="49">
        <v>1.75</v>
      </c>
      <c r="I120" s="54">
        <v>144523652</v>
      </c>
      <c r="J120" s="61">
        <v>38.6</v>
      </c>
      <c r="K120" s="66">
        <v>113.8</v>
      </c>
      <c r="L120" s="79">
        <v>44.4</v>
      </c>
      <c r="M120" s="79">
        <v>18.8</v>
      </c>
      <c r="N120" s="54">
        <v>3325606</v>
      </c>
      <c r="O120" s="114">
        <v>1526068</v>
      </c>
      <c r="P120" s="114">
        <v>44461</v>
      </c>
      <c r="Q120" s="114">
        <v>57033</v>
      </c>
      <c r="R120" s="114">
        <v>250</v>
      </c>
      <c r="S120" s="66">
        <v>51.6</v>
      </c>
      <c r="T120" s="30" t="s">
        <v>234</v>
      </c>
      <c r="U120" s="30"/>
    </row>
    <row r="121" spans="1:21" s="125" customFormat="1" x14ac:dyDescent="0.35">
      <c r="A121" s="125" t="s">
        <v>19</v>
      </c>
      <c r="B121" s="125">
        <v>0.25</v>
      </c>
      <c r="C121" s="156" t="s">
        <v>18</v>
      </c>
      <c r="D121" s="127">
        <v>58993</v>
      </c>
      <c r="E121" s="127">
        <v>4345</v>
      </c>
      <c r="F121" s="127">
        <v>552</v>
      </c>
      <c r="G121" s="128">
        <v>0.72540000000000004</v>
      </c>
      <c r="H121" s="49">
        <v>3.29</v>
      </c>
      <c r="I121" s="54">
        <v>776311597.88</v>
      </c>
      <c r="J121" s="61">
        <v>23</v>
      </c>
      <c r="K121" s="66">
        <v>-46.8</v>
      </c>
      <c r="L121" s="79">
        <v>54.3</v>
      </c>
      <c r="M121" s="79">
        <v>18.25</v>
      </c>
      <c r="N121" s="54">
        <v>5427380</v>
      </c>
      <c r="O121" s="114">
        <v>6017786</v>
      </c>
      <c r="P121" s="114">
        <v>161109</v>
      </c>
      <c r="Q121" s="114">
        <v>398755</v>
      </c>
      <c r="R121" s="114">
        <v>250</v>
      </c>
      <c r="S121" s="66">
        <v>68.3</v>
      </c>
      <c r="T121" s="30" t="s">
        <v>20</v>
      </c>
      <c r="U121" s="30"/>
    </row>
    <row r="122" spans="1:21" s="125" customFormat="1" x14ac:dyDescent="0.35">
      <c r="A122" s="125" t="s">
        <v>22</v>
      </c>
      <c r="B122" s="125" t="s">
        <v>6</v>
      </c>
      <c r="C122" s="156" t="s">
        <v>21</v>
      </c>
      <c r="D122" s="127" t="s">
        <v>6</v>
      </c>
      <c r="E122" s="127">
        <v>4276</v>
      </c>
      <c r="F122" s="127">
        <v>148</v>
      </c>
      <c r="G122" s="128">
        <v>0.49270000000000003</v>
      </c>
      <c r="H122" s="49" t="s">
        <v>6</v>
      </c>
      <c r="I122" s="54" t="s">
        <v>6</v>
      </c>
      <c r="J122" s="61">
        <v>2.5299999999999998</v>
      </c>
      <c r="K122" s="66">
        <v>-65.900000000000006</v>
      </c>
      <c r="L122" s="79">
        <v>7.98</v>
      </c>
      <c r="M122" s="79">
        <v>2.41</v>
      </c>
      <c r="N122" s="54">
        <v>522728</v>
      </c>
      <c r="O122" s="114">
        <v>826012</v>
      </c>
      <c r="P122" s="114">
        <v>138443</v>
      </c>
      <c r="Q122" s="114">
        <v>45942</v>
      </c>
      <c r="R122" s="114">
        <v>250</v>
      </c>
      <c r="S122" s="66">
        <v>67.8</v>
      </c>
      <c r="T122" s="30" t="s">
        <v>23</v>
      </c>
      <c r="U122" s="30"/>
    </row>
    <row r="123" spans="1:21" s="125" customFormat="1" x14ac:dyDescent="0.35">
      <c r="B123" s="125">
        <v>0.38</v>
      </c>
      <c r="C123" s="156" t="s">
        <v>163</v>
      </c>
      <c r="D123" s="127">
        <v>26143</v>
      </c>
      <c r="E123" s="127">
        <v>1173</v>
      </c>
      <c r="F123" s="127">
        <v>73</v>
      </c>
      <c r="G123" s="128">
        <v>0.3014</v>
      </c>
      <c r="H123" s="49" t="s">
        <v>6</v>
      </c>
      <c r="I123" s="54" t="s">
        <v>6</v>
      </c>
      <c r="J123" s="61">
        <v>10</v>
      </c>
      <c r="K123" s="66">
        <v>-28.6</v>
      </c>
      <c r="L123" s="79">
        <v>15.7</v>
      </c>
      <c r="M123" s="79">
        <v>9.9499999999999993</v>
      </c>
      <c r="N123" s="54">
        <v>687981</v>
      </c>
      <c r="O123" s="114">
        <v>159245</v>
      </c>
      <c r="P123" s="114">
        <v>13032</v>
      </c>
      <c r="Q123" s="114">
        <v>3684</v>
      </c>
      <c r="R123" s="114">
        <v>230</v>
      </c>
      <c r="S123" s="66">
        <v>19</v>
      </c>
      <c r="T123" s="30" t="s">
        <v>164</v>
      </c>
      <c r="U123" s="30"/>
    </row>
    <row r="124" spans="1:21" s="125" customFormat="1" x14ac:dyDescent="0.35">
      <c r="A124" s="125" t="s">
        <v>59</v>
      </c>
      <c r="B124" s="125">
        <v>1</v>
      </c>
      <c r="C124" s="156" t="s">
        <v>489</v>
      </c>
      <c r="D124" s="127">
        <v>34058</v>
      </c>
      <c r="E124" s="127">
        <v>586</v>
      </c>
      <c r="F124" s="127">
        <v>44</v>
      </c>
      <c r="G124" s="128">
        <v>0.91459999999999997</v>
      </c>
      <c r="H124" s="49" t="s">
        <v>6</v>
      </c>
      <c r="I124" s="54" t="s">
        <v>6</v>
      </c>
      <c r="J124" s="61">
        <v>16.399999999999999</v>
      </c>
      <c r="K124" s="66" t="s">
        <v>6</v>
      </c>
      <c r="L124" s="79">
        <v>22.5</v>
      </c>
      <c r="M124" s="79">
        <v>13.15</v>
      </c>
      <c r="N124" s="54">
        <v>558552</v>
      </c>
      <c r="O124" s="114">
        <v>16866</v>
      </c>
      <c r="P124" s="114">
        <v>885</v>
      </c>
      <c r="Q124" s="114">
        <v>1092</v>
      </c>
      <c r="R124" s="114">
        <v>35</v>
      </c>
      <c r="S124" s="66">
        <v>2.6</v>
      </c>
      <c r="T124" s="30" t="s">
        <v>490</v>
      </c>
      <c r="U124" s="30"/>
    </row>
    <row r="125" spans="1:21" s="125" customFormat="1" x14ac:dyDescent="0.35">
      <c r="B125" s="125">
        <v>1</v>
      </c>
      <c r="C125" s="156" t="s">
        <v>417</v>
      </c>
      <c r="D125" s="127">
        <v>76241</v>
      </c>
      <c r="E125" s="127">
        <v>2026</v>
      </c>
      <c r="F125" s="127">
        <v>57</v>
      </c>
      <c r="G125" s="128">
        <v>4.1999999999999997E-3</v>
      </c>
      <c r="H125" s="49" t="s">
        <v>6</v>
      </c>
      <c r="I125" s="54" t="s">
        <v>6</v>
      </c>
      <c r="J125" s="61">
        <v>3.2</v>
      </c>
      <c r="K125" s="66">
        <v>-4.5</v>
      </c>
      <c r="L125" s="79">
        <v>4.8</v>
      </c>
      <c r="M125" s="79">
        <v>2.75</v>
      </c>
      <c r="N125" s="54">
        <v>243971</v>
      </c>
      <c r="O125" s="114">
        <v>58369</v>
      </c>
      <c r="P125" s="114">
        <v>15956</v>
      </c>
      <c r="Q125" s="114">
        <v>3755</v>
      </c>
      <c r="R125" s="114">
        <v>241</v>
      </c>
      <c r="S125" s="66">
        <v>21</v>
      </c>
      <c r="T125" s="30" t="s">
        <v>418</v>
      </c>
      <c r="U125" s="30"/>
    </row>
    <row r="126" spans="1:21" s="125" customFormat="1" x14ac:dyDescent="0.35">
      <c r="B126" s="125">
        <v>1</v>
      </c>
      <c r="C126" s="156" t="s">
        <v>437</v>
      </c>
      <c r="D126" s="127">
        <v>40000</v>
      </c>
      <c r="E126" s="127">
        <v>5894</v>
      </c>
      <c r="F126" s="127">
        <v>287</v>
      </c>
      <c r="G126" s="128">
        <v>0.57350000000000001</v>
      </c>
      <c r="H126" s="49" t="s">
        <v>6</v>
      </c>
      <c r="I126" s="54" t="s">
        <v>6</v>
      </c>
      <c r="J126" s="61">
        <v>102</v>
      </c>
      <c r="K126" s="66">
        <v>21.4</v>
      </c>
      <c r="L126" s="79">
        <v>119</v>
      </c>
      <c r="M126" s="79">
        <v>68.75</v>
      </c>
      <c r="N126" s="54">
        <v>4080000</v>
      </c>
      <c r="O126" s="114">
        <v>8656201</v>
      </c>
      <c r="P126" s="114">
        <v>90748</v>
      </c>
      <c r="Q126" s="114">
        <v>175072</v>
      </c>
      <c r="R126" s="114">
        <v>250</v>
      </c>
      <c r="S126" s="66">
        <v>226.9</v>
      </c>
      <c r="T126" s="30" t="s">
        <v>445</v>
      </c>
      <c r="U126" s="30"/>
    </row>
    <row r="127" spans="1:21" s="125" customFormat="1" x14ac:dyDescent="0.35">
      <c r="B127" s="125">
        <v>0.1</v>
      </c>
      <c r="C127" s="156" t="s">
        <v>167</v>
      </c>
      <c r="D127" s="127">
        <v>9837</v>
      </c>
      <c r="E127" s="127">
        <v>3484</v>
      </c>
      <c r="F127" s="127">
        <v>130</v>
      </c>
      <c r="G127" s="128">
        <v>7.1099999999999997E-2</v>
      </c>
      <c r="H127" s="49" t="s">
        <v>6</v>
      </c>
      <c r="I127" s="54" t="s">
        <v>6</v>
      </c>
      <c r="J127" s="61">
        <v>6</v>
      </c>
      <c r="K127" s="66">
        <v>609.9</v>
      </c>
      <c r="L127" s="79">
        <v>6.6</v>
      </c>
      <c r="M127" s="79">
        <v>0.95</v>
      </c>
      <c r="N127" s="54">
        <v>590229</v>
      </c>
      <c r="O127" s="114">
        <v>1135034</v>
      </c>
      <c r="P127" s="114">
        <v>291966</v>
      </c>
      <c r="Q127" s="114">
        <v>56613</v>
      </c>
      <c r="R127" s="114">
        <v>250</v>
      </c>
      <c r="S127" s="66">
        <v>313.8</v>
      </c>
      <c r="T127" s="30" t="s">
        <v>168</v>
      </c>
      <c r="U127" s="30"/>
    </row>
    <row r="128" spans="1:21" s="125" customFormat="1" x14ac:dyDescent="0.35">
      <c r="B128" s="125">
        <v>0.25</v>
      </c>
      <c r="C128" s="156" t="s">
        <v>169</v>
      </c>
      <c r="D128" s="127">
        <v>28325</v>
      </c>
      <c r="E128" s="127">
        <v>3403</v>
      </c>
      <c r="F128" s="127">
        <v>309</v>
      </c>
      <c r="G128" s="128">
        <v>0.1948</v>
      </c>
      <c r="H128" s="49">
        <v>8</v>
      </c>
      <c r="I128" s="54">
        <v>895199992</v>
      </c>
      <c r="J128" s="61">
        <v>127.5</v>
      </c>
      <c r="K128" s="66">
        <v>87.6</v>
      </c>
      <c r="L128" s="79">
        <v>129</v>
      </c>
      <c r="M128" s="79">
        <v>71.75</v>
      </c>
      <c r="N128" s="54">
        <v>14445750</v>
      </c>
      <c r="O128" s="114">
        <v>4941533</v>
      </c>
      <c r="P128" s="114">
        <v>50437</v>
      </c>
      <c r="Q128" s="114">
        <v>117054</v>
      </c>
      <c r="R128" s="114">
        <v>250</v>
      </c>
      <c r="S128" s="66">
        <v>44.5</v>
      </c>
      <c r="T128" s="30" t="s">
        <v>170</v>
      </c>
      <c r="U128" s="30"/>
    </row>
    <row r="129" spans="1:21" s="125" customFormat="1" x14ac:dyDescent="0.35">
      <c r="A129" s="125" t="s">
        <v>89</v>
      </c>
      <c r="B129" s="125">
        <v>20.100000000000001</v>
      </c>
      <c r="C129" s="156" t="s">
        <v>171</v>
      </c>
      <c r="D129" s="127">
        <v>1058692</v>
      </c>
      <c r="E129" s="127">
        <v>3123</v>
      </c>
      <c r="F129" s="127">
        <v>81</v>
      </c>
      <c r="G129" s="128">
        <v>1.06E-2</v>
      </c>
      <c r="H129" s="49" t="s">
        <v>6</v>
      </c>
      <c r="I129" s="54" t="s">
        <v>6</v>
      </c>
      <c r="J129" s="61">
        <v>14.3</v>
      </c>
      <c r="K129" s="66">
        <v>-8.9</v>
      </c>
      <c r="L129" s="79">
        <v>20</v>
      </c>
      <c r="M129" s="79">
        <v>9.77</v>
      </c>
      <c r="N129" s="54">
        <v>753199</v>
      </c>
      <c r="O129" s="114">
        <v>234891</v>
      </c>
      <c r="P129" s="114">
        <v>16483</v>
      </c>
      <c r="Q129" s="114">
        <v>8365</v>
      </c>
      <c r="R129" s="114">
        <v>250</v>
      </c>
      <c r="S129" s="66">
        <v>31.4</v>
      </c>
      <c r="T129" s="30" t="s">
        <v>172</v>
      </c>
      <c r="U129" s="30"/>
    </row>
    <row r="130" spans="1:21" s="125" customFormat="1" x14ac:dyDescent="0.35">
      <c r="B130" s="125">
        <v>2</v>
      </c>
      <c r="C130" s="156" t="s">
        <v>419</v>
      </c>
      <c r="D130" s="127">
        <v>187531</v>
      </c>
      <c r="E130" s="127">
        <v>918</v>
      </c>
      <c r="F130" s="127">
        <v>61</v>
      </c>
      <c r="G130" s="128">
        <v>6.6400000000000001E-2</v>
      </c>
      <c r="H130" s="49">
        <v>0.5</v>
      </c>
      <c r="I130" s="54">
        <v>46877578.5</v>
      </c>
      <c r="J130" s="61">
        <v>20.100000000000001</v>
      </c>
      <c r="K130" s="66">
        <v>16.8</v>
      </c>
      <c r="L130" s="79">
        <v>21.9</v>
      </c>
      <c r="M130" s="79">
        <v>16.899999999999999</v>
      </c>
      <c r="N130" s="54">
        <v>1884690</v>
      </c>
      <c r="O130" s="114">
        <v>464428</v>
      </c>
      <c r="P130" s="114">
        <v>24079</v>
      </c>
      <c r="Q130" s="114">
        <v>8209</v>
      </c>
      <c r="R130" s="114">
        <v>250</v>
      </c>
      <c r="S130" s="66">
        <v>25.7</v>
      </c>
      <c r="T130" s="30" t="s">
        <v>420</v>
      </c>
      <c r="U130" s="30"/>
    </row>
    <row r="131" spans="1:21" s="125" customFormat="1" x14ac:dyDescent="0.35">
      <c r="A131" s="125" t="s">
        <v>4</v>
      </c>
      <c r="B131" s="125">
        <v>0.1</v>
      </c>
      <c r="C131" s="156" t="s">
        <v>173</v>
      </c>
      <c r="D131" s="127">
        <v>5758</v>
      </c>
      <c r="E131" s="127">
        <v>1749</v>
      </c>
      <c r="F131" s="127">
        <v>97</v>
      </c>
      <c r="G131" s="128">
        <v>0.1288</v>
      </c>
      <c r="H131" s="49" t="s">
        <v>6</v>
      </c>
      <c r="I131" s="54" t="s">
        <v>6</v>
      </c>
      <c r="J131" s="61" t="s">
        <v>491</v>
      </c>
      <c r="K131" s="66" t="s">
        <v>6</v>
      </c>
      <c r="L131" s="79">
        <v>2.99</v>
      </c>
      <c r="M131" s="79">
        <v>0.88</v>
      </c>
      <c r="N131" s="54">
        <v>54702</v>
      </c>
      <c r="O131" s="114">
        <v>229781</v>
      </c>
      <c r="P131" s="114">
        <v>113913</v>
      </c>
      <c r="Q131" s="114">
        <v>17626</v>
      </c>
      <c r="R131" s="114">
        <v>187</v>
      </c>
      <c r="S131" s="66">
        <v>202.5</v>
      </c>
      <c r="T131" s="30" t="s">
        <v>174</v>
      </c>
      <c r="U131" s="30"/>
    </row>
    <row r="132" spans="1:21" s="125" customFormat="1" x14ac:dyDescent="0.35">
      <c r="B132" s="125">
        <v>1</v>
      </c>
      <c r="C132" s="156" t="s">
        <v>175</v>
      </c>
      <c r="D132" s="127">
        <v>75118</v>
      </c>
      <c r="E132" s="127">
        <v>1533</v>
      </c>
      <c r="F132" s="127">
        <v>110</v>
      </c>
      <c r="G132" s="128">
        <v>2.8000000000000001E-2</v>
      </c>
      <c r="H132" s="49" t="s">
        <v>6</v>
      </c>
      <c r="I132" s="54" t="s">
        <v>6</v>
      </c>
      <c r="J132" s="61">
        <v>0.86</v>
      </c>
      <c r="K132" s="66">
        <v>-55</v>
      </c>
      <c r="L132" s="79">
        <v>2.4</v>
      </c>
      <c r="M132" s="79">
        <v>0.8</v>
      </c>
      <c r="N132" s="54">
        <v>64602</v>
      </c>
      <c r="O132" s="114">
        <v>55335</v>
      </c>
      <c r="P132" s="114">
        <v>33905</v>
      </c>
      <c r="Q132" s="114">
        <v>4202</v>
      </c>
      <c r="R132" s="114">
        <v>239</v>
      </c>
      <c r="S132" s="66">
        <v>45.1</v>
      </c>
      <c r="T132" s="30" t="s">
        <v>176</v>
      </c>
      <c r="U132" s="30"/>
    </row>
    <row r="133" spans="1:21" s="125" customFormat="1" x14ac:dyDescent="0.35">
      <c r="B133" s="125">
        <v>4</v>
      </c>
      <c r="C133" s="156" t="s">
        <v>31</v>
      </c>
      <c r="D133" s="127">
        <v>210428</v>
      </c>
      <c r="E133" s="127">
        <v>5821</v>
      </c>
      <c r="F133" s="127">
        <v>235</v>
      </c>
      <c r="G133" s="128">
        <v>0.56420000000000003</v>
      </c>
      <c r="H133" s="49">
        <v>1.2</v>
      </c>
      <c r="I133" s="54">
        <v>63128398</v>
      </c>
      <c r="J133" s="61">
        <v>20</v>
      </c>
      <c r="K133" s="66">
        <v>-16.100000000000001</v>
      </c>
      <c r="L133" s="79">
        <v>26.9</v>
      </c>
      <c r="M133" s="79">
        <v>19.399999999999999</v>
      </c>
      <c r="N133" s="54">
        <v>1052140</v>
      </c>
      <c r="O133" s="114">
        <v>405086</v>
      </c>
      <c r="P133" s="114">
        <v>17332</v>
      </c>
      <c r="Q133" s="114">
        <v>12248</v>
      </c>
      <c r="R133" s="114">
        <v>250</v>
      </c>
      <c r="S133" s="66">
        <v>32.9</v>
      </c>
      <c r="T133" s="30" t="s">
        <v>32</v>
      </c>
      <c r="U133" s="30"/>
    </row>
    <row r="134" spans="1:21" s="125" customFormat="1" x14ac:dyDescent="0.35">
      <c r="B134" s="125">
        <v>1</v>
      </c>
      <c r="C134" s="156" t="s">
        <v>401</v>
      </c>
      <c r="D134" s="127">
        <v>594623</v>
      </c>
      <c r="E134" s="127">
        <v>2134</v>
      </c>
      <c r="F134" s="127">
        <v>134</v>
      </c>
      <c r="G134" s="128">
        <v>0.1555</v>
      </c>
      <c r="H134" s="49" t="s">
        <v>6</v>
      </c>
      <c r="I134" s="54" t="s">
        <v>6</v>
      </c>
      <c r="J134" s="61">
        <v>1.07</v>
      </c>
      <c r="K134" s="66">
        <v>-78.400000000000006</v>
      </c>
      <c r="L134" s="79">
        <v>4.91</v>
      </c>
      <c r="M134" s="79">
        <v>0.59</v>
      </c>
      <c r="N134" s="54">
        <v>636247</v>
      </c>
      <c r="O134" s="114">
        <v>782128</v>
      </c>
      <c r="P134" s="114">
        <v>450870</v>
      </c>
      <c r="Q134" s="114">
        <v>58361</v>
      </c>
      <c r="R134" s="114">
        <v>250</v>
      </c>
      <c r="S134" s="66">
        <v>75.8</v>
      </c>
      <c r="T134" s="30" t="s">
        <v>402</v>
      </c>
      <c r="U134" s="30"/>
    </row>
    <row r="135" spans="1:21" s="125" customFormat="1" x14ac:dyDescent="0.35">
      <c r="A135" s="125" t="s">
        <v>4</v>
      </c>
      <c r="B135" s="125">
        <v>0.01</v>
      </c>
      <c r="C135" s="156" t="s">
        <v>177</v>
      </c>
      <c r="D135" s="127">
        <v>3876</v>
      </c>
      <c r="E135" s="127">
        <v>2151</v>
      </c>
      <c r="F135" s="127">
        <v>111</v>
      </c>
      <c r="G135" s="128">
        <v>0.63780000000000003</v>
      </c>
      <c r="H135" s="49">
        <v>0.1</v>
      </c>
      <c r="I135" s="54">
        <v>38759138</v>
      </c>
      <c r="J135" s="61">
        <v>4.04</v>
      </c>
      <c r="K135" s="66">
        <v>-57.7</v>
      </c>
      <c r="L135" s="79">
        <v>10.4</v>
      </c>
      <c r="M135" s="79">
        <v>3.04</v>
      </c>
      <c r="N135" s="54">
        <v>1573141</v>
      </c>
      <c r="O135" s="114">
        <v>266384</v>
      </c>
      <c r="P135" s="114">
        <v>40943</v>
      </c>
      <c r="Q135" s="114">
        <v>7067</v>
      </c>
      <c r="R135" s="114">
        <v>247</v>
      </c>
      <c r="S135" s="66">
        <v>10.5</v>
      </c>
      <c r="T135" s="30" t="s">
        <v>178</v>
      </c>
      <c r="U135" s="30"/>
    </row>
    <row r="136" spans="1:21" s="125" customFormat="1" x14ac:dyDescent="0.35">
      <c r="A136" s="125" t="s">
        <v>4</v>
      </c>
      <c r="B136" s="125">
        <v>1</v>
      </c>
      <c r="C136" s="156" t="s">
        <v>179</v>
      </c>
      <c r="D136" s="127">
        <v>64134</v>
      </c>
      <c r="E136" s="127">
        <v>1563</v>
      </c>
      <c r="F136" s="127">
        <v>276</v>
      </c>
      <c r="G136" s="128">
        <v>0.77410000000000001</v>
      </c>
      <c r="H136" s="49">
        <v>6.3630000000000004</v>
      </c>
      <c r="I136" s="54">
        <v>366045472.94080001</v>
      </c>
      <c r="J136" s="61">
        <v>125</v>
      </c>
      <c r="K136" s="66">
        <v>-21.5</v>
      </c>
      <c r="L136" s="79">
        <v>193.5</v>
      </c>
      <c r="M136" s="79">
        <v>106.5</v>
      </c>
      <c r="N136" s="54">
        <v>8016725</v>
      </c>
      <c r="O136" s="114">
        <v>2888980</v>
      </c>
      <c r="P136" s="114">
        <v>20748</v>
      </c>
      <c r="Q136" s="114">
        <v>56297</v>
      </c>
      <c r="R136" s="114">
        <v>250</v>
      </c>
      <c r="S136" s="66">
        <v>32.4</v>
      </c>
      <c r="T136" s="30" t="s">
        <v>180</v>
      </c>
      <c r="U136" s="30"/>
    </row>
    <row r="137" spans="1:21" s="125" customFormat="1" x14ac:dyDescent="0.35">
      <c r="B137" s="125">
        <v>2</v>
      </c>
      <c r="C137" s="156" t="s">
        <v>241</v>
      </c>
      <c r="D137" s="127">
        <v>77375</v>
      </c>
      <c r="E137" s="127">
        <v>2867</v>
      </c>
      <c r="F137" s="127">
        <v>132</v>
      </c>
      <c r="G137" s="128">
        <v>0.1125</v>
      </c>
      <c r="H137" s="49">
        <v>5</v>
      </c>
      <c r="I137" s="54">
        <v>191511885</v>
      </c>
      <c r="J137" s="61">
        <v>79</v>
      </c>
      <c r="K137" s="66">
        <v>-31.3</v>
      </c>
      <c r="L137" s="79">
        <v>120</v>
      </c>
      <c r="M137" s="79">
        <v>65</v>
      </c>
      <c r="N137" s="54">
        <v>3056303</v>
      </c>
      <c r="O137" s="114">
        <v>346944</v>
      </c>
      <c r="P137" s="114">
        <v>3515</v>
      </c>
      <c r="Q137" s="114">
        <v>4086</v>
      </c>
      <c r="R137" s="114">
        <v>243</v>
      </c>
      <c r="S137" s="66">
        <v>9.1</v>
      </c>
      <c r="T137" s="30" t="s">
        <v>242</v>
      </c>
      <c r="U137" s="30"/>
    </row>
    <row r="138" spans="1:21" s="125" customFormat="1" x14ac:dyDescent="0.35">
      <c r="A138" s="125" t="s">
        <v>19</v>
      </c>
      <c r="B138" s="125">
        <v>0.11</v>
      </c>
      <c r="C138" s="156" t="s">
        <v>181</v>
      </c>
      <c r="D138" s="127">
        <v>96130</v>
      </c>
      <c r="E138" s="127">
        <v>4663</v>
      </c>
      <c r="F138" s="127">
        <v>252</v>
      </c>
      <c r="G138" s="128">
        <v>0.18260000000000001</v>
      </c>
      <c r="H138" s="49" t="s">
        <v>6</v>
      </c>
      <c r="I138" s="54" t="s">
        <v>6</v>
      </c>
      <c r="J138" s="61">
        <v>1.48</v>
      </c>
      <c r="K138" s="66">
        <v>-52.4</v>
      </c>
      <c r="L138" s="79">
        <v>3.09</v>
      </c>
      <c r="M138" s="79">
        <v>1.43</v>
      </c>
      <c r="N138" s="54">
        <v>1293391</v>
      </c>
      <c r="O138" s="114">
        <v>1007416</v>
      </c>
      <c r="P138" s="114">
        <v>412265</v>
      </c>
      <c r="Q138" s="114">
        <v>63887</v>
      </c>
      <c r="R138" s="114">
        <v>250</v>
      </c>
      <c r="S138" s="66">
        <v>47.2</v>
      </c>
      <c r="T138" s="30" t="s">
        <v>182</v>
      </c>
      <c r="U138" s="30"/>
    </row>
    <row r="139" spans="1:21" s="125" customFormat="1" x14ac:dyDescent="0.35">
      <c r="B139" s="125">
        <v>1</v>
      </c>
      <c r="C139" s="156" t="s">
        <v>287</v>
      </c>
      <c r="D139" s="127">
        <v>42860</v>
      </c>
      <c r="E139" s="127">
        <v>399</v>
      </c>
      <c r="F139" s="127">
        <v>104</v>
      </c>
      <c r="G139" s="128">
        <v>0.37119999999999997</v>
      </c>
      <c r="H139" s="49">
        <v>0.75</v>
      </c>
      <c r="I139" s="54">
        <v>31695240</v>
      </c>
      <c r="J139" s="61">
        <v>29.5</v>
      </c>
      <c r="K139" s="66">
        <v>-19</v>
      </c>
      <c r="L139" s="79">
        <v>49.3</v>
      </c>
      <c r="M139" s="79">
        <v>25.3</v>
      </c>
      <c r="N139" s="54">
        <v>1264374</v>
      </c>
      <c r="O139" s="114">
        <v>819533</v>
      </c>
      <c r="P139" s="114">
        <v>24321</v>
      </c>
      <c r="Q139" s="114">
        <v>12402</v>
      </c>
      <c r="R139" s="114">
        <v>245</v>
      </c>
      <c r="S139" s="66">
        <v>57.1</v>
      </c>
      <c r="T139" s="30" t="s">
        <v>288</v>
      </c>
      <c r="U139" s="30"/>
    </row>
    <row r="140" spans="1:21" s="125" customFormat="1" x14ac:dyDescent="0.35">
      <c r="B140" s="125">
        <v>25</v>
      </c>
      <c r="C140" s="156" t="s">
        <v>272</v>
      </c>
      <c r="D140" s="127">
        <v>6393777</v>
      </c>
      <c r="E140" s="127">
        <v>10422</v>
      </c>
      <c r="F140" s="127">
        <v>219</v>
      </c>
      <c r="G140" s="128">
        <v>0.22370000000000001</v>
      </c>
      <c r="H140" s="49">
        <v>1.6</v>
      </c>
      <c r="I140" s="54">
        <v>408549499.19999999</v>
      </c>
      <c r="J140" s="61">
        <v>52.5</v>
      </c>
      <c r="K140" s="66">
        <v>-10.5</v>
      </c>
      <c r="L140" s="79">
        <v>63.5</v>
      </c>
      <c r="M140" s="79">
        <v>49.1</v>
      </c>
      <c r="N140" s="54">
        <v>13426932</v>
      </c>
      <c r="O140" s="114">
        <v>3581019</v>
      </c>
      <c r="P140" s="114">
        <v>60940</v>
      </c>
      <c r="Q140" s="114">
        <v>49149</v>
      </c>
      <c r="R140" s="114">
        <v>250</v>
      </c>
      <c r="S140" s="66">
        <v>23.8</v>
      </c>
      <c r="T140" s="30" t="s">
        <v>421</v>
      </c>
      <c r="U140" s="30"/>
    </row>
    <row r="141" spans="1:21" s="125" customFormat="1" x14ac:dyDescent="0.35">
      <c r="B141" s="125">
        <v>0.9</v>
      </c>
      <c r="C141" s="156" t="s">
        <v>289</v>
      </c>
      <c r="D141" s="127">
        <v>150128</v>
      </c>
      <c r="E141" s="127">
        <v>685</v>
      </c>
      <c r="F141" s="127">
        <v>64</v>
      </c>
      <c r="G141" s="128">
        <v>0.74160000000000004</v>
      </c>
      <c r="H141" s="49" t="s">
        <v>6</v>
      </c>
      <c r="I141" s="54" t="s">
        <v>6</v>
      </c>
      <c r="J141" s="61">
        <v>4.9000000000000004</v>
      </c>
      <c r="K141" s="66">
        <v>20.100000000000001</v>
      </c>
      <c r="L141" s="79">
        <v>5.7</v>
      </c>
      <c r="M141" s="79">
        <v>3.62</v>
      </c>
      <c r="N141" s="54">
        <v>817545</v>
      </c>
      <c r="O141" s="114">
        <v>105996</v>
      </c>
      <c r="P141" s="114">
        <v>22773</v>
      </c>
      <c r="Q141" s="114">
        <v>2866</v>
      </c>
      <c r="R141" s="114">
        <v>223</v>
      </c>
      <c r="S141" s="66">
        <v>13.6</v>
      </c>
      <c r="T141" s="30" t="s">
        <v>290</v>
      </c>
      <c r="U141" s="30"/>
    </row>
    <row r="142" spans="1:21" s="125" customFormat="1" x14ac:dyDescent="0.35">
      <c r="B142" s="125">
        <v>2.5000000000000001E-2</v>
      </c>
      <c r="C142" s="156" t="s">
        <v>492</v>
      </c>
      <c r="D142" s="127">
        <v>2345</v>
      </c>
      <c r="E142" s="127">
        <v>851</v>
      </c>
      <c r="F142" s="127">
        <v>63</v>
      </c>
      <c r="G142" s="128">
        <v>0.38740000000000002</v>
      </c>
      <c r="H142" s="49" t="s">
        <v>6</v>
      </c>
      <c r="I142" s="54" t="s">
        <v>6</v>
      </c>
      <c r="J142" s="61">
        <v>30.5</v>
      </c>
      <c r="K142" s="66" t="s">
        <v>6</v>
      </c>
      <c r="L142" s="79">
        <v>30.5</v>
      </c>
      <c r="M142" s="79">
        <v>17.600000000000001</v>
      </c>
      <c r="N142" s="54">
        <v>2861395</v>
      </c>
      <c r="O142" s="114">
        <v>702147</v>
      </c>
      <c r="P142" s="114">
        <v>33581</v>
      </c>
      <c r="Q142" s="114">
        <v>5164</v>
      </c>
      <c r="R142" s="114">
        <v>61</v>
      </c>
      <c r="S142" s="66">
        <v>35.799999999999997</v>
      </c>
      <c r="T142" s="30" t="s">
        <v>493</v>
      </c>
      <c r="U142" s="30"/>
    </row>
    <row r="143" spans="1:21" s="125" customFormat="1" x14ac:dyDescent="0.35">
      <c r="B143" s="125">
        <v>0.4</v>
      </c>
      <c r="C143" s="156" t="s">
        <v>183</v>
      </c>
      <c r="D143" s="127">
        <v>7690</v>
      </c>
      <c r="E143" s="127">
        <v>448</v>
      </c>
      <c r="F143" s="127">
        <v>21</v>
      </c>
      <c r="G143" s="128">
        <v>0.46510000000000001</v>
      </c>
      <c r="H143" s="49">
        <v>1.6</v>
      </c>
      <c r="I143" s="54">
        <v>29352996.800000001</v>
      </c>
      <c r="J143" s="61">
        <v>12.5</v>
      </c>
      <c r="K143" s="66">
        <v>-21.3</v>
      </c>
      <c r="L143" s="79">
        <v>18.3</v>
      </c>
      <c r="M143" s="79">
        <v>10.95</v>
      </c>
      <c r="N143" s="54">
        <v>240312</v>
      </c>
      <c r="O143" s="114">
        <v>55659</v>
      </c>
      <c r="P143" s="114">
        <v>3340</v>
      </c>
      <c r="Q143" s="114">
        <v>511</v>
      </c>
      <c r="R143" s="114">
        <v>145</v>
      </c>
      <c r="S143" s="66">
        <v>17.399999999999999</v>
      </c>
      <c r="T143" s="30" t="s">
        <v>184</v>
      </c>
      <c r="U143" s="30"/>
    </row>
    <row r="144" spans="1:21" s="125" customFormat="1" x14ac:dyDescent="0.35">
      <c r="B144" s="125">
        <v>0.1</v>
      </c>
      <c r="C144" s="156" t="s">
        <v>245</v>
      </c>
      <c r="D144" s="127">
        <v>2328</v>
      </c>
      <c r="E144" s="127">
        <v>488</v>
      </c>
      <c r="F144" s="127">
        <v>49</v>
      </c>
      <c r="G144" s="128">
        <v>0.2145</v>
      </c>
      <c r="H144" s="49">
        <v>3.25</v>
      </c>
      <c r="I144" s="54">
        <v>74631681.75</v>
      </c>
      <c r="J144" s="61">
        <v>42.5</v>
      </c>
      <c r="K144" s="66">
        <v>7.9</v>
      </c>
      <c r="L144" s="79">
        <v>47.9</v>
      </c>
      <c r="M144" s="79">
        <v>39.5</v>
      </c>
      <c r="N144" s="54">
        <v>989535</v>
      </c>
      <c r="O144" s="114">
        <v>337397</v>
      </c>
      <c r="P144" s="114">
        <v>7600</v>
      </c>
      <c r="Q144" s="114">
        <v>3013</v>
      </c>
      <c r="R144" s="114">
        <v>232</v>
      </c>
      <c r="S144" s="66">
        <v>32.6</v>
      </c>
      <c r="T144" s="30" t="s">
        <v>246</v>
      </c>
      <c r="U144" s="30"/>
    </row>
    <row r="145" spans="1:21" s="125" customFormat="1" x14ac:dyDescent="0.35">
      <c r="A145" s="125" t="s">
        <v>4</v>
      </c>
      <c r="B145" s="125">
        <v>1E-3</v>
      </c>
      <c r="C145" s="156" t="s">
        <v>494</v>
      </c>
      <c r="D145" s="127">
        <v>38</v>
      </c>
      <c r="E145" s="127">
        <v>689</v>
      </c>
      <c r="F145" s="127">
        <v>69</v>
      </c>
      <c r="G145" s="128">
        <v>0.85640000000000005</v>
      </c>
      <c r="H145" s="49" t="s">
        <v>6</v>
      </c>
      <c r="I145" s="54" t="s">
        <v>6</v>
      </c>
      <c r="J145" s="61">
        <v>87.75</v>
      </c>
      <c r="K145" s="66" t="s">
        <v>6</v>
      </c>
      <c r="L145" s="79">
        <v>88</v>
      </c>
      <c r="M145" s="79">
        <v>60</v>
      </c>
      <c r="N145" s="54">
        <v>3372248</v>
      </c>
      <c r="O145" s="114">
        <v>1454211</v>
      </c>
      <c r="P145" s="114">
        <v>20789</v>
      </c>
      <c r="Q145" s="114">
        <v>8477</v>
      </c>
      <c r="R145" s="114">
        <v>186</v>
      </c>
      <c r="S145" s="66">
        <v>54.1</v>
      </c>
      <c r="T145" s="30" t="s">
        <v>495</v>
      </c>
      <c r="U145" s="30"/>
    </row>
    <row r="146" spans="1:21" s="125" customFormat="1" x14ac:dyDescent="0.35">
      <c r="B146" s="125">
        <v>1</v>
      </c>
      <c r="C146" s="156" t="s">
        <v>185</v>
      </c>
      <c r="D146" s="127">
        <v>148020</v>
      </c>
      <c r="E146" s="127">
        <v>5770</v>
      </c>
      <c r="F146" s="127">
        <v>679</v>
      </c>
      <c r="G146" s="128">
        <v>0.72540000000000004</v>
      </c>
      <c r="H146" s="49">
        <v>1.35</v>
      </c>
      <c r="I146" s="54">
        <v>199631780.55000001</v>
      </c>
      <c r="J146" s="61">
        <v>57.5</v>
      </c>
      <c r="K146" s="66">
        <v>4.2</v>
      </c>
      <c r="L146" s="79">
        <v>62</v>
      </c>
      <c r="M146" s="79">
        <v>45</v>
      </c>
      <c r="N146" s="54">
        <v>8511154</v>
      </c>
      <c r="O146" s="114">
        <v>2027649</v>
      </c>
      <c r="P146" s="114">
        <v>39026</v>
      </c>
      <c r="Q146" s="114">
        <v>50850</v>
      </c>
      <c r="R146" s="114">
        <v>250</v>
      </c>
      <c r="S146" s="66">
        <v>26.4</v>
      </c>
      <c r="T146" s="30" t="s">
        <v>186</v>
      </c>
      <c r="U146" s="30"/>
    </row>
    <row r="147" spans="1:21" s="167" customFormat="1" x14ac:dyDescent="0.35">
      <c r="B147" s="167">
        <v>0.11</v>
      </c>
      <c r="C147" s="156" t="s">
        <v>187</v>
      </c>
      <c r="D147" s="127">
        <v>9527</v>
      </c>
      <c r="E147" s="127">
        <v>1418</v>
      </c>
      <c r="F147" s="127">
        <v>194</v>
      </c>
      <c r="G147" s="128">
        <v>0.1206</v>
      </c>
      <c r="H147" s="49" t="s">
        <v>6</v>
      </c>
      <c r="I147" s="54" t="s">
        <v>6</v>
      </c>
      <c r="J147" s="61">
        <v>4.75</v>
      </c>
      <c r="K147" s="66">
        <v>-23.4</v>
      </c>
      <c r="L147" s="79">
        <v>6.6</v>
      </c>
      <c r="M147" s="79">
        <v>3.75</v>
      </c>
      <c r="N147" s="54">
        <v>411377</v>
      </c>
      <c r="O147" s="114">
        <v>63798</v>
      </c>
      <c r="P147" s="114">
        <v>12340</v>
      </c>
      <c r="Q147" s="114">
        <v>2919</v>
      </c>
      <c r="R147" s="114">
        <v>235</v>
      </c>
      <c r="S147" s="66">
        <v>14.2</v>
      </c>
      <c r="T147" s="30" t="s">
        <v>188</v>
      </c>
      <c r="U147" s="30"/>
    </row>
    <row r="148" spans="1:21" s="125" customFormat="1" x14ac:dyDescent="0.35">
      <c r="B148" s="125">
        <v>0.08</v>
      </c>
      <c r="C148" s="156" t="s">
        <v>496</v>
      </c>
      <c r="D148" s="127">
        <v>2579</v>
      </c>
      <c r="E148" s="127">
        <v>790</v>
      </c>
      <c r="F148" s="127">
        <v>49</v>
      </c>
      <c r="G148" s="128">
        <v>0.3866</v>
      </c>
      <c r="H148" s="49" t="s">
        <v>6</v>
      </c>
      <c r="I148" s="54" t="s">
        <v>6</v>
      </c>
      <c r="J148" s="61">
        <v>26.5</v>
      </c>
      <c r="K148" s="66" t="s">
        <v>6</v>
      </c>
      <c r="L148" s="79">
        <v>30.8</v>
      </c>
      <c r="M148" s="79">
        <v>22.5</v>
      </c>
      <c r="N148" s="54">
        <v>854413</v>
      </c>
      <c r="O148" s="114">
        <v>394245</v>
      </c>
      <c r="P148" s="114">
        <v>14906</v>
      </c>
      <c r="Q148" s="114">
        <v>17350</v>
      </c>
      <c r="R148" s="114">
        <v>182</v>
      </c>
      <c r="S148" s="66">
        <v>46.3</v>
      </c>
      <c r="T148" s="30" t="s">
        <v>497</v>
      </c>
      <c r="U148" s="30"/>
    </row>
    <row r="149" spans="1:21" s="125" customFormat="1" x14ac:dyDescent="0.35">
      <c r="B149" s="125">
        <v>0.5</v>
      </c>
      <c r="C149" s="156" t="s">
        <v>189</v>
      </c>
      <c r="D149" s="127">
        <v>66852</v>
      </c>
      <c r="E149" s="127">
        <v>7328</v>
      </c>
      <c r="F149" s="127">
        <v>1510</v>
      </c>
      <c r="G149" s="128">
        <v>0.28439999999999999</v>
      </c>
      <c r="H149" s="49">
        <v>3</v>
      </c>
      <c r="I149" s="54">
        <v>401114826</v>
      </c>
      <c r="J149" s="61">
        <v>73.75</v>
      </c>
      <c r="K149" s="66">
        <v>58.5</v>
      </c>
      <c r="L149" s="79">
        <v>74.25</v>
      </c>
      <c r="M149" s="79">
        <v>46</v>
      </c>
      <c r="N149" s="54">
        <v>9860739</v>
      </c>
      <c r="O149" s="114">
        <v>2000213</v>
      </c>
      <c r="P149" s="114">
        <v>31914</v>
      </c>
      <c r="Q149" s="114">
        <v>43099</v>
      </c>
      <c r="R149" s="114">
        <v>250</v>
      </c>
      <c r="S149" s="66">
        <v>23.9</v>
      </c>
      <c r="T149" s="30" t="s">
        <v>190</v>
      </c>
      <c r="U149" s="30"/>
    </row>
    <row r="150" spans="1:21" s="125" customFormat="1" x14ac:dyDescent="0.35">
      <c r="A150" s="125" t="s">
        <v>192</v>
      </c>
      <c r="B150" s="125">
        <v>0.01</v>
      </c>
      <c r="C150" s="156" t="s">
        <v>191</v>
      </c>
      <c r="D150" s="127">
        <v>677</v>
      </c>
      <c r="E150" s="127">
        <v>568</v>
      </c>
      <c r="F150" s="127">
        <v>77</v>
      </c>
      <c r="G150" s="128">
        <v>0.55049999999999999</v>
      </c>
      <c r="H150" s="49">
        <v>0.32</v>
      </c>
      <c r="I150" s="54">
        <v>21622971.199999999</v>
      </c>
      <c r="J150" s="61">
        <v>35.4</v>
      </c>
      <c r="K150" s="66">
        <v>40.700000000000003</v>
      </c>
      <c r="L150" s="79">
        <v>36.700000000000003</v>
      </c>
      <c r="M150" s="79">
        <v>22.5</v>
      </c>
      <c r="N150" s="54">
        <v>2407784</v>
      </c>
      <c r="O150" s="114">
        <v>319346</v>
      </c>
      <c r="P150" s="114">
        <v>10774</v>
      </c>
      <c r="Q150" s="114">
        <v>2867</v>
      </c>
      <c r="R150" s="114">
        <v>228</v>
      </c>
      <c r="S150" s="66">
        <v>15.9</v>
      </c>
      <c r="T150" s="30" t="s">
        <v>193</v>
      </c>
      <c r="U150" s="30"/>
    </row>
    <row r="151" spans="1:21" s="125" customFormat="1" x14ac:dyDescent="0.35">
      <c r="A151" s="125" t="s">
        <v>4</v>
      </c>
      <c r="B151" s="125">
        <v>0.01</v>
      </c>
      <c r="C151" s="156" t="s">
        <v>422</v>
      </c>
      <c r="D151" s="127">
        <v>331</v>
      </c>
      <c r="E151" s="127" t="s">
        <v>6</v>
      </c>
      <c r="F151" s="127" t="s">
        <v>6</v>
      </c>
      <c r="G151" s="128" t="s">
        <v>6</v>
      </c>
      <c r="H151" s="49" t="s">
        <v>6</v>
      </c>
      <c r="I151" s="54" t="s">
        <v>6</v>
      </c>
      <c r="J151" s="61" t="s">
        <v>498</v>
      </c>
      <c r="K151" s="66" t="s">
        <v>6</v>
      </c>
      <c r="L151" s="79">
        <v>37.4</v>
      </c>
      <c r="M151" s="79">
        <v>35.6</v>
      </c>
      <c r="N151" s="54" t="s">
        <v>6</v>
      </c>
      <c r="O151" s="114">
        <v>153077</v>
      </c>
      <c r="P151" s="114">
        <v>4130</v>
      </c>
      <c r="Q151" s="114">
        <v>1231</v>
      </c>
      <c r="R151" s="114">
        <v>50</v>
      </c>
      <c r="S151" s="66">
        <v>12.5</v>
      </c>
      <c r="T151" s="30" t="s">
        <v>423</v>
      </c>
      <c r="U151" s="30"/>
    </row>
    <row r="152" spans="1:21" s="125" customFormat="1" x14ac:dyDescent="0.35">
      <c r="B152" s="125">
        <v>5</v>
      </c>
      <c r="C152" s="156" t="s">
        <v>249</v>
      </c>
      <c r="D152" s="127">
        <v>9500</v>
      </c>
      <c r="E152" s="127">
        <v>2138</v>
      </c>
      <c r="F152" s="127">
        <v>13</v>
      </c>
      <c r="G152" s="128">
        <v>1.4E-3</v>
      </c>
      <c r="H152" s="49">
        <v>53</v>
      </c>
      <c r="I152" s="54">
        <v>5033675</v>
      </c>
      <c r="J152" s="61">
        <v>119</v>
      </c>
      <c r="K152" s="66">
        <v>18.8</v>
      </c>
      <c r="L152" s="79">
        <v>130</v>
      </c>
      <c r="M152" s="79">
        <v>98</v>
      </c>
      <c r="N152" s="54">
        <v>226100</v>
      </c>
      <c r="O152" s="114">
        <v>6827</v>
      </c>
      <c r="P152" s="114">
        <v>57</v>
      </c>
      <c r="Q152" s="114">
        <v>314</v>
      </c>
      <c r="R152" s="114">
        <v>120</v>
      </c>
      <c r="S152" s="66">
        <v>3</v>
      </c>
      <c r="T152" s="30" t="s">
        <v>250</v>
      </c>
      <c r="U152" s="30"/>
    </row>
    <row r="153" spans="1:21" s="125" customFormat="1" x14ac:dyDescent="0.35">
      <c r="B153" s="125">
        <v>0.5</v>
      </c>
      <c r="C153" s="156" t="s">
        <v>438</v>
      </c>
      <c r="D153" s="127">
        <v>78999</v>
      </c>
      <c r="E153" s="127">
        <v>1218</v>
      </c>
      <c r="F153" s="127">
        <v>79</v>
      </c>
      <c r="G153" s="128">
        <v>0.10879999999999999</v>
      </c>
      <c r="H153" s="49">
        <v>0.76</v>
      </c>
      <c r="I153" s="54">
        <v>120079126</v>
      </c>
      <c r="J153" s="61">
        <v>4.4400000000000004</v>
      </c>
      <c r="K153" s="66">
        <v>-70</v>
      </c>
      <c r="L153" s="79">
        <v>16.8</v>
      </c>
      <c r="M153" s="79">
        <v>4</v>
      </c>
      <c r="N153" s="54">
        <v>701515</v>
      </c>
      <c r="O153" s="114">
        <v>699507</v>
      </c>
      <c r="P153" s="114">
        <v>66471</v>
      </c>
      <c r="Q153" s="114">
        <v>19762</v>
      </c>
      <c r="R153" s="114">
        <v>250</v>
      </c>
      <c r="S153" s="66">
        <v>42.1</v>
      </c>
      <c r="T153" s="30" t="s">
        <v>446</v>
      </c>
      <c r="U153" s="30"/>
    </row>
    <row r="154" spans="1:21" s="125" customFormat="1" x14ac:dyDescent="0.35">
      <c r="B154" s="125">
        <v>0.15</v>
      </c>
      <c r="C154" s="156" t="s">
        <v>499</v>
      </c>
      <c r="D154" s="127">
        <v>237991</v>
      </c>
      <c r="E154" s="127">
        <v>3756</v>
      </c>
      <c r="F154" s="127">
        <v>148</v>
      </c>
      <c r="G154" s="128">
        <v>0.19950000000000001</v>
      </c>
      <c r="H154" s="49" t="s">
        <v>6</v>
      </c>
      <c r="I154" s="54" t="s">
        <v>6</v>
      </c>
      <c r="J154" s="61">
        <v>0.75</v>
      </c>
      <c r="K154" s="66">
        <v>41.7</v>
      </c>
      <c r="L154" s="79">
        <v>0.85</v>
      </c>
      <c r="M154" s="79">
        <v>0.46</v>
      </c>
      <c r="N154" s="54">
        <v>1189953</v>
      </c>
      <c r="O154" s="114">
        <v>1208322</v>
      </c>
      <c r="P154" s="114">
        <v>1689288</v>
      </c>
      <c r="Q154" s="114">
        <v>36819</v>
      </c>
      <c r="R154" s="114">
        <v>250</v>
      </c>
      <c r="S154" s="66">
        <v>155.30000000000001</v>
      </c>
      <c r="T154" s="30" t="s">
        <v>500</v>
      </c>
      <c r="U154" s="30"/>
    </row>
    <row r="155" spans="1:21" s="125" customFormat="1" x14ac:dyDescent="0.35">
      <c r="A155" s="125" t="s">
        <v>22</v>
      </c>
      <c r="B155" s="125" t="s">
        <v>6</v>
      </c>
      <c r="C155" s="156" t="s">
        <v>194</v>
      </c>
      <c r="D155" s="127" t="s">
        <v>6</v>
      </c>
      <c r="E155" s="127">
        <v>2576</v>
      </c>
      <c r="F155" s="127">
        <v>181</v>
      </c>
      <c r="G155" s="128">
        <v>0.57940000000000003</v>
      </c>
      <c r="H155" s="49" t="s">
        <v>6</v>
      </c>
      <c r="I155" s="54" t="s">
        <v>6</v>
      </c>
      <c r="J155" s="61">
        <v>3.43</v>
      </c>
      <c r="K155" s="66">
        <v>-30.7</v>
      </c>
      <c r="L155" s="79">
        <v>5.51</v>
      </c>
      <c r="M155" s="79">
        <v>3.29</v>
      </c>
      <c r="N155" s="54">
        <v>528641</v>
      </c>
      <c r="O155" s="114">
        <v>349701</v>
      </c>
      <c r="P155" s="114">
        <v>77432</v>
      </c>
      <c r="Q155" s="114">
        <v>22082</v>
      </c>
      <c r="R155" s="114">
        <v>250</v>
      </c>
      <c r="S155" s="66">
        <v>50.3</v>
      </c>
      <c r="T155" s="30" t="s">
        <v>195</v>
      </c>
      <c r="U155" s="30"/>
    </row>
    <row r="156" spans="1:21" s="125" customFormat="1" x14ac:dyDescent="0.35">
      <c r="B156" s="125">
        <v>1</v>
      </c>
      <c r="C156" s="156" t="s">
        <v>501</v>
      </c>
      <c r="D156" s="127">
        <v>220000</v>
      </c>
      <c r="E156" s="127">
        <v>3323</v>
      </c>
      <c r="F156" s="127">
        <v>162</v>
      </c>
      <c r="G156" s="128">
        <v>8.4599999999999995E-2</v>
      </c>
      <c r="H156" s="49">
        <v>2</v>
      </c>
      <c r="I156" s="54">
        <v>440000000</v>
      </c>
      <c r="J156" s="61">
        <v>46</v>
      </c>
      <c r="K156" s="66">
        <v>-15.7</v>
      </c>
      <c r="L156" s="79">
        <v>60.25</v>
      </c>
      <c r="M156" s="79">
        <v>41.6</v>
      </c>
      <c r="N156" s="54">
        <v>10120000</v>
      </c>
      <c r="O156" s="114">
        <v>899578</v>
      </c>
      <c r="P156" s="114">
        <v>17167</v>
      </c>
      <c r="Q156" s="114">
        <v>28967</v>
      </c>
      <c r="R156" s="114">
        <v>250</v>
      </c>
      <c r="S156" s="66">
        <v>7.8</v>
      </c>
      <c r="T156" s="30" t="s">
        <v>196</v>
      </c>
      <c r="U156" s="30"/>
    </row>
    <row r="157" spans="1:21" s="125" customFormat="1" x14ac:dyDescent="0.35">
      <c r="B157" s="125">
        <v>20</v>
      </c>
      <c r="C157" s="156" t="s">
        <v>540</v>
      </c>
      <c r="D157" s="127">
        <v>692742</v>
      </c>
      <c r="E157" s="127">
        <v>2588</v>
      </c>
      <c r="F157" s="127">
        <v>176</v>
      </c>
      <c r="G157" s="128">
        <v>6.7400000000000002E-2</v>
      </c>
      <c r="H157" s="49">
        <v>5</v>
      </c>
      <c r="I157" s="54">
        <v>172685460</v>
      </c>
      <c r="J157" s="61">
        <v>170</v>
      </c>
      <c r="K157" s="66">
        <v>-13.5</v>
      </c>
      <c r="L157" s="79">
        <v>210</v>
      </c>
      <c r="M157" s="79">
        <v>150</v>
      </c>
      <c r="N157" s="54">
        <v>5888306</v>
      </c>
      <c r="O157" s="114">
        <v>457149</v>
      </c>
      <c r="P157" s="114">
        <v>2480</v>
      </c>
      <c r="Q157" s="114">
        <v>6848</v>
      </c>
      <c r="R157" s="114">
        <v>250</v>
      </c>
      <c r="S157" s="66">
        <v>7.2</v>
      </c>
      <c r="T157" s="30" t="s">
        <v>197</v>
      </c>
      <c r="U157" s="30"/>
    </row>
    <row r="158" spans="1:21" s="125" customFormat="1" x14ac:dyDescent="0.35">
      <c r="B158" s="125">
        <v>20</v>
      </c>
      <c r="C158" s="156" t="s">
        <v>539</v>
      </c>
      <c r="D158" s="127">
        <v>237335</v>
      </c>
      <c r="E158" s="127">
        <v>1388</v>
      </c>
      <c r="F158" s="127">
        <v>82</v>
      </c>
      <c r="G158" s="128">
        <v>9.69E-2</v>
      </c>
      <c r="H158" s="49">
        <v>5</v>
      </c>
      <c r="I158" s="54">
        <v>59333660</v>
      </c>
      <c r="J158" s="61">
        <v>164</v>
      </c>
      <c r="K158" s="66">
        <v>-16.5</v>
      </c>
      <c r="L158" s="79">
        <v>208.5</v>
      </c>
      <c r="M158" s="79">
        <v>148.5</v>
      </c>
      <c r="N158" s="54">
        <v>1946144</v>
      </c>
      <c r="O158" s="114">
        <v>608471</v>
      </c>
      <c r="P158" s="114">
        <v>3321</v>
      </c>
      <c r="Q158" s="114">
        <v>5191</v>
      </c>
      <c r="R158" s="114">
        <v>243</v>
      </c>
      <c r="S158" s="66">
        <v>28</v>
      </c>
      <c r="T158" s="30" t="s">
        <v>253</v>
      </c>
      <c r="U158" s="30"/>
    </row>
    <row r="159" spans="1:21" s="125" customFormat="1" x14ac:dyDescent="0.35">
      <c r="B159" s="125">
        <v>0.4</v>
      </c>
      <c r="C159" s="156" t="s">
        <v>502</v>
      </c>
      <c r="D159" s="127">
        <v>55405</v>
      </c>
      <c r="E159" s="127">
        <v>3452</v>
      </c>
      <c r="F159" s="127">
        <v>285</v>
      </c>
      <c r="G159" s="128">
        <v>0.54239999999999999</v>
      </c>
      <c r="H159" s="49" t="s">
        <v>6</v>
      </c>
      <c r="I159" s="54" t="s">
        <v>6</v>
      </c>
      <c r="J159" s="61">
        <v>73.25</v>
      </c>
      <c r="K159" s="66" t="s">
        <v>6</v>
      </c>
      <c r="L159" s="79">
        <v>79.75</v>
      </c>
      <c r="M159" s="79">
        <v>61</v>
      </c>
      <c r="N159" s="54">
        <v>10146013</v>
      </c>
      <c r="O159" s="114">
        <v>3649257</v>
      </c>
      <c r="P159" s="114">
        <v>58958</v>
      </c>
      <c r="Q159" s="114">
        <v>19116</v>
      </c>
      <c r="R159" s="114">
        <v>60</v>
      </c>
      <c r="S159" s="66">
        <v>42.6</v>
      </c>
      <c r="T159" s="30" t="s">
        <v>502</v>
      </c>
      <c r="U159" s="30"/>
    </row>
    <row r="160" spans="1:21" s="125" customFormat="1" x14ac:dyDescent="0.35">
      <c r="B160" s="125">
        <v>0.1</v>
      </c>
      <c r="C160" s="156" t="s">
        <v>503</v>
      </c>
      <c r="D160" s="127">
        <v>1912</v>
      </c>
      <c r="E160" s="127">
        <v>594</v>
      </c>
      <c r="F160" s="127">
        <v>71</v>
      </c>
      <c r="G160" s="128">
        <v>0.35249999999999998</v>
      </c>
      <c r="H160" s="49" t="s">
        <v>6</v>
      </c>
      <c r="I160" s="54" t="s">
        <v>6</v>
      </c>
      <c r="J160" s="61">
        <v>27.3</v>
      </c>
      <c r="K160" s="66" t="s">
        <v>6</v>
      </c>
      <c r="L160" s="79">
        <v>31.5</v>
      </c>
      <c r="M160" s="79">
        <v>24.5</v>
      </c>
      <c r="N160" s="54">
        <v>522092</v>
      </c>
      <c r="O160" s="114">
        <v>354799</v>
      </c>
      <c r="P160" s="114">
        <v>14208</v>
      </c>
      <c r="Q160" s="114">
        <v>4519</v>
      </c>
      <c r="R160" s="114">
        <v>132</v>
      </c>
      <c r="S160" s="66">
        <v>74.3</v>
      </c>
      <c r="T160" s="30" t="s">
        <v>504</v>
      </c>
      <c r="U160" s="30"/>
    </row>
    <row r="161" spans="1:20" s="1" customFormat="1" x14ac:dyDescent="0.35">
      <c r="A161" s="29"/>
      <c r="B161" s="47"/>
      <c r="C161" s="158" t="s">
        <v>356</v>
      </c>
      <c r="D161" s="149"/>
      <c r="E161" s="149"/>
      <c r="F161" s="149"/>
      <c r="G161" s="150"/>
      <c r="H161" s="47"/>
      <c r="I161" s="78">
        <f>SUM(I39:I160)</f>
        <v>18243616366.997524</v>
      </c>
      <c r="J161" s="81"/>
      <c r="K161" s="76"/>
      <c r="L161" s="60"/>
      <c r="M161" s="60"/>
      <c r="N161" s="78">
        <f>SUM(N39:N160)</f>
        <v>342320204</v>
      </c>
      <c r="O161" s="78">
        <f>SUM(O39:O160)</f>
        <v>164486369</v>
      </c>
      <c r="P161" s="78">
        <f>SUM(P39:P160)</f>
        <v>14030743</v>
      </c>
      <c r="Q161" s="78">
        <f>SUM(Q39:Q160)</f>
        <v>4525050</v>
      </c>
      <c r="R161" s="113"/>
      <c r="S161" s="76"/>
      <c r="T161" s="29"/>
    </row>
    <row r="162" spans="1:20" s="1" customFormat="1" x14ac:dyDescent="0.35">
      <c r="A162" s="29"/>
      <c r="B162" s="47"/>
      <c r="C162" s="158"/>
      <c r="D162" s="149"/>
      <c r="E162" s="149"/>
      <c r="F162" s="149"/>
      <c r="G162" s="150"/>
      <c r="H162" s="47"/>
      <c r="I162" s="78"/>
      <c r="J162" s="81"/>
      <c r="K162" s="76"/>
      <c r="L162" s="60"/>
      <c r="M162" s="60"/>
      <c r="N162" s="78"/>
      <c r="O162" s="78"/>
      <c r="P162" s="78"/>
      <c r="Q162" s="78"/>
      <c r="R162" s="113"/>
      <c r="S162" s="76"/>
      <c r="T162" s="29"/>
    </row>
    <row r="163" spans="1:20" x14ac:dyDescent="0.35">
      <c r="A163" s="30"/>
      <c r="B163" s="49"/>
      <c r="C163" s="156"/>
      <c r="D163" s="127"/>
      <c r="E163" s="127"/>
      <c r="F163" s="127"/>
      <c r="G163" s="128"/>
      <c r="H163" s="49"/>
      <c r="I163" s="54"/>
      <c r="J163" s="61"/>
      <c r="K163" s="66"/>
      <c r="L163" s="79"/>
      <c r="M163" s="79"/>
      <c r="N163" s="54"/>
      <c r="O163" s="114"/>
      <c r="P163" s="114"/>
      <c r="Q163" s="114"/>
      <c r="R163" s="114"/>
      <c r="S163" s="66"/>
      <c r="T163" s="30"/>
    </row>
    <row r="164" spans="1:20" s="1" customFormat="1" x14ac:dyDescent="0.35">
      <c r="A164" s="29"/>
      <c r="B164" s="47"/>
      <c r="C164" s="158" t="s">
        <v>357</v>
      </c>
      <c r="D164" s="149"/>
      <c r="E164" s="149"/>
      <c r="F164" s="149"/>
      <c r="G164" s="150"/>
      <c r="H164" s="47"/>
      <c r="I164" s="78"/>
      <c r="J164" s="81"/>
      <c r="K164" s="76"/>
      <c r="L164" s="60"/>
      <c r="M164" s="60"/>
      <c r="N164" s="78"/>
      <c r="O164" s="113"/>
      <c r="P164" s="113"/>
      <c r="Q164" s="113"/>
      <c r="R164" s="113"/>
      <c r="S164" s="76"/>
      <c r="T164" s="29"/>
    </row>
    <row r="165" spans="1:20" x14ac:dyDescent="0.35">
      <c r="A165" s="123"/>
      <c r="B165" s="124">
        <v>100</v>
      </c>
      <c r="C165" s="156" t="s">
        <v>198</v>
      </c>
      <c r="D165" s="127">
        <v>223981</v>
      </c>
      <c r="E165" s="127">
        <v>1160</v>
      </c>
      <c r="F165" s="127">
        <v>42</v>
      </c>
      <c r="G165" s="128">
        <v>8.0999999999999996E-3</v>
      </c>
      <c r="H165" s="49">
        <v>310</v>
      </c>
      <c r="I165" s="54">
        <v>684657870</v>
      </c>
      <c r="J165" s="61">
        <v>1900</v>
      </c>
      <c r="K165" s="66">
        <v>40.299999999999997</v>
      </c>
      <c r="L165" s="79">
        <v>2150</v>
      </c>
      <c r="M165" s="79">
        <v>1550</v>
      </c>
      <c r="N165" s="54">
        <v>4255639</v>
      </c>
      <c r="O165" s="114">
        <v>41553</v>
      </c>
      <c r="P165" s="114">
        <v>25</v>
      </c>
      <c r="Q165" s="114">
        <v>439</v>
      </c>
      <c r="R165" s="114">
        <v>150</v>
      </c>
      <c r="S165" s="66">
        <v>1.1000000000000001</v>
      </c>
      <c r="T165" s="30" t="s">
        <v>199</v>
      </c>
    </row>
    <row r="166" spans="1:20" x14ac:dyDescent="0.35">
      <c r="A166" s="123"/>
      <c r="B166" s="124">
        <v>0.01</v>
      </c>
      <c r="C166" s="156" t="s">
        <v>200</v>
      </c>
      <c r="D166" s="127">
        <v>1242</v>
      </c>
      <c r="E166" s="127">
        <v>740</v>
      </c>
      <c r="F166" s="127">
        <v>64</v>
      </c>
      <c r="G166" s="128">
        <v>1.18E-2</v>
      </c>
      <c r="H166" s="49">
        <v>7.6536</v>
      </c>
      <c r="I166" s="54">
        <v>950212755.06480002</v>
      </c>
      <c r="J166" s="61">
        <v>0.28999999999999998</v>
      </c>
      <c r="K166" s="66">
        <v>501.5</v>
      </c>
      <c r="L166" s="79">
        <v>8.75</v>
      </c>
      <c r="M166" s="79">
        <v>0.14000000000000001</v>
      </c>
      <c r="N166" s="54">
        <v>36004</v>
      </c>
      <c r="O166" s="114">
        <v>150715</v>
      </c>
      <c r="P166" s="114">
        <v>61881</v>
      </c>
      <c r="Q166" s="114">
        <v>3129</v>
      </c>
      <c r="R166" s="114">
        <v>217</v>
      </c>
      <c r="S166" s="66">
        <v>49.8</v>
      </c>
      <c r="T166" s="30" t="s">
        <v>201</v>
      </c>
    </row>
    <row r="167" spans="1:20" x14ac:dyDescent="0.35">
      <c r="A167" s="123"/>
      <c r="B167" s="124">
        <v>0.33300000000000002</v>
      </c>
      <c r="C167" s="156" t="s">
        <v>50</v>
      </c>
      <c r="D167" s="127">
        <v>27116</v>
      </c>
      <c r="E167" s="127">
        <v>1639</v>
      </c>
      <c r="F167" s="127">
        <v>133</v>
      </c>
      <c r="G167" s="128">
        <v>0.62</v>
      </c>
      <c r="H167" s="49" t="s">
        <v>6</v>
      </c>
      <c r="I167" s="54" t="s">
        <v>6</v>
      </c>
      <c r="J167" s="61" t="s">
        <v>505</v>
      </c>
      <c r="K167" s="66">
        <v>-28.8</v>
      </c>
      <c r="L167" s="79">
        <v>3.98</v>
      </c>
      <c r="M167" s="79">
        <v>1.7</v>
      </c>
      <c r="N167" s="54">
        <v>171003</v>
      </c>
      <c r="O167" s="114">
        <v>35855</v>
      </c>
      <c r="P167" s="114">
        <v>10836</v>
      </c>
      <c r="Q167" s="114">
        <v>736</v>
      </c>
      <c r="R167" s="114">
        <v>181</v>
      </c>
      <c r="S167" s="66">
        <v>13.3</v>
      </c>
      <c r="T167" s="30" t="s">
        <v>51</v>
      </c>
    </row>
    <row r="168" spans="1:20" x14ac:dyDescent="0.35">
      <c r="A168" s="123" t="s">
        <v>157</v>
      </c>
      <c r="B168" s="124">
        <v>0.1</v>
      </c>
      <c r="C168" s="156" t="s">
        <v>432</v>
      </c>
      <c r="D168" s="127">
        <v>1488</v>
      </c>
      <c r="E168" s="127">
        <v>300</v>
      </c>
      <c r="F168" s="127">
        <v>41</v>
      </c>
      <c r="G168" s="128">
        <v>0.66020000000000001</v>
      </c>
      <c r="H168" s="49" t="s">
        <v>6</v>
      </c>
      <c r="I168" s="54" t="s">
        <v>6</v>
      </c>
      <c r="J168" s="61">
        <v>19</v>
      </c>
      <c r="K168" s="66">
        <v>-54.2</v>
      </c>
      <c r="L168" s="79">
        <v>46.4</v>
      </c>
      <c r="M168" s="79">
        <v>16</v>
      </c>
      <c r="N168" s="54">
        <v>282745</v>
      </c>
      <c r="O168" s="114">
        <v>72467</v>
      </c>
      <c r="P168" s="114">
        <v>2032</v>
      </c>
      <c r="Q168" s="114">
        <v>1257</v>
      </c>
      <c r="R168" s="114">
        <v>189</v>
      </c>
      <c r="S168" s="66">
        <v>13.7</v>
      </c>
      <c r="T168" s="30" t="s">
        <v>440</v>
      </c>
    </row>
    <row r="169" spans="1:20" x14ac:dyDescent="0.35">
      <c r="A169" s="123" t="s">
        <v>157</v>
      </c>
      <c r="B169" s="124">
        <v>100</v>
      </c>
      <c r="C169" s="156" t="s">
        <v>449</v>
      </c>
      <c r="D169" s="127">
        <v>53110</v>
      </c>
      <c r="E169" s="127">
        <v>96</v>
      </c>
      <c r="F169" s="127">
        <v>26</v>
      </c>
      <c r="G169" s="128">
        <v>0.43919999999999998</v>
      </c>
      <c r="H169" s="49" t="s">
        <v>6</v>
      </c>
      <c r="I169" s="54" t="s">
        <v>6</v>
      </c>
      <c r="J169" s="61" t="s">
        <v>506</v>
      </c>
      <c r="K169" s="66">
        <v>-62.1</v>
      </c>
      <c r="L169" s="79">
        <v>145</v>
      </c>
      <c r="M169" s="79">
        <v>46.6</v>
      </c>
      <c r="N169" s="54">
        <v>29211</v>
      </c>
      <c r="O169" s="114">
        <v>24832</v>
      </c>
      <c r="P169" s="114">
        <v>210</v>
      </c>
      <c r="Q169" s="114">
        <v>423</v>
      </c>
      <c r="R169" s="114">
        <v>132</v>
      </c>
      <c r="S169" s="66">
        <v>30.1</v>
      </c>
      <c r="T169" s="30" t="s">
        <v>507</v>
      </c>
    </row>
    <row r="170" spans="1:20" x14ac:dyDescent="0.35">
      <c r="A170" s="123"/>
      <c r="B170" s="124">
        <v>1</v>
      </c>
      <c r="C170" s="156" t="s">
        <v>65</v>
      </c>
      <c r="D170" s="127">
        <v>60622</v>
      </c>
      <c r="E170" s="127">
        <v>875</v>
      </c>
      <c r="F170" s="127">
        <v>49</v>
      </c>
      <c r="G170" s="128">
        <v>0.3523</v>
      </c>
      <c r="H170" s="49" t="s">
        <v>6</v>
      </c>
      <c r="I170" s="54" t="s">
        <v>6</v>
      </c>
      <c r="J170" s="61">
        <v>1.92</v>
      </c>
      <c r="K170" s="66">
        <v>-44.8</v>
      </c>
      <c r="L170" s="79">
        <v>3.75</v>
      </c>
      <c r="M170" s="79">
        <v>1.92</v>
      </c>
      <c r="N170" s="54">
        <v>116394</v>
      </c>
      <c r="O170" s="114">
        <v>12394</v>
      </c>
      <c r="P170" s="114">
        <v>4483</v>
      </c>
      <c r="Q170" s="114">
        <v>1119</v>
      </c>
      <c r="R170" s="114">
        <v>196</v>
      </c>
      <c r="S170" s="66">
        <v>7.4</v>
      </c>
      <c r="T170" s="30" t="s">
        <v>66</v>
      </c>
    </row>
    <row r="171" spans="1:20" x14ac:dyDescent="0.35">
      <c r="A171" s="123"/>
      <c r="B171" s="124">
        <v>1</v>
      </c>
      <c r="C171" s="156" t="s">
        <v>72</v>
      </c>
      <c r="D171" s="127">
        <v>10071</v>
      </c>
      <c r="E171" s="127">
        <v>1754</v>
      </c>
      <c r="F171" s="127">
        <v>68</v>
      </c>
      <c r="G171" s="128">
        <v>5.1000000000000004E-3</v>
      </c>
      <c r="H171" s="49" t="s">
        <v>6</v>
      </c>
      <c r="I171" s="54" t="s">
        <v>6</v>
      </c>
      <c r="J171" s="61">
        <v>13.5</v>
      </c>
      <c r="K171" s="66">
        <v>46.7</v>
      </c>
      <c r="L171" s="79">
        <v>17</v>
      </c>
      <c r="M171" s="79">
        <v>9.1999999999999993</v>
      </c>
      <c r="N171" s="54">
        <v>135954</v>
      </c>
      <c r="O171" s="114">
        <v>24948</v>
      </c>
      <c r="P171" s="114">
        <v>1683</v>
      </c>
      <c r="Q171" s="114">
        <v>2492</v>
      </c>
      <c r="R171" s="114">
        <v>223</v>
      </c>
      <c r="S171" s="66">
        <v>16.7</v>
      </c>
      <c r="T171" s="30" t="s">
        <v>73</v>
      </c>
    </row>
    <row r="172" spans="1:20" x14ac:dyDescent="0.35">
      <c r="A172" s="123"/>
      <c r="B172" s="124">
        <v>2.6</v>
      </c>
      <c r="C172" s="156" t="s">
        <v>206</v>
      </c>
      <c r="D172" s="127">
        <v>20684</v>
      </c>
      <c r="E172" s="127">
        <v>671</v>
      </c>
      <c r="F172" s="127">
        <v>18</v>
      </c>
      <c r="G172" s="128">
        <v>4.4999999999999997E-3</v>
      </c>
      <c r="H172" s="49">
        <v>2</v>
      </c>
      <c r="I172" s="54">
        <v>15910812</v>
      </c>
      <c r="J172" s="61">
        <v>36</v>
      </c>
      <c r="K172" s="66">
        <v>67.599999999999994</v>
      </c>
      <c r="L172" s="79">
        <v>41</v>
      </c>
      <c r="M172" s="79">
        <v>20.8</v>
      </c>
      <c r="N172" s="54">
        <v>286395</v>
      </c>
      <c r="O172" s="114">
        <v>31140</v>
      </c>
      <c r="P172" s="114">
        <v>893</v>
      </c>
      <c r="Q172" s="114">
        <v>1135</v>
      </c>
      <c r="R172" s="114">
        <v>143</v>
      </c>
      <c r="S172" s="66">
        <v>11.2</v>
      </c>
      <c r="T172" s="30" t="s">
        <v>207</v>
      </c>
    </row>
    <row r="173" spans="1:20" x14ac:dyDescent="0.35">
      <c r="A173" s="123"/>
      <c r="B173" s="124">
        <v>1</v>
      </c>
      <c r="C173" s="156" t="s">
        <v>208</v>
      </c>
      <c r="D173" s="127">
        <v>10250</v>
      </c>
      <c r="E173" s="127">
        <v>1251</v>
      </c>
      <c r="F173" s="127">
        <v>80</v>
      </c>
      <c r="G173" s="128">
        <v>7.9799999999999996E-2</v>
      </c>
      <c r="H173" s="49">
        <v>6</v>
      </c>
      <c r="I173" s="54">
        <v>61383864</v>
      </c>
      <c r="J173" s="61">
        <v>76</v>
      </c>
      <c r="K173" s="82">
        <v>-8.8000000000000007</v>
      </c>
      <c r="L173" s="79">
        <v>95</v>
      </c>
      <c r="M173" s="79">
        <v>71</v>
      </c>
      <c r="N173" s="54">
        <v>779000</v>
      </c>
      <c r="O173" s="114">
        <v>112421</v>
      </c>
      <c r="P173" s="114">
        <v>1322</v>
      </c>
      <c r="Q173" s="114">
        <v>714</v>
      </c>
      <c r="R173" s="114">
        <v>178</v>
      </c>
      <c r="S173" s="66">
        <v>12.9</v>
      </c>
      <c r="T173" s="30" t="s">
        <v>209</v>
      </c>
    </row>
    <row r="174" spans="1:20" x14ac:dyDescent="0.35">
      <c r="A174" s="123"/>
      <c r="B174" s="124">
        <v>1</v>
      </c>
      <c r="C174" s="156" t="s">
        <v>84</v>
      </c>
      <c r="D174" s="127">
        <v>33482</v>
      </c>
      <c r="E174" s="127" t="s">
        <v>6</v>
      </c>
      <c r="F174" s="127" t="s">
        <v>6</v>
      </c>
      <c r="G174" s="128" t="s">
        <v>6</v>
      </c>
      <c r="H174" s="49" t="s">
        <v>6</v>
      </c>
      <c r="I174" s="54" t="s">
        <v>6</v>
      </c>
      <c r="J174" s="61" t="s">
        <v>508</v>
      </c>
      <c r="K174" s="66" t="s">
        <v>6</v>
      </c>
      <c r="L174" s="79">
        <v>4.0999999999999996</v>
      </c>
      <c r="M174" s="79">
        <v>2.25</v>
      </c>
      <c r="N174" s="54" t="s">
        <v>6</v>
      </c>
      <c r="O174" s="114">
        <v>7557</v>
      </c>
      <c r="P174" s="114">
        <v>2506</v>
      </c>
      <c r="Q174" s="114">
        <v>192</v>
      </c>
      <c r="R174" s="114">
        <v>65</v>
      </c>
      <c r="S174" s="66">
        <v>7.5</v>
      </c>
      <c r="T174" s="30" t="s">
        <v>85</v>
      </c>
    </row>
    <row r="175" spans="1:20" x14ac:dyDescent="0.35">
      <c r="A175" s="123"/>
      <c r="B175" s="124">
        <v>0.5</v>
      </c>
      <c r="C175" s="156" t="s">
        <v>210</v>
      </c>
      <c r="D175" s="127">
        <v>24277</v>
      </c>
      <c r="E175" s="127">
        <v>894</v>
      </c>
      <c r="F175" s="127">
        <v>37</v>
      </c>
      <c r="G175" s="128">
        <v>7.8399999999999997E-2</v>
      </c>
      <c r="H175" s="49">
        <v>1</v>
      </c>
      <c r="I175" s="54">
        <v>48416794</v>
      </c>
      <c r="J175" s="61">
        <v>13</v>
      </c>
      <c r="K175" s="66">
        <v>78</v>
      </c>
      <c r="L175" s="79">
        <v>13</v>
      </c>
      <c r="M175" s="79">
        <v>8</v>
      </c>
      <c r="N175" s="54">
        <v>631199</v>
      </c>
      <c r="O175" s="114">
        <v>118886</v>
      </c>
      <c r="P175" s="114">
        <v>11483</v>
      </c>
      <c r="Q175" s="114">
        <v>1399</v>
      </c>
      <c r="R175" s="114">
        <v>180</v>
      </c>
      <c r="S175" s="66">
        <v>23.7</v>
      </c>
      <c r="T175" s="30" t="s">
        <v>211</v>
      </c>
    </row>
    <row r="176" spans="1:20" x14ac:dyDescent="0.35">
      <c r="A176" s="123"/>
      <c r="B176" s="124">
        <v>5</v>
      </c>
      <c r="C176" s="156" t="s">
        <v>97</v>
      </c>
      <c r="D176" s="127">
        <v>160898</v>
      </c>
      <c r="E176" s="127" t="s">
        <v>6</v>
      </c>
      <c r="F176" s="127" t="s">
        <v>6</v>
      </c>
      <c r="G176" s="128" t="s">
        <v>6</v>
      </c>
      <c r="H176" s="49" t="s">
        <v>6</v>
      </c>
      <c r="I176" s="54" t="s">
        <v>6</v>
      </c>
      <c r="J176" s="61" t="s">
        <v>509</v>
      </c>
      <c r="K176" s="66">
        <v>20.2</v>
      </c>
      <c r="L176" s="79">
        <v>11</v>
      </c>
      <c r="M176" s="79">
        <v>7.79</v>
      </c>
      <c r="N176" s="54" t="s">
        <v>6</v>
      </c>
      <c r="O176" s="114">
        <v>27047</v>
      </c>
      <c r="P176" s="114">
        <v>2757</v>
      </c>
      <c r="Q176" s="114">
        <v>507</v>
      </c>
      <c r="R176" s="114">
        <v>131</v>
      </c>
      <c r="S176" s="66">
        <v>35.799999999999997</v>
      </c>
      <c r="T176" s="30" t="s">
        <v>98</v>
      </c>
    </row>
    <row r="177" spans="1:20" x14ac:dyDescent="0.35">
      <c r="A177" s="123"/>
      <c r="B177" s="124">
        <v>1</v>
      </c>
      <c r="C177" s="156" t="s">
        <v>424</v>
      </c>
      <c r="D177" s="127">
        <v>105930</v>
      </c>
      <c r="E177" s="127" t="s">
        <v>6</v>
      </c>
      <c r="F177" s="127" t="s">
        <v>6</v>
      </c>
      <c r="G177" s="128" t="s">
        <v>6</v>
      </c>
      <c r="H177" s="49" t="s">
        <v>6</v>
      </c>
      <c r="I177" s="54" t="s">
        <v>6</v>
      </c>
      <c r="J177" s="61" t="s">
        <v>510</v>
      </c>
      <c r="K177" s="66" t="s">
        <v>6</v>
      </c>
      <c r="L177" s="79">
        <v>9.4</v>
      </c>
      <c r="M177" s="79">
        <v>9.32</v>
      </c>
      <c r="N177" s="54" t="s">
        <v>6</v>
      </c>
      <c r="O177" s="114">
        <v>28</v>
      </c>
      <c r="P177" s="114">
        <v>3</v>
      </c>
      <c r="Q177" s="114">
        <v>4</v>
      </c>
      <c r="R177" s="114">
        <v>3</v>
      </c>
      <c r="S177" s="66">
        <v>0</v>
      </c>
      <c r="T177" s="30" t="s">
        <v>216</v>
      </c>
    </row>
    <row r="178" spans="1:20" x14ac:dyDescent="0.35">
      <c r="A178" s="123"/>
      <c r="B178" s="124">
        <v>10</v>
      </c>
      <c r="C178" s="156" t="s">
        <v>217</v>
      </c>
      <c r="D178" s="127">
        <v>23522</v>
      </c>
      <c r="E178" s="127">
        <v>564</v>
      </c>
      <c r="F178" s="127">
        <v>7</v>
      </c>
      <c r="G178" s="128">
        <v>2.9999999999999997E-4</v>
      </c>
      <c r="H178" s="49">
        <v>7</v>
      </c>
      <c r="I178" s="54">
        <v>16143582</v>
      </c>
      <c r="J178" s="61" t="s">
        <v>511</v>
      </c>
      <c r="K178" s="66">
        <v>-10.6</v>
      </c>
      <c r="L178" s="79">
        <v>236</v>
      </c>
      <c r="M178" s="79">
        <v>202</v>
      </c>
      <c r="N178" s="54">
        <v>482209</v>
      </c>
      <c r="O178" s="114">
        <v>2040</v>
      </c>
      <c r="P178" s="114">
        <v>10</v>
      </c>
      <c r="Q178" s="114">
        <v>72</v>
      </c>
      <c r="R178" s="114">
        <v>38</v>
      </c>
      <c r="S178" s="66">
        <v>0.4</v>
      </c>
      <c r="T178" s="30" t="s">
        <v>218</v>
      </c>
    </row>
    <row r="179" spans="1:20" x14ac:dyDescent="0.35">
      <c r="A179" s="123"/>
      <c r="B179" s="124">
        <v>12.5</v>
      </c>
      <c r="C179" s="156" t="s">
        <v>219</v>
      </c>
      <c r="D179" s="127">
        <v>377245</v>
      </c>
      <c r="E179" s="127">
        <v>661</v>
      </c>
      <c r="F179" s="127">
        <v>48</v>
      </c>
      <c r="G179" s="128">
        <v>8.4000000000000005E-2</v>
      </c>
      <c r="H179" s="49" t="s">
        <v>6</v>
      </c>
      <c r="I179" s="54" t="s">
        <v>6</v>
      </c>
      <c r="J179" s="61">
        <v>19.399999999999999</v>
      </c>
      <c r="K179" s="82">
        <v>-40.299999999999997</v>
      </c>
      <c r="L179" s="79">
        <v>35.4</v>
      </c>
      <c r="M179" s="79">
        <v>17.3</v>
      </c>
      <c r="N179" s="54">
        <v>585484</v>
      </c>
      <c r="O179" s="114">
        <v>111005</v>
      </c>
      <c r="P179" s="114">
        <v>3569</v>
      </c>
      <c r="Q179" s="114">
        <v>1624</v>
      </c>
      <c r="R179" s="114">
        <v>206</v>
      </c>
      <c r="S179" s="66">
        <v>11.8</v>
      </c>
      <c r="T179" s="30" t="s">
        <v>220</v>
      </c>
    </row>
    <row r="180" spans="1:20" x14ac:dyDescent="0.35">
      <c r="A180" s="123"/>
      <c r="B180" s="124">
        <v>5</v>
      </c>
      <c r="C180" s="156" t="s">
        <v>124</v>
      </c>
      <c r="D180" s="127">
        <v>319316</v>
      </c>
      <c r="E180" s="127" t="s">
        <v>6</v>
      </c>
      <c r="F180" s="127" t="s">
        <v>6</v>
      </c>
      <c r="G180" s="128" t="s">
        <v>6</v>
      </c>
      <c r="H180" s="49" t="s">
        <v>6</v>
      </c>
      <c r="I180" s="54" t="s">
        <v>6</v>
      </c>
      <c r="J180" s="61" t="s">
        <v>512</v>
      </c>
      <c r="K180" s="82" t="s">
        <v>6</v>
      </c>
      <c r="L180" s="79">
        <v>18</v>
      </c>
      <c r="M180" s="79">
        <v>14</v>
      </c>
      <c r="N180" s="54" t="s">
        <v>6</v>
      </c>
      <c r="O180" s="114">
        <v>215346</v>
      </c>
      <c r="P180" s="114">
        <v>12148</v>
      </c>
      <c r="Q180" s="114">
        <v>210</v>
      </c>
      <c r="R180" s="114">
        <v>32</v>
      </c>
      <c r="S180" s="66">
        <v>19</v>
      </c>
      <c r="T180" s="30" t="s">
        <v>125</v>
      </c>
    </row>
    <row r="181" spans="1:20" x14ac:dyDescent="0.35">
      <c r="A181" s="123"/>
      <c r="B181" s="124">
        <v>0.3</v>
      </c>
      <c r="C181" s="156" t="s">
        <v>425</v>
      </c>
      <c r="D181" s="127">
        <v>24656</v>
      </c>
      <c r="E181" s="127">
        <v>1737</v>
      </c>
      <c r="F181" s="127">
        <v>72</v>
      </c>
      <c r="G181" s="128">
        <v>3.0099999999999998E-2</v>
      </c>
      <c r="H181" s="49">
        <v>0.35</v>
      </c>
      <c r="I181" s="54">
        <v>28765318.399999999</v>
      </c>
      <c r="J181" s="61">
        <v>3</v>
      </c>
      <c r="K181" s="82">
        <v>20.100000000000001</v>
      </c>
      <c r="L181" s="79">
        <v>3.5</v>
      </c>
      <c r="M181" s="79">
        <v>2.6</v>
      </c>
      <c r="N181" s="54">
        <v>246560</v>
      </c>
      <c r="O181" s="114">
        <v>46699</v>
      </c>
      <c r="P181" s="114">
        <v>15354</v>
      </c>
      <c r="Q181" s="114">
        <v>1440</v>
      </c>
      <c r="R181" s="114">
        <v>202</v>
      </c>
      <c r="S181" s="66">
        <v>18.7</v>
      </c>
      <c r="T181" s="30" t="s">
        <v>222</v>
      </c>
    </row>
    <row r="182" spans="1:20" x14ac:dyDescent="0.35">
      <c r="A182" s="123"/>
      <c r="B182" s="124">
        <v>0.1</v>
      </c>
      <c r="C182" s="156" t="s">
        <v>132</v>
      </c>
      <c r="D182" s="127">
        <v>17296</v>
      </c>
      <c r="E182" s="127">
        <v>2462</v>
      </c>
      <c r="F182" s="127">
        <v>60</v>
      </c>
      <c r="G182" s="128">
        <v>0.52310000000000001</v>
      </c>
      <c r="H182" s="49" t="s">
        <v>6</v>
      </c>
      <c r="I182" s="54" t="s">
        <v>6</v>
      </c>
      <c r="J182" s="61">
        <v>1.7</v>
      </c>
      <c r="K182" s="82">
        <v>-6.1</v>
      </c>
      <c r="L182" s="79">
        <v>2.0499999999999998</v>
      </c>
      <c r="M182" s="79">
        <v>1.66</v>
      </c>
      <c r="N182" s="54">
        <v>290576</v>
      </c>
      <c r="O182" s="114">
        <v>11285</v>
      </c>
      <c r="P182" s="114">
        <v>6280</v>
      </c>
      <c r="Q182" s="114">
        <v>1075</v>
      </c>
      <c r="R182" s="114">
        <v>195</v>
      </c>
      <c r="S182" s="66">
        <v>3.6</v>
      </c>
      <c r="T182" s="30" t="s">
        <v>133</v>
      </c>
    </row>
    <row r="183" spans="1:20" x14ac:dyDescent="0.35">
      <c r="A183" s="123"/>
      <c r="B183" s="124">
        <v>0.25</v>
      </c>
      <c r="C183" s="156" t="s">
        <v>377</v>
      </c>
      <c r="D183" s="127">
        <v>4584</v>
      </c>
      <c r="E183" s="127">
        <v>323</v>
      </c>
      <c r="F183" s="127">
        <v>27</v>
      </c>
      <c r="G183" s="128">
        <v>0.1207</v>
      </c>
      <c r="H183" s="49">
        <v>0.8</v>
      </c>
      <c r="I183" s="54">
        <v>14900260</v>
      </c>
      <c r="J183" s="61">
        <v>27.5</v>
      </c>
      <c r="K183" s="66">
        <v>23.7</v>
      </c>
      <c r="L183" s="79">
        <v>27.5</v>
      </c>
      <c r="M183" s="79">
        <v>20.2</v>
      </c>
      <c r="N183" s="54">
        <v>504277</v>
      </c>
      <c r="O183" s="114">
        <v>25457</v>
      </c>
      <c r="P183" s="114">
        <v>1074</v>
      </c>
      <c r="Q183" s="114">
        <v>287</v>
      </c>
      <c r="R183" s="114">
        <v>96</v>
      </c>
      <c r="S183" s="66">
        <v>5.7</v>
      </c>
      <c r="T183" s="30" t="s">
        <v>223</v>
      </c>
    </row>
    <row r="184" spans="1:20" x14ac:dyDescent="0.35">
      <c r="A184" s="123" t="s">
        <v>157</v>
      </c>
      <c r="B184" s="124">
        <v>1</v>
      </c>
      <c r="C184" s="156" t="s">
        <v>450</v>
      </c>
      <c r="D184" s="127">
        <v>5822</v>
      </c>
      <c r="E184" s="127">
        <v>390</v>
      </c>
      <c r="F184" s="127">
        <v>73</v>
      </c>
      <c r="G184" s="128">
        <v>0.86519999999999997</v>
      </c>
      <c r="H184" s="49" t="s">
        <v>6</v>
      </c>
      <c r="I184" s="54" t="s">
        <v>6</v>
      </c>
      <c r="J184" s="61">
        <v>27.9</v>
      </c>
      <c r="K184" s="66">
        <v>-45.8</v>
      </c>
      <c r="L184" s="79">
        <v>50.5</v>
      </c>
      <c r="M184" s="79">
        <v>27</v>
      </c>
      <c r="N184" s="54">
        <v>162426</v>
      </c>
      <c r="O184" s="114">
        <v>66521</v>
      </c>
      <c r="P184" s="114">
        <v>1524</v>
      </c>
      <c r="Q184" s="114">
        <v>1967</v>
      </c>
      <c r="R184" s="114">
        <v>178</v>
      </c>
      <c r="S184" s="66">
        <v>26.2</v>
      </c>
      <c r="T184" s="30" t="s">
        <v>452</v>
      </c>
    </row>
    <row r="185" spans="1:20" x14ac:dyDescent="0.35">
      <c r="A185" s="123"/>
      <c r="B185" s="124">
        <v>1</v>
      </c>
      <c r="C185" s="156" t="s">
        <v>513</v>
      </c>
      <c r="D185" s="127">
        <v>24252</v>
      </c>
      <c r="E185" s="127">
        <v>1129</v>
      </c>
      <c r="F185" s="127">
        <v>12</v>
      </c>
      <c r="G185" s="128">
        <v>3.0000000000000001E-3</v>
      </c>
      <c r="H185" s="49">
        <v>2.5</v>
      </c>
      <c r="I185" s="54">
        <v>4059680</v>
      </c>
      <c r="J185" s="61">
        <v>18.5</v>
      </c>
      <c r="K185" s="66">
        <v>14.3</v>
      </c>
      <c r="L185" s="79">
        <v>21.41</v>
      </c>
      <c r="M185" s="79">
        <v>14.89</v>
      </c>
      <c r="N185" s="54">
        <v>443814</v>
      </c>
      <c r="O185" s="114">
        <v>4612</v>
      </c>
      <c r="P185" s="114">
        <v>269</v>
      </c>
      <c r="Q185" s="114">
        <v>396</v>
      </c>
      <c r="R185" s="114">
        <v>127</v>
      </c>
      <c r="S185" s="66">
        <v>1.3</v>
      </c>
      <c r="T185" s="30" t="s">
        <v>513</v>
      </c>
    </row>
    <row r="186" spans="1:20" x14ac:dyDescent="0.35">
      <c r="A186" s="123"/>
      <c r="B186" s="124">
        <v>1</v>
      </c>
      <c r="C186" s="156" t="s">
        <v>231</v>
      </c>
      <c r="D186" s="127">
        <v>48927</v>
      </c>
      <c r="E186" s="127">
        <v>895</v>
      </c>
      <c r="F186" s="127">
        <v>10</v>
      </c>
      <c r="G186" s="128">
        <v>1.6000000000000001E-3</v>
      </c>
      <c r="H186" s="49">
        <v>1.75</v>
      </c>
      <c r="I186" s="54">
        <v>85511966.75</v>
      </c>
      <c r="J186" s="61">
        <v>21</v>
      </c>
      <c r="K186" s="66">
        <v>-12.1</v>
      </c>
      <c r="L186" s="79">
        <v>28</v>
      </c>
      <c r="M186" s="79">
        <v>19.3</v>
      </c>
      <c r="N186" s="54">
        <v>1027462</v>
      </c>
      <c r="O186" s="114">
        <v>3388</v>
      </c>
      <c r="P186" s="114">
        <v>144</v>
      </c>
      <c r="Q186" s="114">
        <v>301</v>
      </c>
      <c r="R186" s="114">
        <v>101</v>
      </c>
      <c r="S186" s="66">
        <v>0.3</v>
      </c>
      <c r="T186" s="30" t="s">
        <v>232</v>
      </c>
    </row>
    <row r="187" spans="1:20" x14ac:dyDescent="0.35">
      <c r="A187" s="123"/>
      <c r="B187" s="124">
        <v>0.62</v>
      </c>
      <c r="C187" s="156" t="s">
        <v>235</v>
      </c>
      <c r="D187" s="127">
        <v>27513</v>
      </c>
      <c r="E187" s="127">
        <v>941</v>
      </c>
      <c r="F187" s="127">
        <v>58</v>
      </c>
      <c r="G187" s="128">
        <v>0.21679999999999999</v>
      </c>
      <c r="H187" s="49">
        <v>0.3</v>
      </c>
      <c r="I187" s="54">
        <v>13114736.1</v>
      </c>
      <c r="J187" s="61">
        <v>7.25</v>
      </c>
      <c r="K187" s="66">
        <v>35.1</v>
      </c>
      <c r="L187" s="79">
        <v>7.4</v>
      </c>
      <c r="M187" s="79">
        <v>5.25</v>
      </c>
      <c r="N187" s="54">
        <v>321726</v>
      </c>
      <c r="O187" s="114">
        <v>59991</v>
      </c>
      <c r="P187" s="114">
        <v>9678</v>
      </c>
      <c r="Q187" s="114">
        <v>3517</v>
      </c>
      <c r="R187" s="114">
        <v>244</v>
      </c>
      <c r="S187" s="66">
        <v>21.8</v>
      </c>
      <c r="T187" s="30" t="s">
        <v>236</v>
      </c>
    </row>
    <row r="188" spans="1:20" x14ac:dyDescent="0.35">
      <c r="A188" s="123"/>
      <c r="B188" s="124">
        <v>1</v>
      </c>
      <c r="C188" s="156" t="s">
        <v>514</v>
      </c>
      <c r="D188" s="127">
        <v>27248</v>
      </c>
      <c r="E188" s="127">
        <v>595</v>
      </c>
      <c r="F188" s="127">
        <v>71</v>
      </c>
      <c r="G188" s="128">
        <v>0.72389999999999999</v>
      </c>
      <c r="H188" s="49" t="s">
        <v>6</v>
      </c>
      <c r="I188" s="54" t="s">
        <v>6</v>
      </c>
      <c r="J188" s="61">
        <v>47.8</v>
      </c>
      <c r="K188" s="66" t="s">
        <v>6</v>
      </c>
      <c r="L188" s="79">
        <v>48.1</v>
      </c>
      <c r="M188" s="79">
        <v>45.8</v>
      </c>
      <c r="N188" s="54">
        <v>1302452</v>
      </c>
      <c r="O188" s="114">
        <v>881182</v>
      </c>
      <c r="P188" s="114">
        <v>18813</v>
      </c>
      <c r="Q188" s="114">
        <v>1935</v>
      </c>
      <c r="R188" s="114">
        <v>8</v>
      </c>
      <c r="S188" s="66">
        <v>69</v>
      </c>
      <c r="T188" s="30" t="s">
        <v>515</v>
      </c>
    </row>
    <row r="189" spans="1:20" x14ac:dyDescent="0.35">
      <c r="A189" s="123"/>
      <c r="B189" s="124">
        <v>2</v>
      </c>
      <c r="C189" s="156" t="s">
        <v>165</v>
      </c>
      <c r="D189" s="127">
        <v>60230</v>
      </c>
      <c r="E189" s="127">
        <v>1360</v>
      </c>
      <c r="F189" s="127">
        <v>42</v>
      </c>
      <c r="G189" s="128">
        <v>0.74029999999999996</v>
      </c>
      <c r="H189" s="49" t="s">
        <v>6</v>
      </c>
      <c r="I189" s="54" t="s">
        <v>6</v>
      </c>
      <c r="J189" s="61">
        <v>1.06</v>
      </c>
      <c r="K189" s="82">
        <v>-47</v>
      </c>
      <c r="L189" s="79">
        <v>2.2000000000000002</v>
      </c>
      <c r="M189" s="79">
        <v>1</v>
      </c>
      <c r="N189" s="54">
        <v>31922</v>
      </c>
      <c r="O189" s="114">
        <v>5294</v>
      </c>
      <c r="P189" s="114">
        <v>3364</v>
      </c>
      <c r="Q189" s="114">
        <v>831</v>
      </c>
      <c r="R189" s="114">
        <v>199</v>
      </c>
      <c r="S189" s="66">
        <v>11.2</v>
      </c>
      <c r="T189" s="30" t="s">
        <v>166</v>
      </c>
    </row>
    <row r="190" spans="1:20" x14ac:dyDescent="0.35">
      <c r="A190" s="123"/>
      <c r="B190" s="124">
        <v>1.8</v>
      </c>
      <c r="C190" s="156" t="s">
        <v>237</v>
      </c>
      <c r="D190" s="127">
        <v>78863</v>
      </c>
      <c r="E190" s="127">
        <v>263</v>
      </c>
      <c r="F190" s="127">
        <v>14</v>
      </c>
      <c r="G190" s="128">
        <v>2.8E-3</v>
      </c>
      <c r="H190" s="49">
        <v>4</v>
      </c>
      <c r="I190" s="54">
        <v>174648000</v>
      </c>
      <c r="J190" s="61">
        <v>31</v>
      </c>
      <c r="K190" s="82">
        <v>-18.2</v>
      </c>
      <c r="L190" s="79">
        <v>53</v>
      </c>
      <c r="M190" s="79">
        <v>31</v>
      </c>
      <c r="N190" s="54">
        <v>1358197</v>
      </c>
      <c r="O190" s="114">
        <v>7116</v>
      </c>
      <c r="P190" s="114">
        <v>183</v>
      </c>
      <c r="Q190" s="114">
        <v>184</v>
      </c>
      <c r="R190" s="114">
        <v>91</v>
      </c>
      <c r="S190" s="66">
        <v>0.4</v>
      </c>
      <c r="T190" s="30" t="s">
        <v>238</v>
      </c>
    </row>
    <row r="191" spans="1:20" x14ac:dyDescent="0.35">
      <c r="A191" s="123"/>
      <c r="B191" s="124">
        <v>10</v>
      </c>
      <c r="C191" s="156" t="s">
        <v>239</v>
      </c>
      <c r="D191" s="127">
        <v>67942</v>
      </c>
      <c r="E191" s="127">
        <v>869</v>
      </c>
      <c r="F191" s="127">
        <v>19</v>
      </c>
      <c r="G191" s="128">
        <v>1.01E-2</v>
      </c>
      <c r="H191" s="49">
        <v>3.75</v>
      </c>
      <c r="I191" s="54">
        <v>24396532.5</v>
      </c>
      <c r="J191" s="61" t="s">
        <v>516</v>
      </c>
      <c r="K191" s="82">
        <v>10.8</v>
      </c>
      <c r="L191" s="79">
        <v>100</v>
      </c>
      <c r="M191" s="79">
        <v>80</v>
      </c>
      <c r="N191" s="54">
        <v>611479</v>
      </c>
      <c r="O191" s="114">
        <v>13643</v>
      </c>
      <c r="P191" s="114">
        <v>152</v>
      </c>
      <c r="Q191" s="114">
        <v>240</v>
      </c>
      <c r="R191" s="114">
        <v>107</v>
      </c>
      <c r="S191" s="66">
        <v>2.2000000000000002</v>
      </c>
      <c r="T191" s="30" t="s">
        <v>240</v>
      </c>
    </row>
    <row r="192" spans="1:20" x14ac:dyDescent="0.35">
      <c r="A192" s="123"/>
      <c r="B192" s="124">
        <v>5</v>
      </c>
      <c r="C192" s="156" t="s">
        <v>243</v>
      </c>
      <c r="D192" s="127">
        <v>123264</v>
      </c>
      <c r="E192" s="127">
        <v>748</v>
      </c>
      <c r="F192" s="127">
        <v>49</v>
      </c>
      <c r="G192" s="128">
        <v>1.77E-2</v>
      </c>
      <c r="H192" s="49">
        <v>0.5</v>
      </c>
      <c r="I192" s="54">
        <v>12201098</v>
      </c>
      <c r="J192" s="61" t="s">
        <v>517</v>
      </c>
      <c r="K192" s="82">
        <v>15</v>
      </c>
      <c r="L192" s="79">
        <v>26</v>
      </c>
      <c r="M192" s="79">
        <v>20.2</v>
      </c>
      <c r="N192" s="54">
        <v>554689</v>
      </c>
      <c r="O192" s="114">
        <v>29468</v>
      </c>
      <c r="P192" s="114">
        <v>1303</v>
      </c>
      <c r="Q192" s="114">
        <v>640</v>
      </c>
      <c r="R192" s="114">
        <v>149</v>
      </c>
      <c r="S192" s="66">
        <v>5.3</v>
      </c>
      <c r="T192" s="30" t="s">
        <v>244</v>
      </c>
    </row>
    <row r="193" spans="1:20" x14ac:dyDescent="0.35">
      <c r="A193" s="123" t="s">
        <v>4</v>
      </c>
      <c r="B193" s="124">
        <v>0.01</v>
      </c>
      <c r="C193" s="156" t="s">
        <v>428</v>
      </c>
      <c r="D193" s="127">
        <v>96</v>
      </c>
      <c r="E193" s="127">
        <v>220</v>
      </c>
      <c r="F193" s="127">
        <v>32</v>
      </c>
      <c r="G193" s="128">
        <v>0.83330000000000004</v>
      </c>
      <c r="H193" s="49" t="s">
        <v>6</v>
      </c>
      <c r="I193" s="54" t="s">
        <v>6</v>
      </c>
      <c r="J193" s="61" t="s">
        <v>518</v>
      </c>
      <c r="K193" s="82">
        <v>-19</v>
      </c>
      <c r="L193" s="79">
        <v>80</v>
      </c>
      <c r="M193" s="79">
        <v>47.4</v>
      </c>
      <c r="N193" s="54">
        <v>561966</v>
      </c>
      <c r="O193" s="114">
        <v>7508</v>
      </c>
      <c r="P193" s="114">
        <v>126</v>
      </c>
      <c r="Q193" s="114">
        <v>237</v>
      </c>
      <c r="R193" s="114">
        <v>58</v>
      </c>
      <c r="S193" s="66">
        <v>1.3</v>
      </c>
      <c r="T193" s="30" t="s">
        <v>429</v>
      </c>
    </row>
    <row r="194" spans="1:20" x14ac:dyDescent="0.35">
      <c r="A194" s="123"/>
      <c r="B194" s="124">
        <v>0.9</v>
      </c>
      <c r="C194" s="156" t="s">
        <v>247</v>
      </c>
      <c r="D194" s="127">
        <v>20304</v>
      </c>
      <c r="E194" s="127">
        <v>5389</v>
      </c>
      <c r="F194" s="127">
        <v>18</v>
      </c>
      <c r="G194" s="128">
        <v>2.0000000000000001E-4</v>
      </c>
      <c r="H194" s="49" t="s">
        <v>6</v>
      </c>
      <c r="I194" s="54" t="s">
        <v>6</v>
      </c>
      <c r="J194" s="61">
        <v>14.7</v>
      </c>
      <c r="K194" s="82">
        <v>5.4</v>
      </c>
      <c r="L194" s="79">
        <v>18.5</v>
      </c>
      <c r="M194" s="79">
        <v>11.1</v>
      </c>
      <c r="N194" s="54">
        <v>331625</v>
      </c>
      <c r="O194" s="114">
        <v>2898</v>
      </c>
      <c r="P194" s="114">
        <v>208</v>
      </c>
      <c r="Q194" s="114">
        <v>375</v>
      </c>
      <c r="R194" s="114">
        <v>144</v>
      </c>
      <c r="S194" s="66">
        <v>0.9</v>
      </c>
      <c r="T194" s="30" t="s">
        <v>248</v>
      </c>
    </row>
    <row r="195" spans="1:20" x14ac:dyDescent="0.35">
      <c r="A195" s="123"/>
      <c r="B195" s="124">
        <v>5</v>
      </c>
      <c r="C195" s="156" t="s">
        <v>251</v>
      </c>
      <c r="D195" s="127">
        <v>211080</v>
      </c>
      <c r="E195" s="127">
        <v>201</v>
      </c>
      <c r="F195" s="127">
        <v>10</v>
      </c>
      <c r="G195" s="128">
        <v>1.1999999999999999E-3</v>
      </c>
      <c r="H195" s="49" t="s">
        <v>6</v>
      </c>
      <c r="I195" s="54" t="s">
        <v>6</v>
      </c>
      <c r="J195" s="61" t="s">
        <v>519</v>
      </c>
      <c r="K195" s="82">
        <v>-2.1</v>
      </c>
      <c r="L195" s="79">
        <v>17</v>
      </c>
      <c r="M195" s="79">
        <v>10.5</v>
      </c>
      <c r="N195" s="54">
        <v>580470</v>
      </c>
      <c r="O195" s="114">
        <v>1926</v>
      </c>
      <c r="P195" s="114">
        <v>142</v>
      </c>
      <c r="Q195" s="114">
        <v>137</v>
      </c>
      <c r="R195" s="114">
        <v>52</v>
      </c>
      <c r="S195" s="66">
        <v>0.3</v>
      </c>
      <c r="T195" s="30" t="s">
        <v>252</v>
      </c>
    </row>
    <row r="196" spans="1:20" s="1" customFormat="1" x14ac:dyDescent="0.35">
      <c r="A196" s="29"/>
      <c r="B196" s="47"/>
      <c r="C196" s="158" t="s">
        <v>358</v>
      </c>
      <c r="D196" s="149"/>
      <c r="E196" s="149">
        <v>0</v>
      </c>
      <c r="F196" s="149">
        <v>0</v>
      </c>
      <c r="G196" s="150" t="s">
        <v>459</v>
      </c>
      <c r="H196" s="47"/>
      <c r="I196" s="78">
        <f>SUM(I165:I195)</f>
        <v>2134323268.8148</v>
      </c>
      <c r="J196" s="81"/>
      <c r="K196" s="77"/>
      <c r="L196" s="60"/>
      <c r="M196" s="60"/>
      <c r="N196" s="78">
        <f>SUM(N165:N195)</f>
        <v>16120878</v>
      </c>
      <c r="O196" s="78">
        <f>SUM(O165:O195)</f>
        <v>2155222</v>
      </c>
      <c r="P196" s="78">
        <f>SUM(P165:P195)</f>
        <v>174455</v>
      </c>
      <c r="Q196" s="78">
        <f>SUM(Q165:Q195)</f>
        <v>29014</v>
      </c>
      <c r="R196" s="113"/>
      <c r="S196" s="76"/>
      <c r="T196" s="29"/>
    </row>
    <row r="197" spans="1:20" x14ac:dyDescent="0.35">
      <c r="A197" s="30"/>
      <c r="B197" s="49"/>
      <c r="C197" s="156"/>
      <c r="D197" s="127"/>
      <c r="E197" s="127">
        <v>0</v>
      </c>
      <c r="F197" s="127">
        <v>0</v>
      </c>
      <c r="G197" s="128" t="s">
        <v>459</v>
      </c>
      <c r="H197" s="49"/>
      <c r="I197" s="78"/>
      <c r="J197" s="61"/>
      <c r="K197" s="66"/>
      <c r="L197" s="79"/>
      <c r="M197" s="79"/>
      <c r="N197" s="54"/>
      <c r="O197" s="114"/>
      <c r="P197" s="114"/>
      <c r="Q197" s="114"/>
      <c r="R197" s="114"/>
      <c r="S197" s="66"/>
      <c r="T197" s="30"/>
    </row>
    <row r="198" spans="1:20" s="1" customFormat="1" x14ac:dyDescent="0.35">
      <c r="A198" s="29"/>
      <c r="B198" s="47"/>
      <c r="C198" s="158" t="s">
        <v>359</v>
      </c>
      <c r="D198" s="149"/>
      <c r="E198" s="149">
        <v>0</v>
      </c>
      <c r="F198" s="149">
        <v>0</v>
      </c>
      <c r="G198" s="150" t="s">
        <v>459</v>
      </c>
      <c r="H198" s="47"/>
      <c r="I198" s="78"/>
      <c r="J198" s="81"/>
      <c r="K198" s="76"/>
      <c r="L198" s="60"/>
      <c r="M198" s="60"/>
      <c r="N198" s="78"/>
      <c r="O198" s="113"/>
      <c r="P198" s="113"/>
      <c r="Q198" s="113"/>
      <c r="R198" s="113"/>
      <c r="S198" s="76"/>
      <c r="T198" s="29"/>
    </row>
    <row r="199" spans="1:20" x14ac:dyDescent="0.35">
      <c r="A199" s="30"/>
      <c r="B199" s="122">
        <v>100</v>
      </c>
      <c r="C199" s="156" t="s">
        <v>254</v>
      </c>
      <c r="D199" s="127">
        <v>150357</v>
      </c>
      <c r="E199" s="127">
        <v>641</v>
      </c>
      <c r="F199" s="127">
        <v>6</v>
      </c>
      <c r="G199" s="128">
        <v>2.7000000000000001E-3</v>
      </c>
      <c r="H199" s="49">
        <v>11</v>
      </c>
      <c r="I199" s="54">
        <v>16539314</v>
      </c>
      <c r="J199" s="61" t="s">
        <v>521</v>
      </c>
      <c r="K199" s="66">
        <v>19.7</v>
      </c>
      <c r="L199" s="79">
        <v>188</v>
      </c>
      <c r="M199" s="79">
        <v>152</v>
      </c>
      <c r="N199" s="54">
        <v>275154</v>
      </c>
      <c r="O199" s="114">
        <v>34475</v>
      </c>
      <c r="P199" s="114">
        <v>203</v>
      </c>
      <c r="Q199" s="114">
        <v>222</v>
      </c>
      <c r="R199" s="114">
        <v>98</v>
      </c>
      <c r="S199" s="66">
        <v>13.5</v>
      </c>
      <c r="T199" s="30" t="s">
        <v>255</v>
      </c>
    </row>
    <row r="200" spans="1:20" x14ac:dyDescent="0.35">
      <c r="A200" s="30"/>
      <c r="B200" s="122">
        <v>10</v>
      </c>
      <c r="C200" s="156" t="s">
        <v>256</v>
      </c>
      <c r="D200" s="127">
        <v>187000</v>
      </c>
      <c r="E200" s="127">
        <v>2092</v>
      </c>
      <c r="F200" s="127">
        <v>32</v>
      </c>
      <c r="G200" s="128">
        <v>0.13270000000000001</v>
      </c>
      <c r="H200" s="49">
        <v>1.8</v>
      </c>
      <c r="I200" s="54">
        <v>33609888</v>
      </c>
      <c r="J200" s="61">
        <v>55</v>
      </c>
      <c r="K200" s="66">
        <v>20.8</v>
      </c>
      <c r="L200" s="79">
        <v>57.25</v>
      </c>
      <c r="M200" s="79">
        <v>46</v>
      </c>
      <c r="N200" s="54">
        <v>1028500</v>
      </c>
      <c r="O200" s="114">
        <v>339023</v>
      </c>
      <c r="P200" s="114">
        <v>6600</v>
      </c>
      <c r="Q200" s="114">
        <v>1084</v>
      </c>
      <c r="R200" s="114">
        <v>228</v>
      </c>
      <c r="S200" s="66">
        <v>35.299999999999997</v>
      </c>
      <c r="T200" s="30" t="s">
        <v>257</v>
      </c>
    </row>
    <row r="201" spans="1:20" x14ac:dyDescent="0.35">
      <c r="A201" s="30"/>
      <c r="B201" s="122">
        <v>100</v>
      </c>
      <c r="C201" s="156" t="s">
        <v>529</v>
      </c>
      <c r="D201" s="127">
        <v>68790</v>
      </c>
      <c r="E201" s="127">
        <v>543</v>
      </c>
      <c r="F201" s="127">
        <v>8</v>
      </c>
      <c r="G201" s="128">
        <v>7.6E-3</v>
      </c>
      <c r="H201" s="49">
        <v>9</v>
      </c>
      <c r="I201" s="54">
        <v>6191100</v>
      </c>
      <c r="J201" s="61" t="s">
        <v>522</v>
      </c>
      <c r="K201" s="66">
        <v>53.3</v>
      </c>
      <c r="L201" s="79">
        <v>118</v>
      </c>
      <c r="M201" s="79">
        <v>77.25</v>
      </c>
      <c r="N201" s="54">
        <v>79796</v>
      </c>
      <c r="O201" s="114">
        <v>8464</v>
      </c>
      <c r="P201" s="114">
        <v>89</v>
      </c>
      <c r="Q201" s="114">
        <v>173</v>
      </c>
      <c r="R201" s="114">
        <v>73</v>
      </c>
      <c r="S201" s="66">
        <v>13</v>
      </c>
      <c r="T201" s="30" t="s">
        <v>258</v>
      </c>
    </row>
    <row r="202" spans="1:20" x14ac:dyDescent="0.35">
      <c r="A202" s="30"/>
      <c r="B202" s="122">
        <v>50</v>
      </c>
      <c r="C202" s="156" t="s">
        <v>259</v>
      </c>
      <c r="D202" s="127">
        <v>31625</v>
      </c>
      <c r="E202" s="127">
        <v>766</v>
      </c>
      <c r="F202" s="127">
        <v>7</v>
      </c>
      <c r="G202" s="128">
        <v>2.3E-2</v>
      </c>
      <c r="H202" s="49">
        <v>3.25</v>
      </c>
      <c r="I202" s="54">
        <v>2055625</v>
      </c>
      <c r="J202" s="61">
        <v>70.75</v>
      </c>
      <c r="K202" s="66">
        <v>33.1</v>
      </c>
      <c r="L202" s="79">
        <v>72</v>
      </c>
      <c r="M202" s="79">
        <v>51.5</v>
      </c>
      <c r="N202" s="54">
        <v>44749</v>
      </c>
      <c r="O202" s="114">
        <v>8215</v>
      </c>
      <c r="P202" s="114">
        <v>141</v>
      </c>
      <c r="Q202" s="114">
        <v>295</v>
      </c>
      <c r="R202" s="114">
        <v>129</v>
      </c>
      <c r="S202" s="66">
        <v>22.4</v>
      </c>
      <c r="T202" s="30" t="s">
        <v>260</v>
      </c>
    </row>
    <row r="203" spans="1:20" x14ac:dyDescent="0.35">
      <c r="A203" s="30"/>
      <c r="B203" s="122">
        <v>100</v>
      </c>
      <c r="C203" s="156" t="s">
        <v>530</v>
      </c>
      <c r="D203" s="127">
        <v>107650</v>
      </c>
      <c r="E203" s="127">
        <v>814</v>
      </c>
      <c r="F203" s="127">
        <v>6</v>
      </c>
      <c r="G203" s="128">
        <v>1.2999999999999999E-2</v>
      </c>
      <c r="H203" s="49">
        <v>3.6</v>
      </c>
      <c r="I203" s="54">
        <v>3875400</v>
      </c>
      <c r="J203" s="61" t="s">
        <v>523</v>
      </c>
      <c r="K203" s="66">
        <v>55.9</v>
      </c>
      <c r="L203" s="79">
        <v>103</v>
      </c>
      <c r="M203" s="79">
        <v>63</v>
      </c>
      <c r="N203" s="54">
        <v>104421</v>
      </c>
      <c r="O203" s="114">
        <v>10537</v>
      </c>
      <c r="P203" s="114">
        <v>129</v>
      </c>
      <c r="Q203" s="114">
        <v>326</v>
      </c>
      <c r="R203" s="114">
        <v>126</v>
      </c>
      <c r="S203" s="66">
        <v>11.9</v>
      </c>
      <c r="T203" s="30" t="s">
        <v>524</v>
      </c>
    </row>
    <row r="204" spans="1:20" x14ac:dyDescent="0.35">
      <c r="A204" s="30"/>
      <c r="B204" s="122">
        <v>100</v>
      </c>
      <c r="C204" s="156" t="s">
        <v>261</v>
      </c>
      <c r="D204" s="127">
        <v>152727</v>
      </c>
      <c r="E204" s="127">
        <v>625</v>
      </c>
      <c r="F204" s="127">
        <v>9</v>
      </c>
      <c r="G204" s="128">
        <v>2.3E-2</v>
      </c>
      <c r="H204" s="49">
        <v>8.5</v>
      </c>
      <c r="I204" s="54">
        <v>12980205.5</v>
      </c>
      <c r="J204" s="61">
        <v>124</v>
      </c>
      <c r="K204" s="66">
        <v>13</v>
      </c>
      <c r="L204" s="79">
        <v>127.5</v>
      </c>
      <c r="M204" s="79">
        <v>110</v>
      </c>
      <c r="N204" s="54">
        <v>189382</v>
      </c>
      <c r="O204" s="114">
        <v>38600</v>
      </c>
      <c r="P204" s="114">
        <v>327</v>
      </c>
      <c r="Q204" s="114">
        <v>443</v>
      </c>
      <c r="R204" s="114">
        <v>158</v>
      </c>
      <c r="S204" s="66">
        <v>21.4</v>
      </c>
      <c r="T204" s="30" t="s">
        <v>262</v>
      </c>
    </row>
    <row r="205" spans="1:20" x14ac:dyDescent="0.35">
      <c r="A205" s="30"/>
      <c r="B205" s="122">
        <v>20</v>
      </c>
      <c r="C205" s="156" t="s">
        <v>263</v>
      </c>
      <c r="D205" s="127">
        <v>2596729</v>
      </c>
      <c r="E205" s="127">
        <v>8395</v>
      </c>
      <c r="F205" s="127">
        <v>226</v>
      </c>
      <c r="G205" s="128">
        <v>0.19650000000000001</v>
      </c>
      <c r="H205" s="49">
        <v>1.75</v>
      </c>
      <c r="I205" s="54">
        <v>227201331</v>
      </c>
      <c r="J205" s="61">
        <v>58.5</v>
      </c>
      <c r="K205" s="66">
        <v>9.8000000000000007</v>
      </c>
      <c r="L205" s="79">
        <v>60.25</v>
      </c>
      <c r="M205" s="79">
        <v>50.5</v>
      </c>
      <c r="N205" s="54">
        <v>7595432</v>
      </c>
      <c r="O205" s="114">
        <v>2808759</v>
      </c>
      <c r="P205" s="114">
        <v>50358</v>
      </c>
      <c r="Q205" s="114">
        <v>60362</v>
      </c>
      <c r="R205" s="114">
        <v>250</v>
      </c>
      <c r="S205" s="66">
        <v>38.799999999999997</v>
      </c>
      <c r="T205" s="30" t="s">
        <v>264</v>
      </c>
    </row>
    <row r="206" spans="1:20" x14ac:dyDescent="0.35">
      <c r="A206" s="30"/>
      <c r="B206" s="122">
        <v>100</v>
      </c>
      <c r="C206" s="156" t="s">
        <v>265</v>
      </c>
      <c r="D206" s="127">
        <v>988695</v>
      </c>
      <c r="E206" s="127">
        <v>5899</v>
      </c>
      <c r="F206" s="127">
        <v>63</v>
      </c>
      <c r="G206" s="128">
        <v>4.0899999999999999E-2</v>
      </c>
      <c r="H206" s="49">
        <v>8</v>
      </c>
      <c r="I206" s="54">
        <v>78438104</v>
      </c>
      <c r="J206" s="61">
        <v>216</v>
      </c>
      <c r="K206" s="66">
        <v>13.6</v>
      </c>
      <c r="L206" s="79">
        <v>220.5</v>
      </c>
      <c r="M206" s="79">
        <v>192</v>
      </c>
      <c r="N206" s="54">
        <v>2135582</v>
      </c>
      <c r="O206" s="114">
        <v>342878</v>
      </c>
      <c r="P206" s="114">
        <v>1678</v>
      </c>
      <c r="Q206" s="114">
        <v>2449</v>
      </c>
      <c r="R206" s="114">
        <v>241</v>
      </c>
      <c r="S206" s="66">
        <v>17</v>
      </c>
      <c r="T206" s="30" t="s">
        <v>266</v>
      </c>
    </row>
    <row r="207" spans="1:20" x14ac:dyDescent="0.35">
      <c r="A207" s="30"/>
      <c r="B207" s="122">
        <v>18</v>
      </c>
      <c r="C207" s="156" t="s">
        <v>267</v>
      </c>
      <c r="D207" s="127">
        <v>1807164</v>
      </c>
      <c r="E207" s="127">
        <v>7374</v>
      </c>
      <c r="F207" s="127">
        <v>162</v>
      </c>
      <c r="G207" s="128">
        <v>0.16370000000000001</v>
      </c>
      <c r="H207" s="49">
        <v>1.1000000000000001</v>
      </c>
      <c r="I207" s="54">
        <v>110389252.59999999</v>
      </c>
      <c r="J207" s="61">
        <v>39.9</v>
      </c>
      <c r="K207" s="66">
        <v>15.9</v>
      </c>
      <c r="L207" s="79">
        <v>40.700000000000003</v>
      </c>
      <c r="M207" s="79">
        <v>32.9</v>
      </c>
      <c r="N207" s="54">
        <v>4005881</v>
      </c>
      <c r="O207" s="114">
        <v>1468637</v>
      </c>
      <c r="P207" s="114">
        <v>39901</v>
      </c>
      <c r="Q207" s="114">
        <v>39389</v>
      </c>
      <c r="R207" s="114">
        <v>250</v>
      </c>
      <c r="S207" s="66">
        <v>39.700000000000003</v>
      </c>
      <c r="T207" s="30" t="s">
        <v>268</v>
      </c>
    </row>
    <row r="208" spans="1:20" x14ac:dyDescent="0.35">
      <c r="A208" s="30"/>
      <c r="B208" s="122">
        <v>100</v>
      </c>
      <c r="C208" s="156" t="s">
        <v>379</v>
      </c>
      <c r="D208" s="127">
        <v>107510</v>
      </c>
      <c r="E208" s="127">
        <v>658</v>
      </c>
      <c r="F208" s="127">
        <v>6</v>
      </c>
      <c r="G208" s="128">
        <v>2.7099999999999999E-2</v>
      </c>
      <c r="H208" s="49">
        <v>4.5</v>
      </c>
      <c r="I208" s="54">
        <v>4837950</v>
      </c>
      <c r="J208" s="61" t="s">
        <v>525</v>
      </c>
      <c r="K208" s="66">
        <v>28.5</v>
      </c>
      <c r="L208" s="79">
        <v>100</v>
      </c>
      <c r="M208" s="79">
        <v>78</v>
      </c>
      <c r="N208" s="54">
        <v>104822</v>
      </c>
      <c r="O208" s="114">
        <v>15058</v>
      </c>
      <c r="P208" s="114">
        <v>171</v>
      </c>
      <c r="Q208" s="114">
        <v>200</v>
      </c>
      <c r="R208" s="114">
        <v>89</v>
      </c>
      <c r="S208" s="66">
        <v>15.9</v>
      </c>
      <c r="T208" s="30" t="s">
        <v>269</v>
      </c>
    </row>
    <row r="209" spans="1:23" x14ac:dyDescent="0.35">
      <c r="A209" s="30"/>
      <c r="B209" s="122">
        <v>100</v>
      </c>
      <c r="C209" s="156" t="s">
        <v>270</v>
      </c>
      <c r="D209" s="127">
        <v>1394665</v>
      </c>
      <c r="E209" s="127">
        <v>2117</v>
      </c>
      <c r="F209" s="127">
        <v>19</v>
      </c>
      <c r="G209" s="128">
        <v>1.6000000000000001E-3</v>
      </c>
      <c r="H209" s="49">
        <v>8.6</v>
      </c>
      <c r="I209" s="54">
        <v>119941207.2</v>
      </c>
      <c r="J209" s="61">
        <v>155</v>
      </c>
      <c r="K209" s="66">
        <v>35.200000000000003</v>
      </c>
      <c r="L209" s="79">
        <v>157</v>
      </c>
      <c r="M209" s="79">
        <v>120</v>
      </c>
      <c r="N209" s="54">
        <v>2161731</v>
      </c>
      <c r="O209" s="114">
        <v>70516</v>
      </c>
      <c r="P209" s="114">
        <v>532</v>
      </c>
      <c r="Q209" s="114">
        <v>615</v>
      </c>
      <c r="R209" s="114">
        <v>190</v>
      </c>
      <c r="S209" s="66">
        <v>3.8</v>
      </c>
      <c r="T209" s="30" t="s">
        <v>271</v>
      </c>
    </row>
    <row r="210" spans="1:23" x14ac:dyDescent="0.35">
      <c r="A210" s="30"/>
      <c r="B210" s="122">
        <v>100</v>
      </c>
      <c r="C210" s="156" t="s">
        <v>273</v>
      </c>
      <c r="D210" s="127">
        <v>710581</v>
      </c>
      <c r="E210" s="127">
        <v>2692</v>
      </c>
      <c r="F210" s="127">
        <v>25</v>
      </c>
      <c r="G210" s="128">
        <v>5.1400000000000001E-2</v>
      </c>
      <c r="H210" s="49">
        <v>3</v>
      </c>
      <c r="I210" s="54">
        <v>21317433</v>
      </c>
      <c r="J210" s="61">
        <v>104</v>
      </c>
      <c r="K210" s="66">
        <v>26.5</v>
      </c>
      <c r="L210" s="79">
        <v>110</v>
      </c>
      <c r="M210" s="79">
        <v>85</v>
      </c>
      <c r="N210" s="54">
        <v>739004</v>
      </c>
      <c r="O210" s="114">
        <v>159675</v>
      </c>
      <c r="P210" s="114">
        <v>1677</v>
      </c>
      <c r="Q210" s="114">
        <v>1069</v>
      </c>
      <c r="R210" s="114">
        <v>219</v>
      </c>
      <c r="S210" s="66">
        <v>23.6</v>
      </c>
      <c r="T210" s="30" t="s">
        <v>274</v>
      </c>
    </row>
    <row r="211" spans="1:23" x14ac:dyDescent="0.35">
      <c r="A211" s="30"/>
      <c r="B211" s="122">
        <v>50</v>
      </c>
      <c r="C211" s="156" t="s">
        <v>526</v>
      </c>
      <c r="D211" s="127">
        <v>280113</v>
      </c>
      <c r="E211" s="127">
        <v>1757</v>
      </c>
      <c r="F211" s="127">
        <v>20</v>
      </c>
      <c r="G211" s="128">
        <v>4.8300000000000003E-2</v>
      </c>
      <c r="H211" s="49">
        <v>2.5</v>
      </c>
      <c r="I211" s="54">
        <v>14003925</v>
      </c>
      <c r="J211" s="61">
        <v>50.75</v>
      </c>
      <c r="K211" s="66">
        <v>23.2</v>
      </c>
      <c r="L211" s="79">
        <v>54</v>
      </c>
      <c r="M211" s="79">
        <v>41.6</v>
      </c>
      <c r="N211" s="54">
        <v>285715</v>
      </c>
      <c r="O211" s="114">
        <v>50200</v>
      </c>
      <c r="P211" s="114">
        <v>1098</v>
      </c>
      <c r="Q211" s="114">
        <v>831</v>
      </c>
      <c r="R211" s="114">
        <v>191</v>
      </c>
      <c r="S211" s="66">
        <v>19.600000000000001</v>
      </c>
      <c r="T211" s="30" t="s">
        <v>275</v>
      </c>
    </row>
    <row r="212" spans="1:23" x14ac:dyDescent="0.35">
      <c r="A212" s="30"/>
      <c r="B212" s="122">
        <v>30</v>
      </c>
      <c r="C212" s="156" t="s">
        <v>453</v>
      </c>
      <c r="D212" s="127">
        <v>57000</v>
      </c>
      <c r="E212" s="127">
        <v>855</v>
      </c>
      <c r="F212" s="127">
        <v>15</v>
      </c>
      <c r="G212" s="128">
        <v>2.6700000000000002E-2</v>
      </c>
      <c r="H212" s="49">
        <v>3</v>
      </c>
      <c r="I212" s="54">
        <v>5643000</v>
      </c>
      <c r="J212" s="61" t="s">
        <v>527</v>
      </c>
      <c r="K212" s="66">
        <v>20.8</v>
      </c>
      <c r="L212" s="79">
        <v>77</v>
      </c>
      <c r="M212" s="79">
        <v>64.25</v>
      </c>
      <c r="N212" s="54">
        <v>140600</v>
      </c>
      <c r="O212" s="114">
        <v>24178</v>
      </c>
      <c r="P212" s="114">
        <v>348</v>
      </c>
      <c r="Q212" s="114">
        <v>464</v>
      </c>
      <c r="R212" s="114">
        <v>144</v>
      </c>
      <c r="S212" s="66">
        <v>18.3</v>
      </c>
      <c r="T212" s="30" t="s">
        <v>455</v>
      </c>
    </row>
    <row r="213" spans="1:23" x14ac:dyDescent="0.35">
      <c r="A213" s="30"/>
      <c r="B213" s="122">
        <v>100</v>
      </c>
      <c r="C213" s="156" t="s">
        <v>380</v>
      </c>
      <c r="D213" s="127">
        <v>928840</v>
      </c>
      <c r="E213" s="127">
        <v>835</v>
      </c>
      <c r="F213" s="127">
        <v>18</v>
      </c>
      <c r="G213" s="128">
        <v>9.7999999999999997E-3</v>
      </c>
      <c r="H213" s="49">
        <v>3.3</v>
      </c>
      <c r="I213" s="54">
        <v>30651716</v>
      </c>
      <c r="J213" s="61" t="s">
        <v>528</v>
      </c>
      <c r="K213" s="66">
        <v>36</v>
      </c>
      <c r="L213" s="79">
        <v>122</v>
      </c>
      <c r="M213" s="79">
        <v>89.5</v>
      </c>
      <c r="N213" s="54">
        <v>1086743</v>
      </c>
      <c r="O213" s="114">
        <v>61490</v>
      </c>
      <c r="P213" s="114">
        <v>577</v>
      </c>
      <c r="Q213" s="114">
        <v>418</v>
      </c>
      <c r="R213" s="114">
        <v>144</v>
      </c>
      <c r="S213" s="66">
        <v>6.2</v>
      </c>
      <c r="T213" s="30" t="s">
        <v>381</v>
      </c>
    </row>
    <row r="214" spans="1:23" x14ac:dyDescent="0.35">
      <c r="A214" s="30"/>
      <c r="B214" s="122">
        <v>100</v>
      </c>
      <c r="C214" s="156" t="s">
        <v>454</v>
      </c>
      <c r="D214" s="127">
        <v>476867</v>
      </c>
      <c r="E214" s="127">
        <v>988</v>
      </c>
      <c r="F214" s="127">
        <v>8</v>
      </c>
      <c r="G214" s="128">
        <v>2.0000000000000001E-4</v>
      </c>
      <c r="H214" s="49">
        <v>10</v>
      </c>
      <c r="I214" s="54">
        <v>12500000</v>
      </c>
      <c r="J214" s="61">
        <v>196</v>
      </c>
      <c r="K214" s="66">
        <v>40.1</v>
      </c>
      <c r="L214" s="79">
        <v>204</v>
      </c>
      <c r="M214" s="79">
        <v>133.5</v>
      </c>
      <c r="N214" s="54">
        <v>934660</v>
      </c>
      <c r="O214" s="114">
        <v>9716</v>
      </c>
      <c r="P214" s="114">
        <v>59</v>
      </c>
      <c r="Q214" s="114">
        <v>218</v>
      </c>
      <c r="R214" s="114">
        <v>94</v>
      </c>
      <c r="S214" s="66">
        <v>2</v>
      </c>
      <c r="T214" s="30" t="s">
        <v>456</v>
      </c>
    </row>
    <row r="215" spans="1:23" x14ac:dyDescent="0.35">
      <c r="A215" s="30"/>
      <c r="B215" s="122">
        <v>10</v>
      </c>
      <c r="C215" s="156" t="s">
        <v>276</v>
      </c>
      <c r="D215" s="127">
        <v>207312</v>
      </c>
      <c r="E215" s="127">
        <v>2963</v>
      </c>
      <c r="F215" s="127">
        <v>63</v>
      </c>
      <c r="G215" s="128">
        <v>5.1200000000000002E-2</v>
      </c>
      <c r="H215" s="49">
        <v>3</v>
      </c>
      <c r="I215" s="54">
        <v>62193549</v>
      </c>
      <c r="J215" s="61">
        <v>51</v>
      </c>
      <c r="K215" s="66">
        <v>27.1</v>
      </c>
      <c r="L215" s="79">
        <v>53.25</v>
      </c>
      <c r="M215" s="79">
        <v>40.799999999999997</v>
      </c>
      <c r="N215" s="54">
        <v>1057290</v>
      </c>
      <c r="O215" s="114">
        <v>102188</v>
      </c>
      <c r="P215" s="114">
        <v>2159</v>
      </c>
      <c r="Q215" s="114">
        <v>1657</v>
      </c>
      <c r="R215" s="114">
        <v>232</v>
      </c>
      <c r="S215" s="66">
        <v>10.4</v>
      </c>
      <c r="T215" s="30" t="s">
        <v>277</v>
      </c>
    </row>
    <row r="216" spans="1:23" x14ac:dyDescent="0.35">
      <c r="A216" s="30"/>
      <c r="B216" s="122">
        <v>25</v>
      </c>
      <c r="C216" s="156" t="s">
        <v>278</v>
      </c>
      <c r="D216" s="127">
        <v>794032</v>
      </c>
      <c r="E216" s="127">
        <v>3153</v>
      </c>
      <c r="F216" s="127">
        <v>43</v>
      </c>
      <c r="G216" s="128">
        <v>1.7399999999999999E-2</v>
      </c>
      <c r="H216" s="49">
        <v>3</v>
      </c>
      <c r="I216" s="54">
        <v>95015010</v>
      </c>
      <c r="J216" s="61">
        <v>50.5</v>
      </c>
      <c r="K216" s="66">
        <v>18.600000000000001</v>
      </c>
      <c r="L216" s="79">
        <v>53.5</v>
      </c>
      <c r="M216" s="79">
        <v>43.5</v>
      </c>
      <c r="N216" s="54">
        <v>1603945</v>
      </c>
      <c r="O216" s="114">
        <v>285913</v>
      </c>
      <c r="P216" s="114">
        <v>5828</v>
      </c>
      <c r="Q216" s="114">
        <v>2692</v>
      </c>
      <c r="R216" s="114">
        <v>240</v>
      </c>
      <c r="S216" s="66">
        <v>18.399999999999999</v>
      </c>
      <c r="T216" s="30" t="s">
        <v>279</v>
      </c>
    </row>
    <row r="217" spans="1:23" x14ac:dyDescent="0.35">
      <c r="A217" s="30"/>
      <c r="B217" s="122">
        <v>60</v>
      </c>
      <c r="C217" s="156" t="s">
        <v>280</v>
      </c>
      <c r="D217" s="127">
        <v>367472</v>
      </c>
      <c r="E217" s="127">
        <v>2070</v>
      </c>
      <c r="F217" s="127">
        <v>30</v>
      </c>
      <c r="G217" s="128">
        <v>4.6300000000000001E-2</v>
      </c>
      <c r="H217" s="49">
        <v>2.5</v>
      </c>
      <c r="I217" s="54">
        <v>15311335</v>
      </c>
      <c r="J217" s="61">
        <v>77</v>
      </c>
      <c r="K217" s="66">
        <v>42.2</v>
      </c>
      <c r="L217" s="79">
        <v>81</v>
      </c>
      <c r="M217" s="79">
        <v>55</v>
      </c>
      <c r="N217" s="54">
        <v>471589</v>
      </c>
      <c r="O217" s="114">
        <v>66930</v>
      </c>
      <c r="P217" s="114">
        <v>1006</v>
      </c>
      <c r="Q217" s="114">
        <v>1139</v>
      </c>
      <c r="R217" s="114">
        <v>228</v>
      </c>
      <c r="S217" s="66">
        <v>16.399999999999999</v>
      </c>
      <c r="T217" s="30" t="s">
        <v>281</v>
      </c>
    </row>
    <row r="218" spans="1:23" x14ac:dyDescent="0.35">
      <c r="A218" s="30"/>
      <c r="B218" s="47"/>
      <c r="C218" s="158" t="s">
        <v>520</v>
      </c>
      <c r="D218" s="127"/>
      <c r="E218" s="127"/>
      <c r="F218" s="144"/>
      <c r="G218" s="150"/>
      <c r="H218" s="29"/>
      <c r="I218" s="78">
        <f>SUM(I199:I217)</f>
        <v>872695345.30000007</v>
      </c>
      <c r="J218" s="81"/>
      <c r="K218" s="77"/>
      <c r="L218" s="60"/>
      <c r="M218" s="60"/>
      <c r="N218" s="113">
        <f>SUM(N199:N217)</f>
        <v>24044996</v>
      </c>
      <c r="O218" s="113">
        <f>SUM(O199:O217)</f>
        <v>5905452</v>
      </c>
      <c r="P218" s="113">
        <f>SUM(P199:P217)</f>
        <v>112881</v>
      </c>
      <c r="Q218" s="113">
        <f>SUM(Q199:Q217)</f>
        <v>114046</v>
      </c>
      <c r="R218" s="113"/>
      <c r="S218" s="76"/>
      <c r="T218" s="29"/>
      <c r="U218" s="1"/>
      <c r="V218" s="1"/>
      <c r="W218" s="1"/>
    </row>
    <row r="219" spans="1:23" x14ac:dyDescent="0.35">
      <c r="A219" s="30"/>
      <c r="B219" s="49"/>
      <c r="C219" s="156"/>
      <c r="D219" s="127"/>
      <c r="E219" s="127"/>
      <c r="F219" s="145"/>
      <c r="G219" s="128"/>
      <c r="H219" s="30"/>
      <c r="I219" s="54"/>
      <c r="J219" s="61"/>
      <c r="K219" s="82"/>
      <c r="L219" s="79"/>
      <c r="M219" s="79"/>
      <c r="N219" s="54"/>
      <c r="O219" s="114"/>
      <c r="P219" s="114"/>
      <c r="Q219" s="114"/>
      <c r="R219" s="114"/>
      <c r="S219" s="66"/>
      <c r="T219" s="30"/>
    </row>
    <row r="220" spans="1:23" x14ac:dyDescent="0.35">
      <c r="A220" s="30"/>
      <c r="B220" s="49"/>
      <c r="C220" s="156"/>
      <c r="D220" s="127"/>
      <c r="E220" s="127"/>
      <c r="F220" s="145"/>
      <c r="G220" s="128"/>
      <c r="H220" s="30"/>
      <c r="I220" s="54"/>
      <c r="J220" s="61"/>
      <c r="K220" s="82"/>
      <c r="L220" s="79"/>
      <c r="M220" s="79"/>
      <c r="N220" s="54"/>
      <c r="O220" s="114"/>
      <c r="P220" s="114"/>
      <c r="Q220" s="114"/>
      <c r="R220" s="114"/>
      <c r="S220" s="66"/>
      <c r="T220" s="30"/>
    </row>
    <row r="221" spans="1:23" s="1" customFormat="1" x14ac:dyDescent="0.35">
      <c r="A221" s="29"/>
      <c r="B221" s="49"/>
      <c r="C221" s="156"/>
      <c r="D221" s="127"/>
      <c r="E221" s="127"/>
      <c r="F221" s="145"/>
      <c r="G221" s="128"/>
      <c r="H221" s="30"/>
      <c r="I221" s="54"/>
      <c r="J221" s="61"/>
      <c r="K221" s="82"/>
      <c r="L221" s="79"/>
      <c r="M221" s="79"/>
      <c r="N221" s="54"/>
      <c r="O221" s="114"/>
      <c r="P221" s="114"/>
      <c r="Q221" s="114"/>
      <c r="R221" s="114"/>
      <c r="S221" s="66"/>
      <c r="T221" s="30"/>
      <c r="U221"/>
      <c r="V221"/>
      <c r="W221"/>
    </row>
    <row r="222" spans="1:23" s="1" customFormat="1" x14ac:dyDescent="0.35">
      <c r="A222" s="29"/>
      <c r="B222" s="47"/>
      <c r="C222" s="158" t="s">
        <v>360</v>
      </c>
      <c r="D222" s="149"/>
      <c r="E222" s="149"/>
      <c r="F222" s="144"/>
      <c r="G222" s="150"/>
      <c r="H222" s="47"/>
      <c r="I222" s="78"/>
      <c r="J222" s="81"/>
      <c r="K222" s="77"/>
      <c r="L222" s="60"/>
      <c r="M222" s="60"/>
      <c r="N222" s="78"/>
      <c r="O222" s="113"/>
      <c r="P222" s="113"/>
      <c r="Q222" s="113"/>
      <c r="R222" s="113"/>
      <c r="S222" s="76"/>
      <c r="T222" s="29"/>
    </row>
    <row r="223" spans="1:23" x14ac:dyDescent="0.35">
      <c r="A223" s="30"/>
      <c r="B223" s="49" t="s">
        <v>6</v>
      </c>
      <c r="C223" s="156" t="s">
        <v>382</v>
      </c>
      <c r="D223" s="127"/>
      <c r="E223" s="127"/>
      <c r="F223" s="146"/>
      <c r="G223" s="147"/>
      <c r="H223" s="49"/>
      <c r="I223" s="54"/>
      <c r="J223" s="61">
        <v>50.75</v>
      </c>
      <c r="K223" s="82">
        <v>3.6</v>
      </c>
      <c r="L223" s="79">
        <v>56.05</v>
      </c>
      <c r="M223" s="79">
        <v>47</v>
      </c>
      <c r="N223" s="54" t="s">
        <v>6</v>
      </c>
      <c r="O223" s="114">
        <v>3468210</v>
      </c>
      <c r="P223" s="114">
        <v>68109</v>
      </c>
      <c r="Q223" s="114">
        <v>5907</v>
      </c>
      <c r="R223" s="114">
        <v>248</v>
      </c>
      <c r="S223" s="82">
        <v>390.3</v>
      </c>
      <c r="T223" s="31" t="s">
        <v>383</v>
      </c>
    </row>
    <row r="224" spans="1:23" x14ac:dyDescent="0.35">
      <c r="A224" s="30"/>
      <c r="B224" s="49" t="s">
        <v>6</v>
      </c>
      <c r="C224" s="156" t="s">
        <v>282</v>
      </c>
      <c r="D224" s="127"/>
      <c r="E224" s="127"/>
      <c r="F224" s="146"/>
      <c r="G224" s="147"/>
      <c r="H224" s="49"/>
      <c r="I224" s="54"/>
      <c r="J224" s="61">
        <v>51</v>
      </c>
      <c r="K224" s="82">
        <v>3.4</v>
      </c>
      <c r="L224" s="79">
        <v>56.6</v>
      </c>
      <c r="M224" s="79">
        <v>47.55</v>
      </c>
      <c r="N224" s="54" t="s">
        <v>6</v>
      </c>
      <c r="O224" s="114">
        <v>1391418</v>
      </c>
      <c r="P224" s="114">
        <v>26711</v>
      </c>
      <c r="Q224" s="114">
        <v>1868</v>
      </c>
      <c r="R224" s="114">
        <v>243</v>
      </c>
      <c r="S224" s="82">
        <v>190.4</v>
      </c>
      <c r="T224" s="31" t="s">
        <v>384</v>
      </c>
    </row>
    <row r="225" spans="1:23" x14ac:dyDescent="0.35">
      <c r="A225" s="30"/>
      <c r="B225" s="49" t="s">
        <v>6</v>
      </c>
      <c r="C225" s="156" t="s">
        <v>283</v>
      </c>
      <c r="D225" s="127"/>
      <c r="E225" s="127"/>
      <c r="F225" s="146"/>
      <c r="G225" s="147"/>
      <c r="H225" s="49"/>
      <c r="I225" s="54"/>
      <c r="J225" s="61">
        <v>95</v>
      </c>
      <c r="K225" s="82">
        <v>-10.7</v>
      </c>
      <c r="L225" s="79">
        <v>113.4</v>
      </c>
      <c r="M225" s="79">
        <v>80.8</v>
      </c>
      <c r="N225" s="54" t="s">
        <v>6</v>
      </c>
      <c r="O225" s="114">
        <v>17670308</v>
      </c>
      <c r="P225" s="114">
        <v>184676</v>
      </c>
      <c r="Q225" s="114">
        <v>124826</v>
      </c>
      <c r="R225" s="114">
        <v>250</v>
      </c>
      <c r="S225" s="82">
        <v>3017.2</v>
      </c>
      <c r="T225" s="31" t="s">
        <v>385</v>
      </c>
    </row>
    <row r="226" spans="1:23" x14ac:dyDescent="0.35">
      <c r="A226" s="30"/>
      <c r="B226" s="49" t="s">
        <v>6</v>
      </c>
      <c r="C226" s="156" t="s">
        <v>284</v>
      </c>
      <c r="D226" s="127"/>
      <c r="E226" s="127"/>
      <c r="F226" s="146"/>
      <c r="G226" s="147"/>
      <c r="H226" s="49"/>
      <c r="I226" s="54"/>
      <c r="J226" s="61">
        <v>98.35</v>
      </c>
      <c r="K226" s="82">
        <v>2.2999999999999998</v>
      </c>
      <c r="L226" s="79">
        <v>124</v>
      </c>
      <c r="M226" s="79">
        <v>86.3</v>
      </c>
      <c r="N226" s="54" t="s">
        <v>6</v>
      </c>
      <c r="O226" s="114">
        <v>12875943</v>
      </c>
      <c r="P226" s="114">
        <v>128696</v>
      </c>
      <c r="Q226" s="114">
        <v>75343</v>
      </c>
      <c r="R226" s="114">
        <v>250</v>
      </c>
      <c r="S226" s="82">
        <v>2428.4</v>
      </c>
      <c r="T226" s="31" t="s">
        <v>386</v>
      </c>
    </row>
    <row r="227" spans="1:23" x14ac:dyDescent="0.35">
      <c r="A227" s="30"/>
      <c r="B227" s="49" t="s">
        <v>6</v>
      </c>
      <c r="C227" s="156" t="s">
        <v>387</v>
      </c>
      <c r="D227" s="127"/>
      <c r="E227" s="127"/>
      <c r="F227" s="146"/>
      <c r="G227" s="147"/>
      <c r="H227" s="49"/>
      <c r="I227" s="54"/>
      <c r="J227" s="61" t="s">
        <v>531</v>
      </c>
      <c r="K227" s="82" t="s">
        <v>6</v>
      </c>
      <c r="L227" s="79">
        <v>136.55000000000001</v>
      </c>
      <c r="M227" s="79">
        <v>121.45</v>
      </c>
      <c r="N227" s="54" t="s">
        <v>6</v>
      </c>
      <c r="O227" s="114">
        <v>96</v>
      </c>
      <c r="P227" s="114">
        <v>1</v>
      </c>
      <c r="Q227" s="114">
        <v>4</v>
      </c>
      <c r="R227" s="114">
        <v>3</v>
      </c>
      <c r="S227" s="82" t="s">
        <v>6</v>
      </c>
      <c r="T227" s="31" t="s">
        <v>388</v>
      </c>
    </row>
    <row r="228" spans="1:23" x14ac:dyDescent="0.35">
      <c r="A228" s="30"/>
      <c r="B228" s="49" t="s">
        <v>6</v>
      </c>
      <c r="C228" s="156" t="s">
        <v>389</v>
      </c>
      <c r="D228" s="127"/>
      <c r="E228" s="127"/>
      <c r="F228" s="146"/>
      <c r="G228" s="147"/>
      <c r="H228" s="49"/>
      <c r="I228" s="54"/>
      <c r="J228" s="61" t="s">
        <v>532</v>
      </c>
      <c r="K228" s="82" t="s">
        <v>6</v>
      </c>
      <c r="L228" s="79">
        <v>144.25</v>
      </c>
      <c r="M228" s="79">
        <v>133</v>
      </c>
      <c r="N228" s="54" t="s">
        <v>6</v>
      </c>
      <c r="O228" s="114">
        <v>15587</v>
      </c>
      <c r="P228" s="114">
        <v>111</v>
      </c>
      <c r="Q228" s="114">
        <v>370</v>
      </c>
      <c r="R228" s="114">
        <v>74</v>
      </c>
      <c r="S228" s="82" t="s">
        <v>6</v>
      </c>
      <c r="T228" s="31" t="s">
        <v>390</v>
      </c>
    </row>
    <row r="229" spans="1:23" x14ac:dyDescent="0.35">
      <c r="A229" s="30"/>
      <c r="B229" s="49" t="s">
        <v>6</v>
      </c>
      <c r="C229" s="156" t="s">
        <v>391</v>
      </c>
      <c r="D229" s="127"/>
      <c r="E229" s="127"/>
      <c r="F229" s="146"/>
      <c r="G229" s="147"/>
      <c r="H229" s="49"/>
      <c r="I229" s="54"/>
      <c r="J229" s="61" t="s">
        <v>533</v>
      </c>
      <c r="K229" s="82" t="s">
        <v>6</v>
      </c>
      <c r="L229" s="79">
        <v>106.9</v>
      </c>
      <c r="M229" s="79">
        <v>106.9</v>
      </c>
      <c r="N229" s="54" t="s">
        <v>6</v>
      </c>
      <c r="O229" s="114">
        <v>23</v>
      </c>
      <c r="P229" s="114">
        <v>0</v>
      </c>
      <c r="Q229" s="114">
        <v>3</v>
      </c>
      <c r="R229" s="114">
        <v>3</v>
      </c>
      <c r="S229" s="82" t="s">
        <v>6</v>
      </c>
      <c r="T229" s="31" t="s">
        <v>392</v>
      </c>
    </row>
    <row r="230" spans="1:23" x14ac:dyDescent="0.35">
      <c r="A230" s="30"/>
      <c r="B230" s="49" t="s">
        <v>6</v>
      </c>
      <c r="C230" s="156" t="s">
        <v>457</v>
      </c>
      <c r="D230" s="127"/>
      <c r="E230" s="127"/>
      <c r="F230" s="146"/>
      <c r="G230" s="147"/>
      <c r="H230" s="49"/>
      <c r="I230" s="54"/>
      <c r="J230" s="61" t="s">
        <v>534</v>
      </c>
      <c r="K230" s="82" t="s">
        <v>6</v>
      </c>
      <c r="L230" s="79">
        <v>108.9</v>
      </c>
      <c r="M230" s="79">
        <v>102.7</v>
      </c>
      <c r="N230" s="54" t="s">
        <v>6</v>
      </c>
      <c r="O230" s="114">
        <v>2404</v>
      </c>
      <c r="P230" s="114">
        <v>23</v>
      </c>
      <c r="Q230" s="114">
        <v>48</v>
      </c>
      <c r="R230" s="114">
        <v>26</v>
      </c>
      <c r="S230" s="82" t="s">
        <v>6</v>
      </c>
      <c r="T230" s="31" t="s">
        <v>458</v>
      </c>
    </row>
    <row r="231" spans="1:23" x14ac:dyDescent="0.35">
      <c r="A231" s="30"/>
      <c r="B231" s="49" t="s">
        <v>6</v>
      </c>
      <c r="C231" s="156" t="s">
        <v>393</v>
      </c>
      <c r="D231" s="127"/>
      <c r="E231" s="127"/>
      <c r="F231" s="146"/>
      <c r="G231" s="147"/>
      <c r="H231" s="49"/>
      <c r="I231" s="54"/>
      <c r="J231" s="61" t="s">
        <v>535</v>
      </c>
      <c r="K231" s="82" t="s">
        <v>6</v>
      </c>
      <c r="L231" s="79">
        <v>174.05</v>
      </c>
      <c r="M231" s="79">
        <v>156.1</v>
      </c>
      <c r="N231" s="54" t="s">
        <v>6</v>
      </c>
      <c r="O231" s="114">
        <v>2338</v>
      </c>
      <c r="P231" s="114">
        <v>14</v>
      </c>
      <c r="Q231" s="114">
        <v>52</v>
      </c>
      <c r="R231" s="114">
        <v>40</v>
      </c>
      <c r="S231" s="82" t="s">
        <v>6</v>
      </c>
      <c r="T231" s="31" t="s">
        <v>394</v>
      </c>
    </row>
    <row r="232" spans="1:23" x14ac:dyDescent="0.35">
      <c r="A232" s="30"/>
      <c r="B232" s="49" t="s">
        <v>6</v>
      </c>
      <c r="C232" s="156" t="s">
        <v>395</v>
      </c>
      <c r="D232" s="127"/>
      <c r="E232" s="127"/>
      <c r="F232" s="146"/>
      <c r="G232" s="147"/>
      <c r="H232" s="49"/>
      <c r="I232" s="54"/>
      <c r="J232" s="61" t="s">
        <v>536</v>
      </c>
      <c r="K232" s="82" t="s">
        <v>6</v>
      </c>
      <c r="L232" s="79">
        <v>121.6</v>
      </c>
      <c r="M232" s="79">
        <v>113.35</v>
      </c>
      <c r="N232" s="54" t="s">
        <v>6</v>
      </c>
      <c r="O232" s="114">
        <v>6893</v>
      </c>
      <c r="P232" s="114">
        <v>58</v>
      </c>
      <c r="Q232" s="114">
        <v>48</v>
      </c>
      <c r="R232" s="114">
        <v>31</v>
      </c>
      <c r="S232" s="82" t="s">
        <v>6</v>
      </c>
      <c r="T232" s="31" t="s">
        <v>396</v>
      </c>
    </row>
    <row r="233" spans="1:23" x14ac:dyDescent="0.35">
      <c r="A233" s="30"/>
      <c r="B233" s="49" t="s">
        <v>6</v>
      </c>
      <c r="C233" s="156" t="s">
        <v>397</v>
      </c>
      <c r="D233" s="127"/>
      <c r="E233" s="127"/>
      <c r="F233" s="146"/>
      <c r="G233" s="147"/>
      <c r="H233" s="49"/>
      <c r="I233" s="54"/>
      <c r="J233" s="61" t="s">
        <v>537</v>
      </c>
      <c r="K233" s="82" t="s">
        <v>6</v>
      </c>
      <c r="L233" s="79">
        <v>108.05</v>
      </c>
      <c r="M233" s="79">
        <v>98.2</v>
      </c>
      <c r="N233" s="54" t="s">
        <v>6</v>
      </c>
      <c r="O233" s="114">
        <v>6314</v>
      </c>
      <c r="P233" s="114">
        <v>60</v>
      </c>
      <c r="Q233" s="114">
        <v>96</v>
      </c>
      <c r="R233" s="114">
        <v>48</v>
      </c>
      <c r="S233" s="82">
        <v>59.9</v>
      </c>
      <c r="T233" s="31" t="s">
        <v>398</v>
      </c>
    </row>
    <row r="234" spans="1:23" x14ac:dyDescent="0.35">
      <c r="A234" s="30"/>
      <c r="B234" s="49" t="s">
        <v>6</v>
      </c>
      <c r="C234" s="156" t="s">
        <v>399</v>
      </c>
      <c r="D234" s="127"/>
      <c r="E234" s="127"/>
      <c r="F234" s="146"/>
      <c r="G234" s="147"/>
      <c r="H234" s="49"/>
      <c r="I234" s="54"/>
      <c r="J234" s="61" t="s">
        <v>538</v>
      </c>
      <c r="K234" s="82" t="s">
        <v>6</v>
      </c>
      <c r="L234" s="79">
        <v>135.9</v>
      </c>
      <c r="M234" s="79">
        <v>130.75</v>
      </c>
      <c r="N234" s="54" t="s">
        <v>6</v>
      </c>
      <c r="O234" s="114">
        <v>228</v>
      </c>
      <c r="P234" s="114">
        <v>2</v>
      </c>
      <c r="Q234" s="114">
        <v>9</v>
      </c>
      <c r="R234" s="114">
        <v>7</v>
      </c>
      <c r="S234" s="82" t="s">
        <v>6</v>
      </c>
      <c r="T234" s="31" t="s">
        <v>400</v>
      </c>
    </row>
    <row r="235" spans="1:23" s="125" customFormat="1" x14ac:dyDescent="0.35">
      <c r="A235" s="30"/>
      <c r="B235" s="49"/>
      <c r="C235" s="158" t="s">
        <v>361</v>
      </c>
      <c r="D235" s="127"/>
      <c r="E235" s="127"/>
      <c r="F235" s="146"/>
      <c r="G235" s="147"/>
      <c r="H235" s="49"/>
      <c r="I235" s="54"/>
      <c r="J235" s="61"/>
      <c r="K235" s="82"/>
      <c r="L235" s="79"/>
      <c r="M235" s="79"/>
      <c r="N235" s="78"/>
      <c r="O235" s="113">
        <f>SUM(O223:O234)</f>
        <v>35439762</v>
      </c>
      <c r="P235" s="113">
        <f>SUM(P223:P234)</f>
        <v>408461</v>
      </c>
      <c r="Q235" s="113">
        <f>SUM(Q223:Q234)</f>
        <v>208574</v>
      </c>
      <c r="R235" s="114"/>
      <c r="S235" s="82"/>
      <c r="T235" s="31"/>
    </row>
    <row r="236" spans="1:23" s="27" customFormat="1" x14ac:dyDescent="0.35">
      <c r="A236" s="8"/>
      <c r="B236" s="22"/>
      <c r="C236" s="156"/>
      <c r="D236" s="127"/>
      <c r="E236" s="127"/>
      <c r="F236" s="148"/>
      <c r="G236" s="153"/>
      <c r="H236" s="31"/>
      <c r="I236" s="64"/>
      <c r="J236" s="55"/>
      <c r="K236" s="58"/>
      <c r="L236" s="73"/>
      <c r="M236" s="73"/>
      <c r="N236" s="64"/>
      <c r="O236" s="83"/>
      <c r="P236" s="83"/>
      <c r="Q236" s="83"/>
      <c r="R236" s="83"/>
      <c r="S236" s="121"/>
      <c r="T236"/>
      <c r="U236"/>
      <c r="V236"/>
      <c r="W236"/>
    </row>
    <row r="237" spans="1:23" s="27" customFormat="1" x14ac:dyDescent="0.35">
      <c r="A237" s="8"/>
      <c r="B237" s="22"/>
      <c r="C237" s="156"/>
      <c r="D237" s="127"/>
      <c r="E237" s="127"/>
      <c r="F237" s="148"/>
      <c r="G237" s="153"/>
      <c r="H237" s="31"/>
      <c r="I237" s="64"/>
      <c r="J237" s="55"/>
      <c r="K237" s="58"/>
      <c r="L237" s="73"/>
      <c r="M237" s="73"/>
      <c r="N237" s="64"/>
      <c r="O237" s="83"/>
      <c r="P237" s="83"/>
      <c r="Q237" s="83"/>
      <c r="R237" s="83"/>
      <c r="S237" s="121"/>
      <c r="T237" s="125"/>
      <c r="U237" s="125"/>
      <c r="V237" s="125"/>
      <c r="W237" s="125"/>
    </row>
    <row r="238" spans="1:23" s="27" customFormat="1" x14ac:dyDescent="0.35">
      <c r="A238" s="8"/>
      <c r="B238" s="22"/>
      <c r="C238" s="156"/>
      <c r="D238" s="127"/>
      <c r="E238" s="127"/>
      <c r="F238" s="148"/>
      <c r="G238" s="153"/>
      <c r="H238" s="31"/>
      <c r="I238" s="64"/>
      <c r="J238" s="55"/>
      <c r="K238" s="58"/>
      <c r="L238" s="73"/>
      <c r="M238" s="73"/>
      <c r="N238" s="64"/>
      <c r="O238" s="83"/>
      <c r="P238" s="83"/>
      <c r="Q238" s="83"/>
      <c r="R238" s="83"/>
      <c r="S238" s="121"/>
      <c r="T238" s="125"/>
      <c r="U238" s="125"/>
      <c r="V238" s="125"/>
      <c r="W238" s="125"/>
    </row>
    <row r="239" spans="1:23" s="160" customFormat="1" ht="13.5" x14ac:dyDescent="0.3">
      <c r="A239" s="23"/>
      <c r="B239" s="25"/>
      <c r="C239" s="158" t="s">
        <v>362</v>
      </c>
      <c r="D239" s="149"/>
      <c r="E239" s="149"/>
      <c r="F239" s="149"/>
      <c r="G239" s="150"/>
      <c r="H239" s="25"/>
      <c r="I239" s="63">
        <f>I218+I196+I161+I36</f>
        <v>105102975640.78781</v>
      </c>
      <c r="J239" s="63"/>
      <c r="K239" s="63"/>
      <c r="L239" s="63"/>
      <c r="M239" s="63"/>
      <c r="N239" s="63">
        <f>N218+N196+N161+N36</f>
        <v>1795607647</v>
      </c>
      <c r="O239" s="63">
        <f>O218+O196+O161+O36+O235</f>
        <v>1097210566</v>
      </c>
      <c r="P239" s="63">
        <f t="shared" ref="P239:Q239" si="0">P218+P196+P161+P36+P235</f>
        <v>35240407</v>
      </c>
      <c r="Q239" s="63">
        <f t="shared" si="0"/>
        <v>23527107</v>
      </c>
      <c r="R239" s="63"/>
      <c r="S239" s="159"/>
    </row>
    <row r="240" spans="1:23" x14ac:dyDescent="0.35">
      <c r="B240" s="26"/>
      <c r="C240" s="156"/>
      <c r="D240" s="127"/>
      <c r="E240" s="127"/>
      <c r="F240" s="127"/>
      <c r="G240" s="128"/>
      <c r="H240" s="32"/>
      <c r="I240" s="57"/>
      <c r="J240" s="72"/>
      <c r="K240" s="85"/>
      <c r="L240" s="72"/>
      <c r="M240" s="72"/>
      <c r="N240" s="57"/>
      <c r="O240" s="57"/>
      <c r="P240" s="57"/>
      <c r="Q240" s="57"/>
      <c r="R240" s="57"/>
      <c r="S240" s="85"/>
      <c r="T240" s="26"/>
      <c r="U240" s="27"/>
      <c r="V240" s="27"/>
      <c r="W240" s="27"/>
    </row>
    <row r="241" spans="1:23" x14ac:dyDescent="0.35">
      <c r="C241" s="156"/>
      <c r="D241" s="127"/>
      <c r="E241" s="127"/>
    </row>
    <row r="242" spans="1:23" x14ac:dyDescent="0.35">
      <c r="C242" s="156"/>
      <c r="D242" s="127"/>
      <c r="E242" s="127"/>
    </row>
    <row r="243" spans="1:23" s="27" customFormat="1" x14ac:dyDescent="0.35">
      <c r="A243" s="8" t="s">
        <v>365</v>
      </c>
      <c r="B243" s="22"/>
      <c r="C243" s="156"/>
      <c r="D243" s="127"/>
      <c r="E243" s="127"/>
      <c r="F243" s="148"/>
      <c r="G243" s="153"/>
      <c r="H243" s="31"/>
      <c r="I243" s="83"/>
      <c r="J243" s="73"/>
      <c r="K243" s="58"/>
      <c r="L243" s="73"/>
      <c r="M243" s="73"/>
      <c r="N243" s="64"/>
      <c r="O243" s="83"/>
      <c r="P243" s="83"/>
      <c r="Q243" s="83"/>
      <c r="R243" s="83"/>
      <c r="S243" s="121"/>
      <c r="T243"/>
      <c r="U243"/>
      <c r="V243"/>
      <c r="W243"/>
    </row>
    <row r="244" spans="1:23" s="27" customFormat="1" ht="13.5" x14ac:dyDescent="0.3">
      <c r="A244" s="8" t="s">
        <v>364</v>
      </c>
      <c r="B244" s="24"/>
      <c r="C244" s="156"/>
      <c r="D244" s="127"/>
      <c r="E244" s="127"/>
      <c r="F244" s="57"/>
      <c r="G244" s="152"/>
      <c r="H244" s="26"/>
      <c r="I244" s="57"/>
      <c r="J244" s="72"/>
      <c r="K244" s="85"/>
      <c r="L244" s="72"/>
      <c r="M244" s="72"/>
      <c r="N244" s="57"/>
      <c r="O244" s="57"/>
      <c r="P244" s="57"/>
      <c r="Q244" s="57"/>
      <c r="R244" s="57"/>
      <c r="S244" s="85"/>
    </row>
    <row r="245" spans="1:23" s="27" customFormat="1" ht="13.5" x14ac:dyDescent="0.3">
      <c r="A245" s="8" t="s">
        <v>366</v>
      </c>
      <c r="B245" s="24"/>
      <c r="C245" s="156"/>
      <c r="D245" s="127"/>
      <c r="E245" s="127"/>
      <c r="F245" s="57"/>
      <c r="G245" s="152"/>
      <c r="H245" s="26"/>
      <c r="I245" s="57"/>
      <c r="J245" s="72"/>
      <c r="K245" s="85"/>
      <c r="L245" s="72"/>
      <c r="M245" s="72"/>
      <c r="N245" s="57"/>
      <c r="O245" s="57"/>
      <c r="P245" s="57"/>
      <c r="Q245" s="57"/>
      <c r="R245" s="57"/>
      <c r="S245" s="85"/>
    </row>
    <row r="246" spans="1:23" s="27" customFormat="1" ht="13.5" x14ac:dyDescent="0.3">
      <c r="A246" s="8" t="s">
        <v>367</v>
      </c>
      <c r="B246" s="24"/>
      <c r="C246" s="156"/>
      <c r="D246" s="127"/>
      <c r="E246" s="127"/>
      <c r="F246" s="57"/>
      <c r="G246" s="152"/>
      <c r="H246" s="26"/>
      <c r="I246" s="57"/>
      <c r="J246" s="72"/>
      <c r="K246" s="85"/>
      <c r="L246" s="72"/>
      <c r="M246" s="72"/>
      <c r="N246" s="57"/>
      <c r="O246" s="57"/>
      <c r="P246" s="57"/>
      <c r="Q246" s="57"/>
      <c r="R246" s="57"/>
      <c r="S246" s="85"/>
    </row>
    <row r="247" spans="1:23" x14ac:dyDescent="0.35">
      <c r="B247" s="24"/>
      <c r="C247" s="156"/>
      <c r="D247" s="127"/>
      <c r="E247" s="127"/>
      <c r="F247" s="57"/>
      <c r="G247" s="152"/>
      <c r="H247" s="28"/>
      <c r="I247" s="57"/>
      <c r="J247" s="72"/>
      <c r="K247" s="85"/>
      <c r="L247" s="72"/>
      <c r="M247" s="72"/>
      <c r="N247" s="57"/>
      <c r="O247" s="57"/>
      <c r="P247" s="57"/>
      <c r="Q247" s="57"/>
      <c r="R247" s="57"/>
      <c r="S247" s="85"/>
      <c r="T247" s="27"/>
      <c r="U247" s="27"/>
      <c r="V247" s="27"/>
      <c r="W247" s="27"/>
    </row>
  </sheetData>
  <mergeCells count="6">
    <mergeCell ref="L5:M5"/>
    <mergeCell ref="E10:G10"/>
    <mergeCell ref="E6:F6"/>
    <mergeCell ref="E5:F5"/>
    <mergeCell ref="H5:I5"/>
    <mergeCell ref="H6:I6"/>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Oslo Børs</vt:lpstr>
    </vt:vector>
  </TitlesOfParts>
  <Company>Oslo Børs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Schiøtz</dc:creator>
  <cp:lastModifiedBy>Herdis</cp:lastModifiedBy>
  <dcterms:created xsi:type="dcterms:W3CDTF">2011-01-14T09:23:38Z</dcterms:created>
  <dcterms:modified xsi:type="dcterms:W3CDTF">2022-03-17T13:45:37Z</dcterms:modified>
</cp:coreProperties>
</file>