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27"/>
  <workbookPr/>
  <xr:revisionPtr revIDLastSave="0" documentId="11_8C22B1EF5F9BA1208D7412D16CF9C90BFE7ACC10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Y" sheetId="1" r:id="rId1"/>
    <sheet name="X1" sheetId="2" r:id="rId2"/>
    <sheet name="X2" sheetId="3" r:id="rId3"/>
    <sheet name="X3" sheetId="4" r:id="rId4"/>
    <sheet name="X4" sheetId="5" r:id="rId5"/>
    <sheet name="X5" sheetId="6" r:id="rId6"/>
    <sheet name="X6" sheetId="7" r:id="rId7"/>
    <sheet name="X7" sheetId="8" r:id="rId8"/>
    <sheet name="X8" sheetId="9" r:id="rId9"/>
    <sheet name="X9" sheetId="10" r:id="rId10"/>
    <sheet name="X10" sheetId="11" r:id="rId11"/>
    <sheet name="X11" sheetId="12" r:id="rId12"/>
    <sheet name="X12" sheetId="13" r:id="rId13"/>
    <sheet name="X13" sheetId="14" state="hidden" r:id="rId14"/>
    <sheet name="Lookup" sheetId="15" state="hidden" r:id="rId15"/>
    <sheet name="Regression #1" sheetId="16" r:id="rId16"/>
    <sheet name="Regression #2" sheetId="17" r:id="rId17"/>
    <sheet name="Regression #3" sheetId="18" r:id="rId18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10" i="18" l="1"/>
  <c r="AA10" i="18"/>
  <c r="Z10" i="18"/>
  <c r="Y10" i="18"/>
  <c r="X10" i="18"/>
  <c r="W10" i="18"/>
  <c r="V10" i="18"/>
  <c r="AA9" i="18"/>
  <c r="Z9" i="18"/>
  <c r="Y9" i="18"/>
  <c r="X9" i="18"/>
  <c r="W9" i="18"/>
  <c r="V9" i="18"/>
  <c r="Z8" i="18"/>
  <c r="Y8" i="18"/>
  <c r="X8" i="18"/>
  <c r="W8" i="18"/>
  <c r="V8" i="18"/>
  <c r="Y7" i="18"/>
  <c r="X7" i="18"/>
  <c r="W7" i="18"/>
  <c r="V7" i="18"/>
  <c r="X6" i="18"/>
  <c r="W6" i="18"/>
  <c r="V6" i="18"/>
  <c r="W5" i="18"/>
  <c r="V5" i="18"/>
  <c r="V4" i="18"/>
  <c r="AE11" i="17"/>
  <c r="AD11" i="17"/>
  <c r="AC11" i="17"/>
  <c r="AB11" i="17"/>
  <c r="AA11" i="17"/>
  <c r="Z11" i="17"/>
  <c r="Y11" i="17"/>
  <c r="X11" i="17"/>
  <c r="AD10" i="17"/>
  <c r="AC10" i="17"/>
  <c r="AB10" i="17"/>
  <c r="AA10" i="17"/>
  <c r="Z10" i="17"/>
  <c r="Y10" i="17"/>
  <c r="X10" i="17"/>
  <c r="AC9" i="17"/>
  <c r="AB9" i="17"/>
  <c r="AA9" i="17"/>
  <c r="Z9" i="17"/>
  <c r="Y9" i="17"/>
  <c r="X9" i="17"/>
  <c r="AB8" i="17"/>
  <c r="AA8" i="17"/>
  <c r="Z8" i="17"/>
  <c r="Y8" i="17"/>
  <c r="X8" i="17"/>
  <c r="AA7" i="17"/>
  <c r="Z7" i="17"/>
  <c r="Y7" i="17"/>
  <c r="X7" i="17"/>
  <c r="Z6" i="17"/>
  <c r="Y6" i="17"/>
  <c r="X6" i="17"/>
  <c r="Y5" i="17"/>
  <c r="X5" i="17"/>
  <c r="X4" i="17"/>
  <c r="S25" i="16"/>
  <c r="S24" i="16"/>
  <c r="S23" i="16"/>
  <c r="S22" i="16"/>
  <c r="S21" i="16"/>
  <c r="S20" i="16"/>
  <c r="AQ15" i="16"/>
  <c r="AP15" i="16"/>
  <c r="AO15" i="16"/>
  <c r="AN15" i="16"/>
  <c r="AM15" i="16"/>
  <c r="AL15" i="16"/>
  <c r="AK15" i="16"/>
  <c r="AJ15" i="16"/>
  <c r="AI15" i="16"/>
  <c r="AH15" i="16"/>
  <c r="AG15" i="16"/>
  <c r="AF15" i="16"/>
  <c r="AP14" i="16"/>
  <c r="AO14" i="16"/>
  <c r="AN14" i="16"/>
  <c r="AM14" i="16"/>
  <c r="AL14" i="16"/>
  <c r="AK14" i="16"/>
  <c r="AJ14" i="16"/>
  <c r="AI14" i="16"/>
  <c r="AH14" i="16"/>
  <c r="AG14" i="16"/>
  <c r="AF14" i="16"/>
  <c r="AO13" i="16"/>
  <c r="AN13" i="16"/>
  <c r="AM13" i="16"/>
  <c r="AL13" i="16"/>
  <c r="AK13" i="16"/>
  <c r="AJ13" i="16"/>
  <c r="AI13" i="16"/>
  <c r="AH13" i="16"/>
  <c r="AG13" i="16"/>
  <c r="AF13" i="16"/>
  <c r="AN12" i="16"/>
  <c r="AM12" i="16"/>
  <c r="AL12" i="16"/>
  <c r="AK12" i="16"/>
  <c r="AJ12" i="16"/>
  <c r="AI12" i="16"/>
  <c r="AH12" i="16"/>
  <c r="AG12" i="16"/>
  <c r="AF12" i="16"/>
  <c r="AM11" i="16"/>
  <c r="AL11" i="16"/>
  <c r="AK11" i="16"/>
  <c r="AJ11" i="16"/>
  <c r="AI11" i="16"/>
  <c r="AH11" i="16"/>
  <c r="AG11" i="16"/>
  <c r="AF11" i="16"/>
  <c r="AL10" i="16"/>
  <c r="AK10" i="16"/>
  <c r="AJ10" i="16"/>
  <c r="AI10" i="16"/>
  <c r="AH10" i="16"/>
  <c r="AG10" i="16"/>
  <c r="AF10" i="16"/>
  <c r="AK9" i="16"/>
  <c r="AJ9" i="16"/>
  <c r="AI9" i="16"/>
  <c r="AH9" i="16"/>
  <c r="AG9" i="16"/>
  <c r="AF9" i="16"/>
  <c r="AJ8" i="16"/>
  <c r="AI8" i="16"/>
  <c r="AH8" i="16"/>
  <c r="AG8" i="16"/>
  <c r="AF8" i="16"/>
  <c r="AI7" i="16"/>
  <c r="AH7" i="16"/>
  <c r="AG7" i="16"/>
  <c r="AF7" i="16"/>
  <c r="AH6" i="16"/>
  <c r="AG6" i="16"/>
  <c r="AF6" i="16"/>
  <c r="AG5" i="16"/>
  <c r="AF5" i="16"/>
  <c r="AF4" i="16"/>
  <c r="O35" i="15"/>
  <c r="N35" i="15"/>
  <c r="M35" i="15"/>
  <c r="L35" i="15"/>
  <c r="K35" i="15"/>
  <c r="J35" i="15"/>
  <c r="I35" i="15"/>
  <c r="H35" i="15"/>
  <c r="G35" i="15"/>
  <c r="F35" i="15"/>
  <c r="E35" i="15"/>
  <c r="D35" i="15"/>
  <c r="C35" i="15"/>
  <c r="B35" i="15"/>
  <c r="O34" i="15"/>
  <c r="N34" i="15"/>
  <c r="M34" i="15"/>
  <c r="L34" i="15"/>
  <c r="K34" i="15"/>
  <c r="J34" i="15"/>
  <c r="I34" i="15"/>
  <c r="H34" i="15"/>
  <c r="G34" i="15"/>
  <c r="F34" i="15"/>
  <c r="E34" i="15"/>
  <c r="D34" i="15"/>
  <c r="C34" i="15"/>
  <c r="B34" i="15"/>
  <c r="O33" i="15"/>
  <c r="N33" i="15"/>
  <c r="M33" i="15"/>
  <c r="L33" i="15"/>
  <c r="K33" i="15"/>
  <c r="J33" i="15"/>
  <c r="I33" i="15"/>
  <c r="H33" i="15"/>
  <c r="G33" i="15"/>
  <c r="F33" i="15"/>
  <c r="E33" i="15"/>
  <c r="D33" i="15"/>
  <c r="C33" i="15"/>
  <c r="B33" i="15"/>
  <c r="O32" i="15"/>
  <c r="N32" i="15"/>
  <c r="M32" i="15"/>
  <c r="L32" i="15"/>
  <c r="K32" i="15"/>
  <c r="J32" i="15"/>
  <c r="I32" i="15"/>
  <c r="H32" i="15"/>
  <c r="G32" i="15"/>
  <c r="F32" i="15"/>
  <c r="E32" i="15"/>
  <c r="D32" i="15"/>
  <c r="C32" i="15"/>
  <c r="B32" i="15"/>
  <c r="O31" i="15"/>
  <c r="N31" i="15"/>
  <c r="M31" i="15"/>
  <c r="L31" i="15"/>
  <c r="K31" i="15"/>
  <c r="J31" i="15"/>
  <c r="I31" i="15"/>
  <c r="H31" i="15"/>
  <c r="G31" i="15"/>
  <c r="F31" i="15"/>
  <c r="E31" i="15"/>
  <c r="D31" i="15"/>
  <c r="C31" i="15"/>
  <c r="B31" i="15"/>
  <c r="O30" i="15"/>
  <c r="N30" i="15"/>
  <c r="M30" i="15"/>
  <c r="L30" i="15"/>
  <c r="K30" i="15"/>
  <c r="J30" i="15"/>
  <c r="I30" i="15"/>
  <c r="H30" i="15"/>
  <c r="G30" i="15"/>
  <c r="F30" i="15"/>
  <c r="E30" i="15"/>
  <c r="D30" i="15"/>
  <c r="C30" i="15"/>
  <c r="B30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O27" i="15"/>
  <c r="N27" i="15"/>
  <c r="M27" i="15"/>
  <c r="L27" i="15"/>
  <c r="K27" i="15"/>
  <c r="J27" i="15"/>
  <c r="I27" i="15"/>
  <c r="H27" i="15"/>
  <c r="G27" i="15"/>
  <c r="F27" i="15"/>
  <c r="E27" i="15"/>
  <c r="D27" i="15"/>
  <c r="C27" i="15"/>
  <c r="B27" i="15"/>
  <c r="O26" i="15"/>
  <c r="N26" i="15"/>
  <c r="M26" i="15"/>
  <c r="L26" i="15"/>
  <c r="K26" i="15"/>
  <c r="J26" i="15"/>
  <c r="I26" i="15"/>
  <c r="H26" i="15"/>
  <c r="G26" i="15"/>
  <c r="F26" i="15"/>
  <c r="E26" i="15"/>
  <c r="D26" i="15"/>
  <c r="C26" i="15"/>
  <c r="B26" i="15"/>
  <c r="O25" i="15"/>
  <c r="N25" i="15"/>
  <c r="M25" i="15"/>
  <c r="L25" i="15"/>
  <c r="K25" i="15"/>
  <c r="J25" i="15"/>
  <c r="I25" i="15"/>
  <c r="H25" i="15"/>
  <c r="G25" i="15"/>
  <c r="F25" i="15"/>
  <c r="E25" i="15"/>
  <c r="D25" i="15"/>
  <c r="C25" i="15"/>
  <c r="B25" i="15"/>
  <c r="O24" i="15"/>
  <c r="N24" i="15"/>
  <c r="M24" i="15"/>
  <c r="L24" i="15"/>
  <c r="K24" i="15"/>
  <c r="J24" i="15"/>
  <c r="I24" i="15"/>
  <c r="H24" i="15"/>
  <c r="G24" i="15"/>
  <c r="F24" i="15"/>
  <c r="E24" i="15"/>
  <c r="D24" i="15"/>
  <c r="C24" i="15"/>
  <c r="B24" i="15"/>
  <c r="O23" i="15"/>
  <c r="N23" i="15"/>
  <c r="M23" i="15"/>
  <c r="L23" i="15"/>
  <c r="K23" i="15"/>
  <c r="J23" i="15"/>
  <c r="I23" i="15"/>
  <c r="H23" i="15"/>
  <c r="G23" i="15"/>
  <c r="F23" i="15"/>
  <c r="E23" i="15"/>
  <c r="D23" i="15"/>
  <c r="C23" i="15"/>
  <c r="B23" i="15"/>
  <c r="O22" i="15"/>
  <c r="N22" i="15"/>
  <c r="M22" i="15"/>
  <c r="L22" i="15"/>
  <c r="K22" i="15"/>
  <c r="J22" i="15"/>
  <c r="I22" i="15"/>
  <c r="H22" i="15"/>
  <c r="G22" i="15"/>
  <c r="F22" i="15"/>
  <c r="E22" i="15"/>
  <c r="D22" i="15"/>
  <c r="C22" i="15"/>
  <c r="B22" i="15"/>
  <c r="O21" i="15"/>
  <c r="N21" i="15"/>
  <c r="M21" i="15"/>
  <c r="L21" i="15"/>
  <c r="K21" i="15"/>
  <c r="J21" i="15"/>
  <c r="I21" i="15"/>
  <c r="H21" i="15"/>
  <c r="G21" i="15"/>
  <c r="F21" i="15"/>
  <c r="E21" i="15"/>
  <c r="D21" i="15"/>
  <c r="C21" i="15"/>
  <c r="B21" i="15"/>
  <c r="O20" i="15"/>
  <c r="N20" i="15"/>
  <c r="M20" i="15"/>
  <c r="L20" i="15"/>
  <c r="K20" i="15"/>
  <c r="J20" i="15"/>
  <c r="I20" i="15"/>
  <c r="H20" i="15"/>
  <c r="G20" i="15"/>
  <c r="F20" i="15"/>
  <c r="E20" i="15"/>
  <c r="D20" i="15"/>
  <c r="C20" i="15"/>
  <c r="B20" i="15"/>
  <c r="O19" i="15"/>
  <c r="N19" i="15"/>
  <c r="M19" i="15"/>
  <c r="L19" i="15"/>
  <c r="K19" i="15"/>
  <c r="J19" i="15"/>
  <c r="I19" i="15"/>
  <c r="H19" i="15"/>
  <c r="G19" i="15"/>
  <c r="F19" i="15"/>
  <c r="E19" i="15"/>
  <c r="D19" i="15"/>
  <c r="C19" i="15"/>
  <c r="B19" i="15"/>
  <c r="O18" i="15"/>
  <c r="N18" i="15"/>
  <c r="M18" i="15"/>
  <c r="L18" i="15"/>
  <c r="K18" i="15"/>
  <c r="J18" i="15"/>
  <c r="I18" i="15"/>
  <c r="H18" i="15"/>
  <c r="G18" i="15"/>
  <c r="F18" i="15"/>
  <c r="E18" i="15"/>
  <c r="D18" i="15"/>
  <c r="C18" i="15"/>
  <c r="B18" i="15"/>
  <c r="O17" i="15"/>
  <c r="N17" i="15"/>
  <c r="M17" i="15"/>
  <c r="L17" i="15"/>
  <c r="K17" i="15"/>
  <c r="J17" i="15"/>
  <c r="I17" i="15"/>
  <c r="H17" i="15"/>
  <c r="G17" i="15"/>
  <c r="F17" i="15"/>
  <c r="E17" i="15"/>
  <c r="D17" i="15"/>
  <c r="C17" i="15"/>
  <c r="B17" i="15"/>
  <c r="O16" i="15"/>
  <c r="N16" i="15"/>
  <c r="M16" i="15"/>
  <c r="L16" i="15"/>
  <c r="K16" i="15"/>
  <c r="J16" i="15"/>
  <c r="I16" i="15"/>
  <c r="H16" i="15"/>
  <c r="G16" i="15"/>
  <c r="F16" i="15"/>
  <c r="E16" i="15"/>
  <c r="D16" i="15"/>
  <c r="C16" i="15"/>
  <c r="B16" i="15"/>
  <c r="O15" i="15"/>
  <c r="N15" i="15"/>
  <c r="M15" i="15"/>
  <c r="L15" i="15"/>
  <c r="K15" i="15"/>
  <c r="J15" i="15"/>
  <c r="I15" i="15"/>
  <c r="H15" i="15"/>
  <c r="G15" i="15"/>
  <c r="F15" i="15"/>
  <c r="E15" i="15"/>
  <c r="D15" i="15"/>
  <c r="C15" i="15"/>
  <c r="B15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C14" i="15"/>
  <c r="B14" i="15"/>
  <c r="O13" i="15"/>
  <c r="N13" i="15"/>
  <c r="M13" i="15"/>
  <c r="L13" i="15"/>
  <c r="K13" i="15"/>
  <c r="J13" i="15"/>
  <c r="I13" i="15"/>
  <c r="H13" i="15"/>
  <c r="G13" i="15"/>
  <c r="F13" i="15"/>
  <c r="E13" i="15"/>
  <c r="D13" i="15"/>
  <c r="C13" i="15"/>
  <c r="B13" i="15"/>
  <c r="O12" i="15"/>
  <c r="N12" i="15"/>
  <c r="M12" i="15"/>
  <c r="L12" i="15"/>
  <c r="K12" i="15"/>
  <c r="J12" i="15"/>
  <c r="I12" i="15"/>
  <c r="H12" i="15"/>
  <c r="G12" i="15"/>
  <c r="F12" i="15"/>
  <c r="E12" i="15"/>
  <c r="D12" i="15"/>
  <c r="C12" i="15"/>
  <c r="B12" i="15"/>
  <c r="O11" i="15"/>
  <c r="N11" i="15"/>
  <c r="M11" i="15"/>
  <c r="L11" i="15"/>
  <c r="K11" i="15"/>
  <c r="J11" i="15"/>
  <c r="I11" i="15"/>
  <c r="H11" i="15"/>
  <c r="G11" i="15"/>
  <c r="F11" i="15"/>
  <c r="E11" i="15"/>
  <c r="D11" i="15"/>
  <c r="C11" i="15"/>
  <c r="B11" i="15"/>
  <c r="O10" i="15"/>
  <c r="N10" i="15"/>
  <c r="M10" i="15"/>
  <c r="L10" i="15"/>
  <c r="K10" i="15"/>
  <c r="J10" i="15"/>
  <c r="I10" i="15"/>
  <c r="H10" i="15"/>
  <c r="G10" i="15"/>
  <c r="F10" i="15"/>
  <c r="E10" i="15"/>
  <c r="D10" i="15"/>
  <c r="C10" i="15"/>
  <c r="B10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O8" i="15"/>
  <c r="N8" i="15"/>
  <c r="M8" i="15"/>
  <c r="L8" i="15"/>
  <c r="K8" i="15"/>
  <c r="J8" i="15"/>
  <c r="I8" i="15"/>
  <c r="H8" i="15"/>
  <c r="G8" i="15"/>
  <c r="F8" i="15"/>
  <c r="E8" i="15"/>
  <c r="D8" i="15"/>
  <c r="C8" i="15"/>
  <c r="B8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O6" i="15"/>
  <c r="N6" i="15"/>
  <c r="M6" i="15"/>
  <c r="L6" i="15"/>
  <c r="K6" i="15"/>
  <c r="J6" i="15"/>
  <c r="I6" i="15"/>
  <c r="H6" i="15"/>
  <c r="G6" i="15"/>
  <c r="F6" i="15"/>
  <c r="E6" i="15"/>
  <c r="D6" i="15"/>
  <c r="C6" i="15"/>
  <c r="B6" i="15"/>
  <c r="O5" i="15"/>
  <c r="N5" i="15"/>
  <c r="M5" i="15"/>
  <c r="L5" i="15"/>
  <c r="K5" i="15"/>
  <c r="J5" i="15"/>
  <c r="I5" i="15"/>
  <c r="H5" i="15"/>
  <c r="G5" i="15"/>
  <c r="F5" i="15"/>
  <c r="E5" i="15"/>
  <c r="D5" i="15"/>
  <c r="C5" i="15"/>
  <c r="B5" i="15"/>
  <c r="O4" i="15"/>
  <c r="N4" i="15"/>
  <c r="M4" i="15"/>
  <c r="L4" i="15"/>
  <c r="K4" i="15"/>
  <c r="J4" i="15"/>
  <c r="I4" i="15"/>
  <c r="H4" i="15"/>
  <c r="G4" i="15"/>
  <c r="F4" i="15"/>
  <c r="E4" i="15"/>
  <c r="D4" i="15"/>
  <c r="C4" i="15"/>
  <c r="B4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O2" i="15"/>
  <c r="N2" i="15"/>
  <c r="M2" i="15"/>
  <c r="L2" i="15"/>
  <c r="K2" i="15"/>
  <c r="J2" i="15"/>
  <c r="I2" i="15"/>
  <c r="H2" i="15"/>
  <c r="G2" i="15"/>
  <c r="F2" i="15"/>
  <c r="E2" i="15"/>
  <c r="D2" i="15"/>
  <c r="C2" i="15"/>
  <c r="B2" i="15"/>
</calcChain>
</file>

<file path=xl/sharedStrings.xml><?xml version="1.0" encoding="utf-8"?>
<sst xmlns="http://schemas.openxmlformats.org/spreadsheetml/2006/main" count="878" uniqueCount="138">
  <si>
    <t>PROVINSI</t>
  </si>
  <si>
    <t>% RT Memiliki Akses Hunian Layak &amp; Terjangkau</t>
  </si>
  <si>
    <t>ACEH</t>
  </si>
  <si>
    <t>SUMATERA UTARA</t>
  </si>
  <si>
    <t>SUMATERA BARAT</t>
  </si>
  <si>
    <t>RIAU</t>
  </si>
  <si>
    <t>JAMBI</t>
  </si>
  <si>
    <t>SUMATERA SELATAN</t>
  </si>
  <si>
    <t>BENGKULU</t>
  </si>
  <si>
    <t>LAMPUNG</t>
  </si>
  <si>
    <t>KEP. BANGKA BELITUNG</t>
  </si>
  <si>
    <t>KEP. RIAU</t>
  </si>
  <si>
    <t>DKI JAKARTA</t>
  </si>
  <si>
    <t>JAWA BARAT</t>
  </si>
  <si>
    <t>JAWA TENGAH</t>
  </si>
  <si>
    <t>DI YOGYAKARTA</t>
  </si>
  <si>
    <t>JAWA TIMUR</t>
  </si>
  <si>
    <t>BANTEN</t>
  </si>
  <si>
    <t>BALI</t>
  </si>
  <si>
    <t>NUSA TENGGARA BARAT</t>
  </si>
  <si>
    <t>NUSA TENGGARA TIMUR</t>
  </si>
  <si>
    <t>KALIMANTAN BARAT</t>
  </si>
  <si>
    <t>KALIMANTAN TENGAH</t>
  </si>
  <si>
    <t>KALIMANTAN SELATAN</t>
  </si>
  <si>
    <t>KALIMANTAN TIMUR</t>
  </si>
  <si>
    <t>KALIMANTAN UTARA</t>
  </si>
  <si>
    <t>SULAWESI UTARA</t>
  </si>
  <si>
    <t>SULAWESI TENGAH</t>
  </si>
  <si>
    <t>SULAWESI SELATAN</t>
  </si>
  <si>
    <t>SULAWESI TENGGARA</t>
  </si>
  <si>
    <t>GORONTALO</t>
  </si>
  <si>
    <t>SULAWESI BARAT</t>
  </si>
  <si>
    <t>MALUKU</t>
  </si>
  <si>
    <t>MALUKU UTARA</t>
  </si>
  <si>
    <t>PAPUA BARAT</t>
  </si>
  <si>
    <t>PAPUA</t>
  </si>
  <si>
    <t>% RT dengan akses layanan air minum</t>
  </si>
  <si>
    <t>% RT dengan Jenis Atap Terluas yang Layak</t>
  </si>
  <si>
    <t>% RT dengan Sumber Air Minum Air Dalam Kemasan</t>
  </si>
  <si>
    <t>Aceh</t>
  </si>
  <si>
    <t>Sumatera Utara</t>
  </si>
  <si>
    <t>Sumatera Barat</t>
  </si>
  <si>
    <t>Riau</t>
  </si>
  <si>
    <t>Jambi</t>
  </si>
  <si>
    <t>Sumatera Selatan</t>
  </si>
  <si>
    <t>Bengkulu</t>
  </si>
  <si>
    <t>Lampung</t>
  </si>
  <si>
    <t>DKI Jakarta</t>
  </si>
  <si>
    <t>Jawa Barat</t>
  </si>
  <si>
    <t>Jawa Tengah</t>
  </si>
  <si>
    <t>DI Yogyakarta</t>
  </si>
  <si>
    <t>Jawa Timur</t>
  </si>
  <si>
    <t>Banten</t>
  </si>
  <si>
    <t>Bali</t>
  </si>
  <si>
    <t>Nusa Tenggara Barat</t>
  </si>
  <si>
    <t>Nusa Tenggara Timur</t>
  </si>
  <si>
    <t>Kalimantan Barat</t>
  </si>
  <si>
    <t>Kalimantan Tengah</t>
  </si>
  <si>
    <t>Kalimantan Selatan</t>
  </si>
  <si>
    <t>Kalimantan Timur</t>
  </si>
  <si>
    <t>Kalimantan Utara</t>
  </si>
  <si>
    <t>Sulawesi Utara</t>
  </si>
  <si>
    <t>Sulawesi Tengah</t>
  </si>
  <si>
    <t>Sulawesi Selatan</t>
  </si>
  <si>
    <t>Sulawesi Tenggara</t>
  </si>
  <si>
    <t>Gorontalo</t>
  </si>
  <si>
    <t>Sulawesi Barat</t>
  </si>
  <si>
    <t>Maluku</t>
  </si>
  <si>
    <t>Maluku Utara</t>
  </si>
  <si>
    <t>Papua Barat</t>
  </si>
  <si>
    <t>Papua Barat Daya</t>
  </si>
  <si>
    <t>Papua</t>
  </si>
  <si>
    <t>% RT dengan Sumber Air Minum Layak</t>
  </si>
  <si>
    <t>% RT Menggunakan Layanan Sanitasi yang Dikelola Secara Aman</t>
  </si>
  <si>
    <t>% RT dengan rumah milik sendiri</t>
  </si>
  <si>
    <t>% RT dengan Fasilitas Cuci Tangan Dengan Sabun Dan Air</t>
  </si>
  <si>
    <t>% RT dengan Luas Hunian per kapita &amp;lt;= 7,2 m2</t>
  </si>
  <si>
    <t>% RT dengan Jenis Lantai Terluas yang Layak</t>
  </si>
  <si>
    <t>% RT dengan Ketahanan Bangunan (Atap, Lantai, Dinding) Memenuhi Syarat</t>
  </si>
  <si>
    <t>% RT yang Masih BAB sembarangan di Tempat Terbuka</t>
  </si>
  <si>
    <t>Jumlah SPAM</t>
  </si>
  <si>
    <t>Jumlah PDAM Sehat</t>
  </si>
  <si>
    <t>Jawa barat</t>
  </si>
  <si>
    <t>Y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</si>
  <si>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</si>
  <si>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</si>
  <si>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</si>
  <si>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</si>
  <si>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</si>
  <si>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</si>
  <si>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</si>
  <si>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</si>
  <si>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</si>
  <si>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</si>
  <si>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</si>
  <si>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</si>
  <si>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</si>
  <si>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*Asumsi: Variabel dengan korelasi &gt;= 0.7 atau &lt;= -0.7 akan dihapus</t>
  </si>
  <si>
    <t>Korelasi Tinggi:</t>
  </si>
  <si>
    <t>Kemunculan:</t>
  </si>
  <si>
    <t>Kesimpulan:</t>
  </si>
  <si>
    <t>Variabel X3, X7, dan X9 dihapus karena muncul &gt; 1x</t>
  </si>
  <si>
    <t>Variabel X10 (kelayakan hunian) juga dapat dihapus karena sudah terwakili oleh X2 (atap)</t>
  </si>
  <si>
    <t>**Ditemukan sepasang variabel dengan korelasi moderate, yakni 0.6, dan salah satunya dianggap lebih relevan dan representatif</t>
  </si>
  <si>
    <t>X11 (% RT masih BAB sembarangan di tempat terbuka) lebih diprioritaskan untuk dihapus</t>
  </si>
  <si>
    <t>Karena X8 (% RT dengan luas hunian per kapita &lt;= 7.2 m2) lebih relevan untuk menilai Y (kelayakan hunian)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</si>
  <si>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</si>
  <si>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</si>
  <si>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</si>
  <si>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</si>
  <si>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</si>
  <si>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</si>
  <si>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</si>
  <si>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*Sudah tidak ada lagi variabel dengan korelasi &gt;= 0.7 atau &lt;= -0.7</t>
  </si>
  <si>
    <t>ANOVA</t>
  </si>
  <si>
    <t>*dan variabel tersisa dianggap sudah relevan dalam menentukan Y (kelayakan hunian)</t>
  </si>
  <si>
    <t>df</t>
  </si>
  <si>
    <t>SS</t>
  </si>
  <si>
    <t>MS</t>
  </si>
  <si>
    <t>F</t>
  </si>
  <si>
    <t>Significance F</t>
  </si>
  <si>
    <t>p-value &lt;=5% --&gt; Signifikan</t>
  </si>
  <si>
    <t>Regression</t>
  </si>
  <si>
    <t>p-value &gt;5% --&gt; Tidak</t>
  </si>
  <si>
    <t>Residual</t>
  </si>
  <si>
    <t>Bisa lanjut ke Regresi!</t>
  </si>
  <si>
    <t>Total</t>
  </si>
  <si>
    <t>Coefficients</t>
  </si>
  <si>
    <t>t Stat</t>
  </si>
  <si>
    <t>P-value</t>
  </si>
  <si>
    <t>Lower 95%</t>
  </si>
  <si>
    <t>Upper 95%</t>
  </si>
  <si>
    <t>Intercept</t>
  </si>
  <si>
    <t>RESIDUAL OUTPUT</t>
  </si>
  <si>
    <t>Observation</t>
  </si>
  <si>
    <t>Predicted Y</t>
  </si>
  <si>
    <t>Residuals</t>
  </si>
  <si>
    <t>Standard Residuals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</si>
</sst>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9">
    <font>
      <sz val="10"/>
      <color rgb="FF000000"/>
      <name val="Arial"/>
      <scheme val="minor"/>
    </font>
    <font>
      <b/>
      <sz val="10"/>
      <color theme="1"/>
      <name val="Rubik"/>
    </font>
    <font>
      <sz val="10"/>
      <color theme="1"/>
      <name val="Rubik"/>
    </font>
    <font>
      <sz val="10"/>
      <color rgb="FF000000"/>
      <name val="Rubik"/>
    </font>
    <font>
      <sz val="10"/>
      <color rgb="FFD9D9D9"/>
      <name val="Rubik"/>
    </font>
    <font>
      <i/>
      <sz val="10"/>
      <color theme="1"/>
      <name val="Rubik"/>
    </font>
    <font>
      <b/>
      <u/>
      <sz val="10"/>
      <color theme="1"/>
      <name val="Rubik"/>
    </font>
    <font>
      <b/>
      <sz val="10"/>
      <color rgb="FFFF0000"/>
      <name val="Rubik"/>
    </font>
    <font>
      <b/>
      <i/>
      <sz val="10"/>
      <color theme="1"/>
      <name val="Rubik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9"/>
        <bgColor theme="9"/>
      </patternFill>
    </fill>
    <fill>
      <patternFill patternType="solid">
        <fgColor rgb="FFEFEFEF"/>
        <bgColor rgb="FFEFEFEF"/>
      </patternFill>
    </fill>
    <fill>
      <patternFill patternType="solid">
        <fgColor rgb="FFFFFF00"/>
        <bgColor rgb="FFFFFF00"/>
      </patternFill>
    </fill>
  </fills>
  <borders count="4"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/>
    <xf numFmtId="0" fontId="2" fillId="0" borderId="0" xfId="0" applyFont="1"/>
    <xf numFmtId="0" fontId="3" fillId="2" borderId="0" xfId="0" applyFont="1" applyFill="1"/>
    <xf numFmtId="4" fontId="3" fillId="2" borderId="0" xfId="0" applyNumberFormat="1" applyFont="1" applyFill="1"/>
    <xf numFmtId="0" fontId="2" fillId="0" borderId="1" xfId="0" applyFont="1" applyBorder="1"/>
    <xf numFmtId="164" fontId="4" fillId="0" borderId="0" xfId="0" applyNumberFormat="1" applyFont="1"/>
    <xf numFmtId="164" fontId="2" fillId="0" borderId="0" xfId="0" applyNumberFormat="1" applyFont="1"/>
    <xf numFmtId="0" fontId="2" fillId="0" borderId="2" xfId="0" applyFont="1" applyBorder="1"/>
    <xf numFmtId="164" fontId="2" fillId="0" borderId="2" xfId="0" applyNumberFormat="1" applyFont="1" applyBorder="1"/>
    <xf numFmtId="164" fontId="4" fillId="0" borderId="2" xfId="0" applyNumberFormat="1" applyFont="1" applyBorder="1"/>
    <xf numFmtId="0" fontId="5" fillId="0" borderId="0" xfId="0" applyFont="1"/>
    <xf numFmtId="0" fontId="6" fillId="0" borderId="0" xfId="0" applyFont="1"/>
    <xf numFmtId="0" fontId="1" fillId="4" borderId="3" xfId="0" applyFont="1" applyFill="1" applyBorder="1"/>
    <xf numFmtId="0" fontId="2" fillId="4" borderId="3" xfId="0" applyFont="1" applyFill="1" applyBorder="1"/>
    <xf numFmtId="0" fontId="7" fillId="4" borderId="3" xfId="0" applyFont="1" applyFill="1" applyBorder="1"/>
    <xf numFmtId="0" fontId="5" fillId="0" borderId="1" xfId="0" applyFont="1" applyBorder="1" applyAlignment="1">
      <alignment horizontal="center"/>
    </xf>
    <xf numFmtId="2" fontId="2" fillId="0" borderId="0" xfId="0" applyNumberFormat="1" applyFont="1"/>
    <xf numFmtId="0" fontId="1" fillId="5" borderId="0" xfId="0" applyFont="1" applyFill="1"/>
    <xf numFmtId="2" fontId="1" fillId="5" borderId="0" xfId="0" applyNumberFormat="1" applyFont="1" applyFill="1"/>
    <xf numFmtId="0" fontId="8" fillId="5" borderId="1" xfId="0" applyFont="1" applyFill="1" applyBorder="1" applyAlignment="1">
      <alignment horizontal="center"/>
    </xf>
    <xf numFmtId="2" fontId="2" fillId="0" borderId="2" xfId="0" applyNumberFormat="1" applyFont="1" applyBorder="1"/>
    <xf numFmtId="2" fontId="1" fillId="5" borderId="2" xfId="0" applyNumberFormat="1" applyFont="1" applyFill="1" applyBorder="1"/>
    <xf numFmtId="0" fontId="1" fillId="3" borderId="0" xfId="0" applyFont="1" applyFill="1"/>
    <xf numFmtId="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Verdana"/>
              </a:defRPr>
            </a:pPr>
            <a:r>
              <a:rPr lang="en-US" b="1">
                <a:solidFill>
                  <a:srgbClr val="757575"/>
                </a:solidFill>
                <a:latin typeface="Verdana"/>
              </a:rPr>
              <a:t>Pengecekan Homoscedasticity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'Regression #3'!$AH$32</c:f>
              <c:strCache>
                <c:ptCount val="1"/>
                <c:pt idx="0">
                  <c:v>Standard Residuals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'Regression #3'!$AF$33:$AF$66</c:f>
              <c:numCache>
                <c:formatCode>0.00</c:formatCode>
                <c:ptCount val="34"/>
                <c:pt idx="0">
                  <c:v>70.141396119170992</c:v>
                </c:pt>
                <c:pt idx="1">
                  <c:v>70.178320524136979</c:v>
                </c:pt>
                <c:pt idx="2">
                  <c:v>68.692278277571091</c:v>
                </c:pt>
                <c:pt idx="3">
                  <c:v>71.391611735803593</c:v>
                </c:pt>
                <c:pt idx="4">
                  <c:v>63.968126260623272</c:v>
                </c:pt>
                <c:pt idx="5">
                  <c:v>60.985706140624217</c:v>
                </c:pt>
                <c:pt idx="6">
                  <c:v>56.499077096603386</c:v>
                </c:pt>
                <c:pt idx="7">
                  <c:v>62.212353546543454</c:v>
                </c:pt>
                <c:pt idx="8">
                  <c:v>32.762174446054807</c:v>
                </c:pt>
                <c:pt idx="9">
                  <c:v>54.481833034970656</c:v>
                </c:pt>
                <c:pt idx="10">
                  <c:v>39.900722798303633</c:v>
                </c:pt>
                <c:pt idx="11">
                  <c:v>62.034597653096498</c:v>
                </c:pt>
                <c:pt idx="12">
                  <c:v>74.492120176845674</c:v>
                </c:pt>
                <c:pt idx="13">
                  <c:v>77.488110186710671</c:v>
                </c:pt>
                <c:pt idx="14">
                  <c:v>73.633205433833552</c:v>
                </c:pt>
                <c:pt idx="15">
                  <c:v>63.300212525934285</c:v>
                </c:pt>
                <c:pt idx="16">
                  <c:v>75.639077538029738</c:v>
                </c:pt>
                <c:pt idx="17">
                  <c:v>65.785237801259626</c:v>
                </c:pt>
                <c:pt idx="18">
                  <c:v>57.989660546680888</c:v>
                </c:pt>
                <c:pt idx="19">
                  <c:v>63.506035472110881</c:v>
                </c:pt>
                <c:pt idx="20">
                  <c:v>58.687479974384551</c:v>
                </c:pt>
                <c:pt idx="21">
                  <c:v>55.373297665748964</c:v>
                </c:pt>
                <c:pt idx="22">
                  <c:v>67.979635786507501</c:v>
                </c:pt>
                <c:pt idx="23">
                  <c:v>70.402729203625881</c:v>
                </c:pt>
                <c:pt idx="24">
                  <c:v>71.568343034323263</c:v>
                </c:pt>
                <c:pt idx="25">
                  <c:v>61.078135961200459</c:v>
                </c:pt>
                <c:pt idx="26">
                  <c:v>71.703983619505209</c:v>
                </c:pt>
                <c:pt idx="27">
                  <c:v>67.980836487007338</c:v>
                </c:pt>
                <c:pt idx="28">
                  <c:v>69.502827666698551</c:v>
                </c:pt>
                <c:pt idx="29">
                  <c:v>57.310713240714243</c:v>
                </c:pt>
                <c:pt idx="30">
                  <c:v>60.610556814746381</c:v>
                </c:pt>
                <c:pt idx="31">
                  <c:v>66.834146675303572</c:v>
                </c:pt>
                <c:pt idx="32">
                  <c:v>58.076896911180043</c:v>
                </c:pt>
                <c:pt idx="33">
                  <c:v>22.358559690993818</c:v>
                </c:pt>
              </c:numCache>
            </c:numRef>
          </c:xVal>
          <c:yVal>
            <c:numRef>
              <c:f>'Regression #3'!$AH$33:$AH$66</c:f>
              <c:numCache>
                <c:formatCode>0.00</c:formatCode>
                <c:ptCount val="34"/>
                <c:pt idx="0">
                  <c:v>-0.88436750890148497</c:v>
                </c:pt>
                <c:pt idx="1">
                  <c:v>0.16128205361049724</c:v>
                </c:pt>
                <c:pt idx="2">
                  <c:v>-1.8480481129904942</c:v>
                </c:pt>
                <c:pt idx="3">
                  <c:v>2.8923334290091311E-2</c:v>
                </c:pt>
                <c:pt idx="4">
                  <c:v>3.1741816832423705E-2</c:v>
                </c:pt>
                <c:pt idx="5">
                  <c:v>0.17436854440669097</c:v>
                </c:pt>
                <c:pt idx="6">
                  <c:v>-0.36764949110781314</c:v>
                </c:pt>
                <c:pt idx="7">
                  <c:v>0.19596937628144723</c:v>
                </c:pt>
                <c:pt idx="8">
                  <c:v>-4.0164719006574395E-2</c:v>
                </c:pt>
                <c:pt idx="9">
                  <c:v>-5.6813471772344228E-2</c:v>
                </c:pt>
                <c:pt idx="10">
                  <c:v>-0.23005255280084078</c:v>
                </c:pt>
                <c:pt idx="11">
                  <c:v>-1.643711540848144</c:v>
                </c:pt>
                <c:pt idx="12">
                  <c:v>-1.1792107439700992</c:v>
                </c:pt>
                <c:pt idx="13">
                  <c:v>1.735106193459315</c:v>
                </c:pt>
                <c:pt idx="14">
                  <c:v>-0.60468384670185626</c:v>
                </c:pt>
                <c:pt idx="15">
                  <c:v>-5.0204742639187061E-2</c:v>
                </c:pt>
                <c:pt idx="16">
                  <c:v>1.801784448301472</c:v>
                </c:pt>
                <c:pt idx="17">
                  <c:v>0.10967600890946942</c:v>
                </c:pt>
                <c:pt idx="18">
                  <c:v>-3.1955597227958479</c:v>
                </c:pt>
                <c:pt idx="19">
                  <c:v>0.13667947035706526</c:v>
                </c:pt>
                <c:pt idx="20">
                  <c:v>-0.45927628519641062</c:v>
                </c:pt>
                <c:pt idx="21">
                  <c:v>0.44448366273140144</c:v>
                </c:pt>
                <c:pt idx="22">
                  <c:v>1.638646719212181</c:v>
                </c:pt>
                <c:pt idx="23">
                  <c:v>0.21470098510527019</c:v>
                </c:pt>
                <c:pt idx="24">
                  <c:v>0.17172741654105697</c:v>
                </c:pt>
                <c:pt idx="25">
                  <c:v>-0.30893241403280802</c:v>
                </c:pt>
                <c:pt idx="26">
                  <c:v>3.6787661462082032E-2</c:v>
                </c:pt>
                <c:pt idx="27">
                  <c:v>1.2601033244294044</c:v>
                </c:pt>
                <c:pt idx="28">
                  <c:v>0.26066070358563936</c:v>
                </c:pt>
                <c:pt idx="29">
                  <c:v>0.41158359476952705</c:v>
                </c:pt>
                <c:pt idx="30">
                  <c:v>0.62688768036067732</c:v>
                </c:pt>
                <c:pt idx="31">
                  <c:v>0.27919515066601763</c:v>
                </c:pt>
                <c:pt idx="32">
                  <c:v>-0.24179301832808867</c:v>
                </c:pt>
                <c:pt idx="33">
                  <c:v>1.3901600159890422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41-49D3-89B6-130015174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8425514"/>
        <c:axId val="282869578"/>
      </c:scatterChart>
      <c:valAx>
        <c:axId val="144842551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Verdana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Verdana"/>
                  </a:rPr>
                  <a:t>Prediksi Y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Verdana"/>
              </a:defRPr>
            </a:pPr>
            <a:endParaRPr lang="en-US"/>
          </a:p>
        </c:txPr>
        <c:crossAx val="282869578"/>
        <c:crosses val="autoZero"/>
        <c:crossBetween val="midCat"/>
      </c:valAx>
      <c:valAx>
        <c:axId val="2828695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Verdana"/>
                  </a:defRPr>
                </a:pPr>
                <a:r>
                  <a:rPr lang="en-US" b="0" i="0">
                    <a:solidFill>
                      <a:srgbClr val="000000"/>
                    </a:solidFill>
                    <a:latin typeface="Verdana"/>
                  </a:rPr>
                  <a:t>Std. Residuals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Verdana"/>
              </a:defRPr>
            </a:pPr>
            <a:endParaRPr lang="en-US"/>
          </a:p>
        </c:txPr>
        <c:crossAx val="1448425514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Verdana"/>
              </a:defRPr>
            </a:pPr>
            <a:r>
              <a:rPr lang="en-US" b="1">
                <a:solidFill>
                  <a:srgbClr val="757575"/>
                </a:solidFill>
                <a:latin typeface="Verdana"/>
              </a:rPr>
              <a:t>Pengecekan Linearity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'Regression #3'!$AH$32</c:f>
              <c:strCache>
                <c:ptCount val="1"/>
                <c:pt idx="0">
                  <c:v>Standard Residuals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Trendline</c:name>
            <c:spPr>
              <a:ln w="38100">
                <a:solidFill>
                  <a:srgbClr val="4285F4">
                    <a:alpha val="80000"/>
                  </a:srgbClr>
                </a:solidFill>
              </a:ln>
            </c:spPr>
            <c:trendlineType val="linear"/>
            <c:dispRSqr val="0"/>
            <c:dispEq val="0"/>
          </c:trendline>
          <c:xVal>
            <c:numRef>
              <c:f>'Regression #3'!$AF$33:$AF$66</c:f>
              <c:numCache>
                <c:formatCode>0.00</c:formatCode>
                <c:ptCount val="34"/>
                <c:pt idx="0">
                  <c:v>70.141396119170992</c:v>
                </c:pt>
                <c:pt idx="1">
                  <c:v>70.178320524136979</c:v>
                </c:pt>
                <c:pt idx="2">
                  <c:v>68.692278277571091</c:v>
                </c:pt>
                <c:pt idx="3">
                  <c:v>71.391611735803593</c:v>
                </c:pt>
                <c:pt idx="4">
                  <c:v>63.968126260623272</c:v>
                </c:pt>
                <c:pt idx="5">
                  <c:v>60.985706140624217</c:v>
                </c:pt>
                <c:pt idx="6">
                  <c:v>56.499077096603386</c:v>
                </c:pt>
                <c:pt idx="7">
                  <c:v>62.212353546543454</c:v>
                </c:pt>
                <c:pt idx="8">
                  <c:v>32.762174446054807</c:v>
                </c:pt>
                <c:pt idx="9">
                  <c:v>54.481833034970656</c:v>
                </c:pt>
                <c:pt idx="10">
                  <c:v>39.900722798303633</c:v>
                </c:pt>
                <c:pt idx="11">
                  <c:v>62.034597653096498</c:v>
                </c:pt>
                <c:pt idx="12">
                  <c:v>74.492120176845674</c:v>
                </c:pt>
                <c:pt idx="13">
                  <c:v>77.488110186710671</c:v>
                </c:pt>
                <c:pt idx="14">
                  <c:v>73.633205433833552</c:v>
                </c:pt>
                <c:pt idx="15">
                  <c:v>63.300212525934285</c:v>
                </c:pt>
                <c:pt idx="16">
                  <c:v>75.639077538029738</c:v>
                </c:pt>
                <c:pt idx="17">
                  <c:v>65.785237801259626</c:v>
                </c:pt>
                <c:pt idx="18">
                  <c:v>57.989660546680888</c:v>
                </c:pt>
                <c:pt idx="19">
                  <c:v>63.506035472110881</c:v>
                </c:pt>
                <c:pt idx="20">
                  <c:v>58.687479974384551</c:v>
                </c:pt>
                <c:pt idx="21">
                  <c:v>55.373297665748964</c:v>
                </c:pt>
                <c:pt idx="22">
                  <c:v>67.979635786507501</c:v>
                </c:pt>
                <c:pt idx="23">
                  <c:v>70.402729203625881</c:v>
                </c:pt>
                <c:pt idx="24">
                  <c:v>71.568343034323263</c:v>
                </c:pt>
                <c:pt idx="25">
                  <c:v>61.078135961200459</c:v>
                </c:pt>
                <c:pt idx="26">
                  <c:v>71.703983619505209</c:v>
                </c:pt>
                <c:pt idx="27">
                  <c:v>67.980836487007338</c:v>
                </c:pt>
                <c:pt idx="28">
                  <c:v>69.502827666698551</c:v>
                </c:pt>
                <c:pt idx="29">
                  <c:v>57.310713240714243</c:v>
                </c:pt>
                <c:pt idx="30">
                  <c:v>60.610556814746381</c:v>
                </c:pt>
                <c:pt idx="31">
                  <c:v>66.834146675303572</c:v>
                </c:pt>
                <c:pt idx="32">
                  <c:v>58.076896911180043</c:v>
                </c:pt>
                <c:pt idx="33">
                  <c:v>22.358559690993818</c:v>
                </c:pt>
              </c:numCache>
            </c:numRef>
          </c:xVal>
          <c:yVal>
            <c:numRef>
              <c:f>'Regression #3'!$AH$33:$AH$66</c:f>
              <c:numCache>
                <c:formatCode>0.00</c:formatCode>
                <c:ptCount val="34"/>
                <c:pt idx="0">
                  <c:v>-0.88436750890148497</c:v>
                </c:pt>
                <c:pt idx="1">
                  <c:v>0.16128205361049724</c:v>
                </c:pt>
                <c:pt idx="2">
                  <c:v>-1.8480481129904942</c:v>
                </c:pt>
                <c:pt idx="3">
                  <c:v>2.8923334290091311E-2</c:v>
                </c:pt>
                <c:pt idx="4">
                  <c:v>3.1741816832423705E-2</c:v>
                </c:pt>
                <c:pt idx="5">
                  <c:v>0.17436854440669097</c:v>
                </c:pt>
                <c:pt idx="6">
                  <c:v>-0.36764949110781314</c:v>
                </c:pt>
                <c:pt idx="7">
                  <c:v>0.19596937628144723</c:v>
                </c:pt>
                <c:pt idx="8">
                  <c:v>-4.0164719006574395E-2</c:v>
                </c:pt>
                <c:pt idx="9">
                  <c:v>-5.6813471772344228E-2</c:v>
                </c:pt>
                <c:pt idx="10">
                  <c:v>-0.23005255280084078</c:v>
                </c:pt>
                <c:pt idx="11">
                  <c:v>-1.643711540848144</c:v>
                </c:pt>
                <c:pt idx="12">
                  <c:v>-1.1792107439700992</c:v>
                </c:pt>
                <c:pt idx="13">
                  <c:v>1.735106193459315</c:v>
                </c:pt>
                <c:pt idx="14">
                  <c:v>-0.60468384670185626</c:v>
                </c:pt>
                <c:pt idx="15">
                  <c:v>-5.0204742639187061E-2</c:v>
                </c:pt>
                <c:pt idx="16">
                  <c:v>1.801784448301472</c:v>
                </c:pt>
                <c:pt idx="17">
                  <c:v>0.10967600890946942</c:v>
                </c:pt>
                <c:pt idx="18">
                  <c:v>-3.1955597227958479</c:v>
                </c:pt>
                <c:pt idx="19">
                  <c:v>0.13667947035706526</c:v>
                </c:pt>
                <c:pt idx="20">
                  <c:v>-0.45927628519641062</c:v>
                </c:pt>
                <c:pt idx="21">
                  <c:v>0.44448366273140144</c:v>
                </c:pt>
                <c:pt idx="22">
                  <c:v>1.638646719212181</c:v>
                </c:pt>
                <c:pt idx="23">
                  <c:v>0.21470098510527019</c:v>
                </c:pt>
                <c:pt idx="24">
                  <c:v>0.17172741654105697</c:v>
                </c:pt>
                <c:pt idx="25">
                  <c:v>-0.30893241403280802</c:v>
                </c:pt>
                <c:pt idx="26">
                  <c:v>3.6787661462082032E-2</c:v>
                </c:pt>
                <c:pt idx="27">
                  <c:v>1.2601033244294044</c:v>
                </c:pt>
                <c:pt idx="28">
                  <c:v>0.26066070358563936</c:v>
                </c:pt>
                <c:pt idx="29">
                  <c:v>0.41158359476952705</c:v>
                </c:pt>
                <c:pt idx="30">
                  <c:v>0.62688768036067732</c:v>
                </c:pt>
                <c:pt idx="31">
                  <c:v>0.27919515066601763</c:v>
                </c:pt>
                <c:pt idx="32">
                  <c:v>-0.24179301832808867</c:v>
                </c:pt>
                <c:pt idx="33">
                  <c:v>1.3901600159890422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39-4CD9-88B3-40A924D1E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077010"/>
        <c:axId val="860054991"/>
      </c:scatterChart>
      <c:valAx>
        <c:axId val="83007701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Verdana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Verdana"/>
                  </a:rPr>
                  <a:t>Prediksi Y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Verdana"/>
              </a:defRPr>
            </a:pPr>
            <a:endParaRPr lang="en-US"/>
          </a:p>
        </c:txPr>
        <c:crossAx val="860054991"/>
        <c:crosses val="autoZero"/>
        <c:crossBetween val="midCat"/>
      </c:valAx>
      <c:valAx>
        <c:axId val="86005499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Verdana"/>
                  </a:defRPr>
                </a:pPr>
                <a:r>
                  <a:rPr lang="en-US" b="0" i="0">
                    <a:solidFill>
                      <a:srgbClr val="000000"/>
                    </a:solidFill>
                    <a:latin typeface="Verdana"/>
                  </a:rPr>
                  <a:t>Std. Residuals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Verdana"/>
              </a:defRPr>
            </a:pPr>
            <a:endParaRPr lang="en-US"/>
          </a:p>
        </c:txPr>
        <c:crossAx val="830077010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34</xdr:col>
      <xdr:colOff>952500</xdr:colOff>
      <xdr:row>48</xdr:row>
      <xdr:rowOff>152400</xdr:rowOff>
    </xdr:from>
    <xdr:ext cx="5715000" cy="35337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34</xdr:col>
      <xdr:colOff>952500</xdr:colOff>
      <xdr:row>30</xdr:row>
      <xdr:rowOff>161925</xdr:rowOff>
    </xdr:from>
    <xdr:ext cx="5715000" cy="3533775"/>
    <xdr:graphicFrame macro="">
      <xdr:nvGraphicFramePr>
        <xdr:cNvPr id="3" name="Chart 2" title="Chart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0"/>
  <sheetViews>
    <sheetView tabSelected="1" workbookViewId="0"/>
  </sheetViews>
  <sheetFormatPr defaultColWidth="12.5703125" defaultRowHeight="15.75" customHeight="1"/>
  <cols>
    <col min="1" max="1" width="20.28515625" customWidth="1"/>
    <col min="2" max="2" width="40.140625" customWidth="1"/>
  </cols>
  <sheetData>
    <row r="1" spans="1:26">
      <c r="A1" s="1" t="s">
        <v>0</v>
      </c>
      <c r="B1" s="1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2" t="s">
        <v>2</v>
      </c>
      <c r="B2" s="2">
        <v>65.91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2" t="s">
        <v>3</v>
      </c>
      <c r="B3" s="2">
        <v>70.95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2" t="s">
        <v>4</v>
      </c>
      <c r="B4" s="2">
        <v>59.85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2" t="s">
        <v>5</v>
      </c>
      <c r="B5" s="2">
        <v>71.53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2" t="s">
        <v>6</v>
      </c>
      <c r="B6" s="2">
        <v>64.12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2" t="s">
        <v>7</v>
      </c>
      <c r="B7" s="2">
        <v>61.82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2" t="s">
        <v>8</v>
      </c>
      <c r="B8" s="2">
        <v>54.74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2" t="s">
        <v>9</v>
      </c>
      <c r="B9" s="2">
        <v>63.15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2" t="s">
        <v>10</v>
      </c>
      <c r="B10" s="2">
        <v>32.57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2" t="s">
        <v>11</v>
      </c>
      <c r="B11" s="2">
        <v>54.21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2" t="s">
        <v>12</v>
      </c>
      <c r="B12" s="2">
        <v>38.799999999999997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2" t="s">
        <v>13</v>
      </c>
      <c r="B13" s="2">
        <v>54.17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2" t="s">
        <v>14</v>
      </c>
      <c r="B14" s="2">
        <v>68.849999999999994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2" t="s">
        <v>15</v>
      </c>
      <c r="B15" s="2">
        <v>85.79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2" t="s">
        <v>16</v>
      </c>
      <c r="B16" s="2">
        <v>70.739999999999995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2" t="s">
        <v>17</v>
      </c>
      <c r="B17" s="2">
        <v>63.06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2" t="s">
        <v>18</v>
      </c>
      <c r="B18" s="2">
        <v>84.26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2" t="s">
        <v>19</v>
      </c>
      <c r="B19" s="2">
        <v>66.31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2" t="s">
        <v>20</v>
      </c>
      <c r="B20" s="2">
        <v>42.7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2" t="s">
        <v>21</v>
      </c>
      <c r="B21" s="2">
        <v>64.16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2" t="s">
        <v>22</v>
      </c>
      <c r="B22" s="2">
        <v>56.49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2" t="s">
        <v>23</v>
      </c>
      <c r="B23" s="2">
        <v>57.5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>
      <c r="A24" s="2" t="s">
        <v>24</v>
      </c>
      <c r="B24" s="2">
        <v>75.819999999999993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2" t="s">
        <v>25</v>
      </c>
      <c r="B25" s="2">
        <v>71.430000000000007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2" t="s">
        <v>26</v>
      </c>
      <c r="B26" s="2">
        <v>72.39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2" t="s">
        <v>27</v>
      </c>
      <c r="B27" s="2">
        <v>59.6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2" t="s">
        <v>28</v>
      </c>
      <c r="B28" s="2">
        <v>71.88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2" t="s">
        <v>29</v>
      </c>
      <c r="B29" s="2">
        <v>74.010000000000005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2" t="s">
        <v>30</v>
      </c>
      <c r="B30" s="2">
        <v>70.75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2" t="s">
        <v>31</v>
      </c>
      <c r="B31" s="2">
        <v>59.28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2" t="s">
        <v>32</v>
      </c>
      <c r="B32" s="2">
        <v>63.61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2" t="s">
        <v>33</v>
      </c>
      <c r="B33" s="2">
        <v>68.17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2" t="s">
        <v>34</v>
      </c>
      <c r="B34" s="2">
        <v>56.92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2" t="s">
        <v>35</v>
      </c>
      <c r="B35" s="2">
        <v>29.01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" right="0" top="0" bottom="0" header="0" footer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1000"/>
  <sheetViews>
    <sheetView workbookViewId="0"/>
  </sheetViews>
  <sheetFormatPr defaultColWidth="12.5703125" defaultRowHeight="15.75" customHeight="1"/>
  <cols>
    <col min="1" max="1" width="20.28515625" customWidth="1"/>
    <col min="2" max="2" width="32" customWidth="1"/>
  </cols>
  <sheetData>
    <row r="1" spans="1:26">
      <c r="A1" s="1" t="s">
        <v>0</v>
      </c>
      <c r="B1" s="1" t="s">
        <v>36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2" t="s">
        <v>2</v>
      </c>
      <c r="B2" s="2">
        <v>39.36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2" t="s">
        <v>3</v>
      </c>
      <c r="B3" s="2">
        <v>45.33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2" t="s">
        <v>4</v>
      </c>
      <c r="B4" s="2">
        <v>40.98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2" t="s">
        <v>5</v>
      </c>
      <c r="B5" s="2">
        <v>35.29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2" t="s">
        <v>6</v>
      </c>
      <c r="B6" s="2">
        <v>51.42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2" t="s">
        <v>7</v>
      </c>
      <c r="B7" s="2">
        <v>56.57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2" t="s">
        <v>8</v>
      </c>
      <c r="B8" s="2">
        <v>48.85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2" t="s">
        <v>9</v>
      </c>
      <c r="B9" s="2">
        <v>56.07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2" t="s">
        <v>10</v>
      </c>
      <c r="B10" s="2">
        <v>23.01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2" t="s">
        <v>11</v>
      </c>
      <c r="B11" s="2">
        <v>18.46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2" t="s">
        <v>12</v>
      </c>
      <c r="B12" s="2">
        <v>25.45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2" t="s">
        <v>13</v>
      </c>
      <c r="B13" s="2">
        <v>40.74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2" t="s">
        <v>14</v>
      </c>
      <c r="B14" s="2">
        <v>53.88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2" t="s">
        <v>15</v>
      </c>
      <c r="B15" s="2">
        <v>68.16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2" t="s">
        <v>16</v>
      </c>
      <c r="B16" s="2">
        <v>53.04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2" t="s">
        <v>17</v>
      </c>
      <c r="B17" s="2">
        <v>37.6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2" t="s">
        <v>18</v>
      </c>
      <c r="B18" s="2">
        <v>44.62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2" t="s">
        <v>19</v>
      </c>
      <c r="B19" s="2">
        <v>52.61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2" t="s">
        <v>20</v>
      </c>
      <c r="B20" s="2">
        <v>37.590000000000003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2" t="s">
        <v>21</v>
      </c>
      <c r="B21" s="2">
        <v>56.53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2" t="s">
        <v>22</v>
      </c>
      <c r="B22" s="2">
        <v>27.98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2" t="s">
        <v>23</v>
      </c>
      <c r="B23" s="2">
        <v>41.28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>
      <c r="A24" s="2" t="s">
        <v>24</v>
      </c>
      <c r="B24" s="2">
        <v>16.510000000000002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2" t="s">
        <v>25</v>
      </c>
      <c r="B25" s="2">
        <v>22.62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2" t="s">
        <v>26</v>
      </c>
      <c r="B26" s="2">
        <v>37.1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2" t="s">
        <v>27</v>
      </c>
      <c r="B27" s="2">
        <v>36.950000000000003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2" t="s">
        <v>28</v>
      </c>
      <c r="B28" s="2">
        <v>45.07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2" t="s">
        <v>29</v>
      </c>
      <c r="B29" s="2">
        <v>44.58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2" t="s">
        <v>30</v>
      </c>
      <c r="B30" s="2">
        <v>26.66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2" t="s">
        <v>31</v>
      </c>
      <c r="B31" s="2">
        <v>35.49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2" t="s">
        <v>32</v>
      </c>
      <c r="B32" s="2">
        <v>39.85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2" t="s">
        <v>33</v>
      </c>
      <c r="B33" s="2">
        <v>45.42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2" t="s">
        <v>34</v>
      </c>
      <c r="B34" s="2">
        <v>30.72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2" t="s">
        <v>35</v>
      </c>
      <c r="B35" s="2">
        <v>25.86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" right="0" top="0" bottom="0" header="0" footer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00"/>
  <sheetViews>
    <sheetView workbookViewId="0"/>
  </sheetViews>
  <sheetFormatPr defaultColWidth="12.5703125" defaultRowHeight="15.75" customHeight="1"/>
  <cols>
    <col min="1" max="1" width="20.28515625" customWidth="1"/>
    <col min="2" max="2" width="36.7109375" customWidth="1"/>
  </cols>
  <sheetData>
    <row r="1" spans="1:26">
      <c r="A1" s="1" t="s">
        <v>0</v>
      </c>
      <c r="B1" s="1" t="s">
        <v>37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2" t="s">
        <v>2</v>
      </c>
      <c r="B2" s="2">
        <v>98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2" t="s">
        <v>3</v>
      </c>
      <c r="B3" s="2">
        <v>95.3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2" t="s">
        <v>4</v>
      </c>
      <c r="B4" s="2">
        <v>98.79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2" t="s">
        <v>5</v>
      </c>
      <c r="B5" s="2">
        <v>97.32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2" t="s">
        <v>6</v>
      </c>
      <c r="B6" s="2">
        <v>97.48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2" t="s">
        <v>7</v>
      </c>
      <c r="B7" s="2">
        <v>92.76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2" t="s">
        <v>8</v>
      </c>
      <c r="B8" s="2">
        <v>97.36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2" t="s">
        <v>9</v>
      </c>
      <c r="B9" s="2">
        <v>90.88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2" t="s">
        <v>10</v>
      </c>
      <c r="B10" s="2">
        <v>43.23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2" t="s">
        <v>11</v>
      </c>
      <c r="B11" s="2">
        <v>63.85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2" t="s">
        <v>12</v>
      </c>
      <c r="B12" s="2">
        <v>46.1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2" t="s">
        <v>13</v>
      </c>
      <c r="B13" s="2">
        <v>84.91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2" t="s">
        <v>14</v>
      </c>
      <c r="B14" s="2">
        <v>93.86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2" t="s">
        <v>15</v>
      </c>
      <c r="B15" s="2">
        <v>97.27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2" t="s">
        <v>16</v>
      </c>
      <c r="B16" s="2">
        <v>93.94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2" t="s">
        <v>17</v>
      </c>
      <c r="B17" s="2">
        <v>81.11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2" t="s">
        <v>18</v>
      </c>
      <c r="B18" s="2">
        <v>94.41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2" t="s">
        <v>19</v>
      </c>
      <c r="B19" s="2">
        <v>88.12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2" t="s">
        <v>20</v>
      </c>
      <c r="B20" s="2">
        <v>96.16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2" t="s">
        <v>21</v>
      </c>
      <c r="B21" s="2">
        <v>98.26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2" t="s">
        <v>22</v>
      </c>
      <c r="B22" s="2">
        <v>94.04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2" t="s">
        <v>23</v>
      </c>
      <c r="B23" s="2">
        <v>91.28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>
      <c r="A24" s="2" t="s">
        <v>24</v>
      </c>
      <c r="B24" s="2">
        <v>96.54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2" t="s">
        <v>25</v>
      </c>
      <c r="B25" s="2">
        <v>99.66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2" t="s">
        <v>26</v>
      </c>
      <c r="B26" s="2">
        <v>98.13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2" t="s">
        <v>27</v>
      </c>
      <c r="B27" s="2">
        <v>95.86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2" t="s">
        <v>28</v>
      </c>
      <c r="B28" s="2">
        <v>97.47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2" t="s">
        <v>29</v>
      </c>
      <c r="B29" s="2">
        <v>95.44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2" t="s">
        <v>30</v>
      </c>
      <c r="B30" s="2">
        <v>99.21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2" t="s">
        <v>31</v>
      </c>
      <c r="B31" s="2">
        <v>96.71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2" t="s">
        <v>32</v>
      </c>
      <c r="B32" s="2">
        <v>95.12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2" t="s">
        <v>33</v>
      </c>
      <c r="B33" s="2">
        <v>97.84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2" t="s">
        <v>34</v>
      </c>
      <c r="B34" s="2">
        <v>98.51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2" t="s">
        <v>35</v>
      </c>
      <c r="B35" s="2">
        <v>75.760000000000005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" right="0" top="0" bottom="0" header="0" footer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1000"/>
  <sheetViews>
    <sheetView workbookViewId="0"/>
  </sheetViews>
  <sheetFormatPr defaultColWidth="12.5703125" defaultRowHeight="15.75" customHeight="1"/>
  <cols>
    <col min="1" max="1" width="19.7109375" customWidth="1"/>
    <col min="2" max="2" width="43.140625" customWidth="1"/>
  </cols>
  <sheetData>
    <row r="1" spans="1:26">
      <c r="A1" s="1" t="s">
        <v>0</v>
      </c>
      <c r="B1" s="1" t="s">
        <v>38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2" t="s">
        <v>39</v>
      </c>
      <c r="B2" s="2">
        <v>43.52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2" t="s">
        <v>40</v>
      </c>
      <c r="B3" s="2">
        <v>39.25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2" t="s">
        <v>41</v>
      </c>
      <c r="B4" s="2">
        <v>43.76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2" t="s">
        <v>42</v>
      </c>
      <c r="B5" s="2">
        <v>54.95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2" t="s">
        <v>43</v>
      </c>
      <c r="B6" s="2">
        <v>26.49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2" t="s">
        <v>44</v>
      </c>
      <c r="B7" s="2">
        <v>21.7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2" t="s">
        <v>45</v>
      </c>
      <c r="B8" s="2">
        <v>14.59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2" t="s">
        <v>46</v>
      </c>
      <c r="B9" s="2">
        <v>22.95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2" t="s">
        <v>10</v>
      </c>
      <c r="B10" s="2">
        <v>64.33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2" t="s">
        <v>11</v>
      </c>
      <c r="B11" s="2">
        <v>75.760000000000005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2" t="s">
        <v>47</v>
      </c>
      <c r="B12" s="2">
        <v>79.39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2" t="s">
        <v>48</v>
      </c>
      <c r="B13" s="2">
        <v>49.03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2" t="s">
        <v>49</v>
      </c>
      <c r="B14" s="2">
        <v>29.78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2" t="s">
        <v>50</v>
      </c>
      <c r="B15" s="2">
        <v>22.76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2" t="s">
        <v>51</v>
      </c>
      <c r="B16" s="2">
        <v>35.75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2" t="s">
        <v>52</v>
      </c>
      <c r="B17" s="2">
        <v>56.82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2" t="s">
        <v>53</v>
      </c>
      <c r="B18" s="2">
        <v>40.69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2" t="s">
        <v>54</v>
      </c>
      <c r="B19" s="2">
        <v>29.15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2" t="s">
        <v>55</v>
      </c>
      <c r="B20" s="2">
        <v>9.33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2" t="s">
        <v>56</v>
      </c>
      <c r="B21" s="2">
        <v>23.7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2" t="s">
        <v>57</v>
      </c>
      <c r="B22" s="2">
        <v>50.07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2" t="s">
        <v>58</v>
      </c>
      <c r="B23" s="2">
        <v>37.590000000000003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>
      <c r="A24" s="2" t="s">
        <v>59</v>
      </c>
      <c r="B24" s="2">
        <v>79.19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2" t="s">
        <v>60</v>
      </c>
      <c r="B25" s="2">
        <v>73.760000000000005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2" t="s">
        <v>61</v>
      </c>
      <c r="B26" s="2">
        <v>51.4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2" t="s">
        <v>62</v>
      </c>
      <c r="B27" s="2">
        <v>44.2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2" t="s">
        <v>63</v>
      </c>
      <c r="B28" s="2">
        <v>38.229999999999997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2" t="s">
        <v>64</v>
      </c>
      <c r="B29" s="2">
        <v>41.73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2" t="s">
        <v>65</v>
      </c>
      <c r="B30" s="2">
        <v>62.64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2" t="s">
        <v>66</v>
      </c>
      <c r="B31" s="2">
        <v>28.56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2" t="s">
        <v>67</v>
      </c>
      <c r="B32" s="2">
        <v>24.6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2" t="s">
        <v>68</v>
      </c>
      <c r="B33" s="2">
        <v>25.27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2" t="s">
        <v>69</v>
      </c>
      <c r="B34" s="2">
        <v>41.5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2" t="s">
        <v>70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2" t="s">
        <v>71</v>
      </c>
      <c r="B36" s="2">
        <v>30.22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" right="0" top="0" bottom="0" header="0" footer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Z1000"/>
  <sheetViews>
    <sheetView workbookViewId="0"/>
  </sheetViews>
  <sheetFormatPr defaultColWidth="12.5703125" defaultRowHeight="15.75" customHeight="1"/>
  <cols>
    <col min="1" max="1" width="20.28515625" customWidth="1"/>
    <col min="2" max="2" width="32.28515625" customWidth="1"/>
  </cols>
  <sheetData>
    <row r="1" spans="1:26">
      <c r="A1" s="1" t="s">
        <v>0</v>
      </c>
      <c r="B1" s="1" t="s">
        <v>72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2" t="s">
        <v>2</v>
      </c>
      <c r="B2" s="2">
        <v>89.74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2" t="s">
        <v>3</v>
      </c>
      <c r="B3" s="2">
        <v>92.19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2" t="s">
        <v>4</v>
      </c>
      <c r="B4" s="2">
        <v>85.59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2" t="s">
        <v>5</v>
      </c>
      <c r="B5" s="2">
        <v>90.47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2" t="s">
        <v>6</v>
      </c>
      <c r="B6" s="2">
        <v>80.02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2" t="s">
        <v>7</v>
      </c>
      <c r="B7" s="2">
        <v>87.19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2" t="s">
        <v>8</v>
      </c>
      <c r="B8" s="2">
        <v>73.08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2" t="s">
        <v>9</v>
      </c>
      <c r="B9" s="2">
        <v>82.78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2" t="s">
        <v>10</v>
      </c>
      <c r="B10" s="2">
        <v>81.64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2" t="s">
        <v>11</v>
      </c>
      <c r="B11" s="2">
        <v>92.1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2" t="s">
        <v>12</v>
      </c>
      <c r="B12" s="2">
        <v>99.42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2" t="s">
        <v>13</v>
      </c>
      <c r="B13" s="2">
        <v>93.86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2" t="s">
        <v>14</v>
      </c>
      <c r="B14" s="2">
        <v>93.76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2" t="s">
        <v>15</v>
      </c>
      <c r="B15" s="2">
        <v>96.69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2" t="s">
        <v>16</v>
      </c>
      <c r="B16" s="2">
        <v>96.01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2" t="s">
        <v>17</v>
      </c>
      <c r="B17" s="2">
        <v>92.95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2" t="s">
        <v>18</v>
      </c>
      <c r="B18" s="2">
        <v>98.31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2" t="s">
        <v>19</v>
      </c>
      <c r="B19" s="2">
        <v>96.03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2" t="s">
        <v>20</v>
      </c>
      <c r="B20" s="2">
        <v>88.35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2" t="s">
        <v>21</v>
      </c>
      <c r="B21" s="2">
        <v>82.08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2" t="s">
        <v>22</v>
      </c>
      <c r="B22" s="2">
        <v>77.72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2" t="s">
        <v>23</v>
      </c>
      <c r="B23" s="2">
        <v>76.290000000000006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>
      <c r="A24" s="2" t="s">
        <v>24</v>
      </c>
      <c r="B24" s="2">
        <v>87.9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2" t="s">
        <v>25</v>
      </c>
      <c r="B25" s="2">
        <v>90.19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2" t="s">
        <v>26</v>
      </c>
      <c r="B26" s="2">
        <v>94.37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2" t="s">
        <v>27</v>
      </c>
      <c r="B27" s="2">
        <v>86.85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2" t="s">
        <v>28</v>
      </c>
      <c r="B28" s="2">
        <v>92.12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2" t="s">
        <v>29</v>
      </c>
      <c r="B29" s="2">
        <v>94.8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2" t="s">
        <v>30</v>
      </c>
      <c r="B30" s="2">
        <v>96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2" t="s">
        <v>31</v>
      </c>
      <c r="B31" s="2">
        <v>79.86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2" t="s">
        <v>32</v>
      </c>
      <c r="B32" s="2">
        <v>92.98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2" t="s">
        <v>33</v>
      </c>
      <c r="B33" s="2">
        <v>89.01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2" t="s">
        <v>34</v>
      </c>
      <c r="B34" s="2">
        <v>81.569999999999993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2" t="s">
        <v>35</v>
      </c>
      <c r="B35" s="2">
        <v>66.489999999999995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" right="0" top="0" bottom="0" header="0" footer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Z1000"/>
  <sheetViews>
    <sheetView workbookViewId="0"/>
  </sheetViews>
  <sheetFormatPr defaultColWidth="12.5703125" defaultRowHeight="15.75" customHeight="1"/>
  <cols>
    <col min="1" max="1" width="20.28515625" customWidth="1"/>
    <col min="2" max="2" width="54" customWidth="1"/>
    <col min="3" max="26" width="21.5703125" customWidth="1"/>
  </cols>
  <sheetData>
    <row r="1" spans="1:26">
      <c r="A1" s="1" t="s">
        <v>0</v>
      </c>
      <c r="B1" s="1" t="s">
        <v>73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2" t="s">
        <v>2</v>
      </c>
      <c r="B2" s="2">
        <v>17.190000000000001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2" t="s">
        <v>3</v>
      </c>
      <c r="B3" s="2">
        <v>7.14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2" t="s">
        <v>4</v>
      </c>
      <c r="B4" s="2">
        <v>8.57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2" t="s">
        <v>5</v>
      </c>
      <c r="B5" s="2">
        <v>14.64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2" t="s">
        <v>6</v>
      </c>
      <c r="B6" s="2">
        <v>9.59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2" t="s">
        <v>7</v>
      </c>
      <c r="B7" s="2">
        <v>4.54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2" t="s">
        <v>8</v>
      </c>
      <c r="B8" s="2">
        <v>4.05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2" t="s">
        <v>9</v>
      </c>
      <c r="B9" s="2">
        <v>3.72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2" t="s">
        <v>10</v>
      </c>
      <c r="B10" s="2">
        <v>6.12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2" t="s">
        <v>11</v>
      </c>
      <c r="B11" s="2">
        <v>12.16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2" t="s">
        <v>12</v>
      </c>
      <c r="B12" s="2">
        <v>23.1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2" t="s">
        <v>13</v>
      </c>
      <c r="B13" s="2">
        <v>10.49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2" t="s">
        <v>14</v>
      </c>
      <c r="B14" s="2">
        <v>10.83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2" t="s">
        <v>15</v>
      </c>
      <c r="B15" s="2">
        <v>16.23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2" t="s">
        <v>16</v>
      </c>
      <c r="B16" s="2">
        <v>10.44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2" t="s">
        <v>17</v>
      </c>
      <c r="B17" s="2">
        <v>15.39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2" t="s">
        <v>18</v>
      </c>
      <c r="B18" s="2">
        <v>15.42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2" t="s">
        <v>19</v>
      </c>
      <c r="B19" s="2">
        <v>6.21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2" t="s">
        <v>20</v>
      </c>
      <c r="B20" s="2">
        <v>2.5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2" t="s">
        <v>21</v>
      </c>
      <c r="B21" s="2">
        <v>3.38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2" t="s">
        <v>22</v>
      </c>
      <c r="B22" s="2">
        <v>11.16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2" t="s">
        <v>23</v>
      </c>
      <c r="B23" s="2">
        <v>8.6999999999999993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>
      <c r="A24" s="2" t="s">
        <v>24</v>
      </c>
      <c r="B24" s="2">
        <v>9.14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2" t="s">
        <v>25</v>
      </c>
      <c r="B25" s="2">
        <v>5.84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2" t="s">
        <v>26</v>
      </c>
      <c r="B26" s="2">
        <v>6.22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2" t="s">
        <v>27</v>
      </c>
      <c r="B27" s="2">
        <v>7.16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2" t="s">
        <v>28</v>
      </c>
      <c r="B28" s="2">
        <v>12.83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2" t="s">
        <v>29</v>
      </c>
      <c r="B29" s="2">
        <v>1.93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2" t="s">
        <v>30</v>
      </c>
      <c r="B30" s="2">
        <v>4.1399999999999997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2" t="s">
        <v>31</v>
      </c>
      <c r="B31" s="2">
        <v>2.31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2" t="s">
        <v>32</v>
      </c>
      <c r="B32" s="2">
        <v>4.3899999999999997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2" t="s">
        <v>33</v>
      </c>
      <c r="B33" s="2">
        <v>1.63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2" t="s">
        <v>34</v>
      </c>
      <c r="B34" s="2">
        <v>4.63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2" t="s">
        <v>35</v>
      </c>
      <c r="B35" s="2">
        <v>1.82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" right="0" top="0" bottom="0" header="0" footer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1000"/>
  <sheetViews>
    <sheetView workbookViewId="0"/>
  </sheetViews>
  <sheetFormatPr defaultColWidth="12.5703125" defaultRowHeight="15.75" customHeight="1"/>
  <cols>
    <col min="1" max="1" width="20.28515625" customWidth="1"/>
    <col min="2" max="2" width="27.5703125" customWidth="1"/>
  </cols>
  <sheetData>
    <row r="1" spans="1:26">
      <c r="A1" s="1" t="s">
        <v>0</v>
      </c>
      <c r="B1" s="1" t="s">
        <v>74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2" t="s">
        <v>2</v>
      </c>
      <c r="B2" s="2">
        <v>84.12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2" t="s">
        <v>3</v>
      </c>
      <c r="B3" s="2">
        <v>71.459999999999994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2" t="s">
        <v>4</v>
      </c>
      <c r="B4" s="2">
        <v>72.61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2" t="s">
        <v>5</v>
      </c>
      <c r="B5" s="2">
        <v>77.56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2" t="s">
        <v>6</v>
      </c>
      <c r="B6" s="2">
        <v>87.28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2" t="s">
        <v>7</v>
      </c>
      <c r="B7" s="2">
        <v>84.71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2" t="s">
        <v>8</v>
      </c>
      <c r="B8" s="2">
        <v>88.38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2" t="s">
        <v>9</v>
      </c>
      <c r="B9" s="2">
        <v>92.4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2" t="s">
        <v>10</v>
      </c>
      <c r="B10" s="2">
        <v>88.65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2" t="s">
        <v>11</v>
      </c>
      <c r="B11" s="2">
        <v>72.97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2" t="s">
        <v>12</v>
      </c>
      <c r="B12" s="2">
        <v>56.57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2" t="s">
        <v>13</v>
      </c>
      <c r="B13" s="2">
        <v>83.38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2" t="s">
        <v>14</v>
      </c>
      <c r="B14" s="2">
        <v>91.05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2" t="s">
        <v>15</v>
      </c>
      <c r="B15" s="2">
        <v>86.43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2" t="s">
        <v>16</v>
      </c>
      <c r="B16" s="2">
        <v>90.92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2" t="s">
        <v>17</v>
      </c>
      <c r="B17" s="2">
        <v>85.67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2" t="s">
        <v>18</v>
      </c>
      <c r="B18" s="2">
        <v>85.24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2" t="s">
        <v>19</v>
      </c>
      <c r="B19" s="2">
        <v>91.35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2" t="s">
        <v>20</v>
      </c>
      <c r="B20" s="2">
        <v>90.74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2" t="s">
        <v>21</v>
      </c>
      <c r="B21" s="2">
        <v>91.43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2" t="s">
        <v>22</v>
      </c>
      <c r="B22" s="2">
        <v>81.92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2" t="s">
        <v>23</v>
      </c>
      <c r="B23" s="2">
        <v>83.09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>
      <c r="A24" s="2" t="s">
        <v>24</v>
      </c>
      <c r="B24" s="2">
        <v>75.14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2" t="s">
        <v>25</v>
      </c>
      <c r="B25" s="2">
        <v>76.63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2" t="s">
        <v>26</v>
      </c>
      <c r="B26" s="2">
        <v>79.47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2" t="s">
        <v>27</v>
      </c>
      <c r="B27" s="2">
        <v>88.44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2" t="s">
        <v>28</v>
      </c>
      <c r="B28" s="2">
        <v>87.68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2" t="s">
        <v>29</v>
      </c>
      <c r="B29" s="2">
        <v>90.54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2" t="s">
        <v>30</v>
      </c>
      <c r="B30" s="2">
        <v>85.14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2" t="s">
        <v>31</v>
      </c>
      <c r="B31" s="2">
        <v>93.35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2" t="s">
        <v>32</v>
      </c>
      <c r="B32" s="2">
        <v>84.69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2" t="s">
        <v>33</v>
      </c>
      <c r="B33" s="2">
        <v>90.26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2" t="s">
        <v>34</v>
      </c>
      <c r="B34" s="2">
        <v>82.94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2" t="s">
        <v>35</v>
      </c>
      <c r="B35" s="2">
        <v>85.31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" right="0" top="0" bottom="0" header="0" footer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1000"/>
  <sheetViews>
    <sheetView workbookViewId="0"/>
  </sheetViews>
  <sheetFormatPr defaultColWidth="12.5703125" defaultRowHeight="15.75" customHeight="1"/>
  <cols>
    <col min="1" max="1" width="20.28515625" customWidth="1"/>
    <col min="2" max="2" width="48" customWidth="1"/>
  </cols>
  <sheetData>
    <row r="1" spans="1:26">
      <c r="A1" s="1" t="s">
        <v>0</v>
      </c>
      <c r="B1" s="1" t="s">
        <v>75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2" t="s">
        <v>2</v>
      </c>
      <c r="B2" s="2">
        <v>72.59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2" t="s">
        <v>3</v>
      </c>
      <c r="B3" s="2">
        <v>73.92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2" t="s">
        <v>4</v>
      </c>
      <c r="B4" s="2">
        <v>88.77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2" t="s">
        <v>5</v>
      </c>
      <c r="B5" s="2">
        <v>72.290000000000006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2" t="s">
        <v>6</v>
      </c>
      <c r="B6" s="2">
        <v>73.41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2" t="s">
        <v>7</v>
      </c>
      <c r="B7" s="2">
        <v>75.239999999999995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2" t="s">
        <v>8</v>
      </c>
      <c r="B8" s="2">
        <v>81.41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2" t="s">
        <v>9</v>
      </c>
      <c r="B9" s="2">
        <v>79.39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2" t="s">
        <v>10</v>
      </c>
      <c r="B10" s="2">
        <v>88.17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2" t="s">
        <v>11</v>
      </c>
      <c r="B11" s="2">
        <v>85.97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2" t="s">
        <v>12</v>
      </c>
      <c r="B12" s="2">
        <v>76.83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2" t="s">
        <v>13</v>
      </c>
      <c r="B13" s="2">
        <v>82.03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2" t="s">
        <v>14</v>
      </c>
      <c r="B14" s="2">
        <v>86.15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2" t="s">
        <v>15</v>
      </c>
      <c r="B15" s="2">
        <v>84.29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2" t="s">
        <v>16</v>
      </c>
      <c r="B16" s="2">
        <v>83.37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2" t="s">
        <v>17</v>
      </c>
      <c r="B17" s="2">
        <v>82.79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2" t="s">
        <v>18</v>
      </c>
      <c r="B18" s="2">
        <v>90.54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2" t="s">
        <v>19</v>
      </c>
      <c r="B19" s="2">
        <v>75.48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2" t="s">
        <v>20</v>
      </c>
      <c r="B20" s="2">
        <v>43.5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2" t="s">
        <v>21</v>
      </c>
      <c r="B21" s="2">
        <v>77.59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2" t="s">
        <v>22</v>
      </c>
      <c r="B22" s="2">
        <v>75.67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2" t="s">
        <v>23</v>
      </c>
      <c r="B23" s="2">
        <v>83.31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>
      <c r="A24" s="2" t="s">
        <v>24</v>
      </c>
      <c r="B24" s="2">
        <v>78.87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2" t="s">
        <v>25</v>
      </c>
      <c r="B25" s="2">
        <v>76.239999999999995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2" t="s">
        <v>26</v>
      </c>
      <c r="B26" s="2">
        <v>86.48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2" t="s">
        <v>27</v>
      </c>
      <c r="B27" s="2">
        <v>78.81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2" t="s">
        <v>28</v>
      </c>
      <c r="B28" s="2">
        <v>85.52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2" t="s">
        <v>29</v>
      </c>
      <c r="B29" s="2">
        <v>84.74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2" t="s">
        <v>30</v>
      </c>
      <c r="B30" s="2">
        <v>82.44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2" t="s">
        <v>31</v>
      </c>
      <c r="B31" s="2">
        <v>77.180000000000007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2" t="s">
        <v>32</v>
      </c>
      <c r="B32" s="2">
        <v>74.11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2" t="s">
        <v>33</v>
      </c>
      <c r="B33" s="2">
        <v>83.62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2" t="s">
        <v>34</v>
      </c>
      <c r="B34" s="2">
        <v>65.38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2" t="s">
        <v>35</v>
      </c>
      <c r="B35" s="2">
        <v>31.78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" right="0" top="0" bottom="0" header="0" footer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1000"/>
  <sheetViews>
    <sheetView workbookViewId="0"/>
  </sheetViews>
  <sheetFormatPr defaultColWidth="12.5703125" defaultRowHeight="15.75" customHeight="1"/>
  <cols>
    <col min="1" max="1" width="20.28515625" customWidth="1"/>
    <col min="2" max="2" width="40.7109375" customWidth="1"/>
  </cols>
  <sheetData>
    <row r="1" spans="1:26">
      <c r="A1" s="1" t="s">
        <v>0</v>
      </c>
      <c r="B1" s="1" t="s">
        <v>76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2" t="s">
        <v>2</v>
      </c>
      <c r="B2" s="2">
        <v>7.64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2" t="s">
        <v>3</v>
      </c>
      <c r="B3" s="2">
        <v>7.78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2" t="s">
        <v>4</v>
      </c>
      <c r="B4" s="2">
        <v>6.24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2" t="s">
        <v>5</v>
      </c>
      <c r="B5" s="2">
        <v>6.42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2" t="s">
        <v>6</v>
      </c>
      <c r="B6" s="2">
        <v>4.32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2" t="s">
        <v>7</v>
      </c>
      <c r="B7" s="2">
        <v>10.45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2" t="s">
        <v>8</v>
      </c>
      <c r="B8" s="2">
        <v>6.08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2" t="s">
        <v>9</v>
      </c>
      <c r="B9" s="2">
        <v>2.06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2" t="s">
        <v>10</v>
      </c>
      <c r="B10" s="2">
        <v>3.18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2" t="s">
        <v>11</v>
      </c>
      <c r="B11" s="2">
        <v>4.1500000000000004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2" t="s">
        <v>12</v>
      </c>
      <c r="B12" s="2">
        <v>21.35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2" t="s">
        <v>13</v>
      </c>
      <c r="B13" s="2">
        <v>7.6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2" t="s">
        <v>14</v>
      </c>
      <c r="B14" s="2">
        <v>1.65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2" t="s">
        <v>15</v>
      </c>
      <c r="B15" s="2">
        <v>3.81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2" t="s">
        <v>16</v>
      </c>
      <c r="B16" s="2">
        <v>3.19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2" t="s">
        <v>17</v>
      </c>
      <c r="B17" s="2">
        <v>4.82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2" t="s">
        <v>18</v>
      </c>
      <c r="B18" s="2">
        <v>6.14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2" t="s">
        <v>19</v>
      </c>
      <c r="B19" s="2">
        <v>9.14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2" t="s">
        <v>20</v>
      </c>
      <c r="B20" s="2">
        <v>14.56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2" t="s">
        <v>21</v>
      </c>
      <c r="B21" s="2">
        <v>4.62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2" t="s">
        <v>22</v>
      </c>
      <c r="B22" s="2">
        <v>5.73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2" t="s">
        <v>23</v>
      </c>
      <c r="B23" s="2">
        <v>6.96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>
      <c r="A24" s="2" t="s">
        <v>24</v>
      </c>
      <c r="B24" s="2">
        <v>5.78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2" t="s">
        <v>25</v>
      </c>
      <c r="B25" s="2">
        <v>7.12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2" t="s">
        <v>26</v>
      </c>
      <c r="B26" s="2">
        <v>7.42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2" t="s">
        <v>27</v>
      </c>
      <c r="B27" s="2">
        <v>11.17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2" t="s">
        <v>28</v>
      </c>
      <c r="B28" s="2">
        <v>5.71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2" t="s">
        <v>29</v>
      </c>
      <c r="B29" s="2">
        <v>8.06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2" t="s">
        <v>30</v>
      </c>
      <c r="B30" s="2">
        <v>11.59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2" t="s">
        <v>31</v>
      </c>
      <c r="B31" s="2">
        <v>8.1199999999999992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2" t="s">
        <v>32</v>
      </c>
      <c r="B32" s="2">
        <v>11.36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2" t="s">
        <v>33</v>
      </c>
      <c r="B33" s="2">
        <v>5.82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2" t="s">
        <v>34</v>
      </c>
      <c r="B34" s="2">
        <v>10.61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2" t="s">
        <v>35</v>
      </c>
      <c r="B35" s="2">
        <v>24.19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" right="0" top="0" bottom="0" header="0" footer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1000"/>
  <sheetViews>
    <sheetView workbookViewId="0"/>
  </sheetViews>
  <sheetFormatPr defaultColWidth="12.5703125" defaultRowHeight="15.75" customHeight="1"/>
  <cols>
    <col min="1" max="1" width="20.28515625" customWidth="1"/>
    <col min="2" max="2" width="38.140625" customWidth="1"/>
  </cols>
  <sheetData>
    <row r="1" spans="1:26">
      <c r="A1" s="1" t="s">
        <v>0</v>
      </c>
      <c r="B1" s="1" t="s">
        <v>77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2" t="s">
        <v>2</v>
      </c>
      <c r="B2" s="2">
        <v>97.68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2" t="s">
        <v>3</v>
      </c>
      <c r="B3" s="2">
        <v>98.33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2" t="s">
        <v>4</v>
      </c>
      <c r="B4" s="2">
        <v>99.49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2" t="s">
        <v>5</v>
      </c>
      <c r="B5" s="2">
        <v>99.26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2" t="s">
        <v>6</v>
      </c>
      <c r="B6" s="2">
        <v>99.06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2" t="s">
        <v>7</v>
      </c>
      <c r="B7" s="2">
        <v>98.32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2" t="s">
        <v>8</v>
      </c>
      <c r="B8" s="2">
        <v>98.83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2" t="s">
        <v>9</v>
      </c>
      <c r="B9" s="2">
        <v>97.64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2" t="s">
        <v>10</v>
      </c>
      <c r="B10" s="2">
        <v>99.84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2" t="s">
        <v>11</v>
      </c>
      <c r="B11" s="2">
        <v>99.82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2" t="s">
        <v>12</v>
      </c>
      <c r="B12" s="2">
        <v>99.88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2" t="s">
        <v>13</v>
      </c>
      <c r="B13" s="2">
        <v>97.62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2" t="s">
        <v>14</v>
      </c>
      <c r="B14" s="2">
        <v>91.46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2" t="s">
        <v>15</v>
      </c>
      <c r="B15" s="2">
        <v>97.99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2" t="s">
        <v>16</v>
      </c>
      <c r="B16" s="2">
        <v>94.1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2" t="s">
        <v>17</v>
      </c>
      <c r="B17" s="2">
        <v>96.14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2" t="s">
        <v>18</v>
      </c>
      <c r="B18" s="2">
        <v>99.35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2" t="s">
        <v>19</v>
      </c>
      <c r="B19" s="2">
        <v>98.25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2" t="s">
        <v>20</v>
      </c>
      <c r="B20" s="2">
        <v>83.87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2" t="s">
        <v>21</v>
      </c>
      <c r="B21" s="2">
        <v>99.7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2" t="s">
        <v>22</v>
      </c>
      <c r="B22" s="2">
        <v>99.52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2" t="s">
        <v>23</v>
      </c>
      <c r="B23" s="2">
        <v>99.49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>
      <c r="A24" s="2" t="s">
        <v>24</v>
      </c>
      <c r="B24" s="2">
        <v>99.74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2" t="s">
        <v>25</v>
      </c>
      <c r="B25" s="2">
        <v>99.97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2" t="s">
        <v>26</v>
      </c>
      <c r="B26" s="2">
        <v>97.01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2" t="s">
        <v>27</v>
      </c>
      <c r="B27" s="2">
        <v>97.76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2" t="s">
        <v>28</v>
      </c>
      <c r="B28" s="2">
        <v>99.24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2" t="s">
        <v>29</v>
      </c>
      <c r="B29" s="2">
        <v>97.74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2" t="s">
        <v>30</v>
      </c>
      <c r="B30" s="2">
        <v>99.26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2" t="s">
        <v>31</v>
      </c>
      <c r="B31" s="2">
        <v>97.63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2" t="s">
        <v>32</v>
      </c>
      <c r="B32" s="2">
        <v>96.33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2" t="s">
        <v>33</v>
      </c>
      <c r="B33" s="2">
        <v>95.69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2" t="s">
        <v>34</v>
      </c>
      <c r="B34" s="2">
        <v>97.98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2" t="s">
        <v>35</v>
      </c>
      <c r="B35" s="2">
        <v>75.78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" right="0" top="0" bottom="0" header="0" footer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Z1000"/>
  <sheetViews>
    <sheetView workbookViewId="0"/>
  </sheetViews>
  <sheetFormatPr defaultColWidth="12.5703125" defaultRowHeight="15.75" customHeight="1"/>
  <cols>
    <col min="1" max="1" width="20.28515625" customWidth="1"/>
    <col min="2" max="2" width="63.42578125" customWidth="1"/>
  </cols>
  <sheetData>
    <row r="1" spans="1:26">
      <c r="A1" s="1" t="s">
        <v>0</v>
      </c>
      <c r="B1" s="1" t="s">
        <v>78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2" t="s">
        <v>2</v>
      </c>
      <c r="B2" s="2">
        <v>95.45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2" t="s">
        <v>3</v>
      </c>
      <c r="B3" s="2">
        <v>92.44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2" t="s">
        <v>4</v>
      </c>
      <c r="B4" s="2">
        <v>97.7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2" t="s">
        <v>5</v>
      </c>
      <c r="B5" s="2">
        <v>96.43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2" t="s">
        <v>6</v>
      </c>
      <c r="B6" s="2">
        <v>95.95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2" t="s">
        <v>7</v>
      </c>
      <c r="B7" s="2">
        <v>90.56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2" t="s">
        <v>8</v>
      </c>
      <c r="B8" s="2">
        <v>95.36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2" t="s">
        <v>9</v>
      </c>
      <c r="B9" s="2">
        <v>87.7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2" t="s">
        <v>10</v>
      </c>
      <c r="B10" s="2">
        <v>43.08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2" t="s">
        <v>11</v>
      </c>
      <c r="B11" s="2">
        <v>63.31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2" t="s">
        <v>12</v>
      </c>
      <c r="B12" s="2">
        <v>46.02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2" t="s">
        <v>13</v>
      </c>
      <c r="B13" s="2">
        <v>77.680000000000007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2" t="s">
        <v>14</v>
      </c>
      <c r="B14" s="2">
        <v>85.11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2" t="s">
        <v>15</v>
      </c>
      <c r="B15" s="2">
        <v>94.26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2" t="s">
        <v>16</v>
      </c>
      <c r="B16" s="2">
        <v>87.32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2" t="s">
        <v>17</v>
      </c>
      <c r="B17" s="2">
        <v>76.239999999999995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2" t="s">
        <v>18</v>
      </c>
      <c r="B18" s="2">
        <v>93.66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2" t="s">
        <v>19</v>
      </c>
      <c r="B19" s="2">
        <v>84.23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2" t="s">
        <v>20</v>
      </c>
      <c r="B20" s="2">
        <v>63.24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2" t="s">
        <v>21</v>
      </c>
      <c r="B21" s="2">
        <v>97.92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2" t="s">
        <v>22</v>
      </c>
      <c r="B22" s="2">
        <v>93.27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2" t="s">
        <v>23</v>
      </c>
      <c r="B23" s="2">
        <v>90.1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>
      <c r="A24" s="2" t="s">
        <v>24</v>
      </c>
      <c r="B24" s="2">
        <v>96.22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2" t="s">
        <v>25</v>
      </c>
      <c r="B25" s="2">
        <v>99.53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2" t="s">
        <v>26</v>
      </c>
      <c r="B26" s="2">
        <v>93.78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2" t="s">
        <v>27</v>
      </c>
      <c r="B27" s="2">
        <v>93.46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2" t="s">
        <v>28</v>
      </c>
      <c r="B28" s="2">
        <v>86.73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2" t="s">
        <v>29</v>
      </c>
      <c r="B29" s="2">
        <v>92.53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2" t="s">
        <v>30</v>
      </c>
      <c r="B30" s="2">
        <v>97.5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2" t="s">
        <v>31</v>
      </c>
      <c r="B31" s="2">
        <v>91.07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2" t="s">
        <v>32</v>
      </c>
      <c r="B32" s="2">
        <v>91.85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2" t="s">
        <v>33</v>
      </c>
      <c r="B33" s="2">
        <v>93.84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2" t="s">
        <v>34</v>
      </c>
      <c r="B34" s="2">
        <v>96.32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2" t="s">
        <v>35</v>
      </c>
      <c r="B35" s="2">
        <v>67.19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" right="0" top="0" bottom="0" header="0" footer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Z1000"/>
  <sheetViews>
    <sheetView workbookViewId="0"/>
  </sheetViews>
  <sheetFormatPr defaultColWidth="12.5703125" defaultRowHeight="15.75" customHeight="1"/>
  <cols>
    <col min="1" max="1" width="20.28515625" customWidth="1"/>
    <col min="2" max="2" width="45.5703125" customWidth="1"/>
  </cols>
  <sheetData>
    <row r="1" spans="1:26">
      <c r="A1" s="1" t="s">
        <v>0</v>
      </c>
      <c r="B1" s="1" t="s">
        <v>79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2" t="s">
        <v>2</v>
      </c>
      <c r="B2" s="2">
        <v>9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2" t="s">
        <v>3</v>
      </c>
      <c r="B3" s="2">
        <v>4.78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2" t="s">
        <v>4</v>
      </c>
      <c r="B4" s="2">
        <v>9.31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2" t="s">
        <v>5</v>
      </c>
      <c r="B5" s="2">
        <v>2.64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2" t="s">
        <v>6</v>
      </c>
      <c r="B6" s="2">
        <v>5.45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2" t="s">
        <v>7</v>
      </c>
      <c r="B7" s="2">
        <v>5.38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2" t="s">
        <v>8</v>
      </c>
      <c r="B8" s="2">
        <v>5.12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2" t="s">
        <v>9</v>
      </c>
      <c r="B9" s="2">
        <v>1.64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2" t="s">
        <v>10</v>
      </c>
      <c r="B10" s="2">
        <v>1.85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2" t="s">
        <v>11</v>
      </c>
      <c r="B11" s="2">
        <v>0.46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2" t="s">
        <v>12</v>
      </c>
      <c r="B12" s="2">
        <v>0.13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2" t="s">
        <v>13</v>
      </c>
      <c r="B13" s="2">
        <v>2.52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2" t="s">
        <v>14</v>
      </c>
      <c r="B14" s="2">
        <v>2.9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2" t="s">
        <v>15</v>
      </c>
      <c r="B15" s="2">
        <v>0.59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2" t="s">
        <v>16</v>
      </c>
      <c r="B16" s="2">
        <v>5.3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2" t="s">
        <v>17</v>
      </c>
      <c r="B17" s="2">
        <v>4.95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2" t="s">
        <v>18</v>
      </c>
      <c r="B18" s="2">
        <v>2.61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2" t="s">
        <v>19</v>
      </c>
      <c r="B19" s="2">
        <v>8.49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2" t="s">
        <v>20</v>
      </c>
      <c r="B20" s="2">
        <v>5.84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2" t="s">
        <v>21</v>
      </c>
      <c r="B21" s="2">
        <v>6.08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2" t="s">
        <v>22</v>
      </c>
      <c r="B22" s="2">
        <v>2.5299999999999998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2" t="s">
        <v>23</v>
      </c>
      <c r="B23" s="2">
        <v>1.93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>
      <c r="A24" s="2" t="s">
        <v>24</v>
      </c>
      <c r="B24" s="2">
        <v>1.06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2" t="s">
        <v>25</v>
      </c>
      <c r="B25" s="2">
        <v>1.22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2" t="s">
        <v>26</v>
      </c>
      <c r="B26" s="2">
        <v>5.67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2" t="s">
        <v>27</v>
      </c>
      <c r="B27" s="2">
        <v>10.4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2" t="s">
        <v>28</v>
      </c>
      <c r="B28" s="2">
        <v>2.2599999999999998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2" t="s">
        <v>29</v>
      </c>
      <c r="B29" s="2">
        <v>4.34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2" t="s">
        <v>30</v>
      </c>
      <c r="B30" s="2">
        <v>9.42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2" t="s">
        <v>31</v>
      </c>
      <c r="B31" s="2">
        <v>8.8800000000000008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2" t="s">
        <v>32</v>
      </c>
      <c r="B32" s="2">
        <v>10.41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2" t="s">
        <v>33</v>
      </c>
      <c r="B33" s="2">
        <v>5.37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2" t="s">
        <v>34</v>
      </c>
      <c r="B34" s="2">
        <v>3.38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2" t="s">
        <v>35</v>
      </c>
      <c r="B35" s="2">
        <v>24.3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" right="0" top="0" bottom="0" header="0" footer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Z1000"/>
  <sheetViews>
    <sheetView workbookViewId="0"/>
  </sheetViews>
  <sheetFormatPr defaultColWidth="12.5703125" defaultRowHeight="15.75" customHeight="1"/>
  <cols>
    <col min="1" max="1" width="19.7109375" customWidth="1"/>
    <col min="2" max="2" width="12.42578125" customWidth="1"/>
  </cols>
  <sheetData>
    <row r="1" spans="1:26">
      <c r="A1" s="1" t="s">
        <v>0</v>
      </c>
      <c r="B1" s="1" t="s">
        <v>80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2" t="s">
        <v>39</v>
      </c>
      <c r="B2" s="2">
        <v>24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2" t="s">
        <v>40</v>
      </c>
      <c r="B3" s="2">
        <v>40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2" t="s">
        <v>41</v>
      </c>
      <c r="B4" s="2">
        <v>30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2" t="s">
        <v>42</v>
      </c>
      <c r="B5" s="2">
        <v>30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2" t="s">
        <v>43</v>
      </c>
      <c r="B6" s="2">
        <v>38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2" t="s">
        <v>44</v>
      </c>
      <c r="B7" s="2">
        <v>45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2" t="s">
        <v>45</v>
      </c>
      <c r="B8" s="2">
        <v>22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2" t="s">
        <v>46</v>
      </c>
      <c r="B9" s="2">
        <v>59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2" t="s">
        <v>10</v>
      </c>
      <c r="B10" s="2">
        <v>30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2" t="s">
        <v>11</v>
      </c>
      <c r="B11" s="2">
        <v>30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2" t="s">
        <v>47</v>
      </c>
      <c r="B12" s="2">
        <v>3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2" t="s">
        <v>48</v>
      </c>
      <c r="B13" s="2">
        <v>117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2" t="s">
        <v>49</v>
      </c>
      <c r="B14" s="2">
        <v>34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2" t="s">
        <v>50</v>
      </c>
      <c r="B15" s="2">
        <v>84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2" t="s">
        <v>51</v>
      </c>
      <c r="B16" s="2">
        <v>74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2" t="s">
        <v>52</v>
      </c>
      <c r="B17" s="2">
        <v>68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2" t="s">
        <v>53</v>
      </c>
      <c r="B18" s="2">
        <v>25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2" t="s">
        <v>54</v>
      </c>
      <c r="B19" s="2">
        <v>29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2" t="s">
        <v>55</v>
      </c>
      <c r="B20" s="2">
        <v>54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2" t="s">
        <v>56</v>
      </c>
      <c r="B21" s="2">
        <v>71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2" t="s">
        <v>57</v>
      </c>
      <c r="B22" s="2">
        <v>40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2" t="s">
        <v>58</v>
      </c>
      <c r="B23" s="2">
        <v>31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>
      <c r="A24" s="2" t="s">
        <v>59</v>
      </c>
      <c r="B24" s="2">
        <v>32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2" t="s">
        <v>60</v>
      </c>
      <c r="B25" s="2">
        <v>18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2" t="s">
        <v>61</v>
      </c>
      <c r="B26" s="2">
        <v>61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2" t="s">
        <v>62</v>
      </c>
      <c r="B27" s="2">
        <v>37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2" t="s">
        <v>63</v>
      </c>
      <c r="B28" s="2">
        <v>49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2" t="s">
        <v>64</v>
      </c>
      <c r="B29" s="2">
        <v>65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2" t="s">
        <v>65</v>
      </c>
      <c r="B30" s="2">
        <v>20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2" t="s">
        <v>66</v>
      </c>
      <c r="B31" s="2">
        <v>42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2" t="s">
        <v>67</v>
      </c>
      <c r="B32" s="2">
        <v>194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2" t="s">
        <v>68</v>
      </c>
      <c r="B33" s="2">
        <v>69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2" t="s">
        <v>71</v>
      </c>
      <c r="B34" s="2">
        <v>21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2" t="s">
        <v>69</v>
      </c>
      <c r="B35" s="2">
        <v>71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" right="0" top="0" bottom="0" header="0" footer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Z1000"/>
  <sheetViews>
    <sheetView workbookViewId="0"/>
  </sheetViews>
  <sheetFormatPr defaultColWidth="12.5703125" defaultRowHeight="15.75" customHeight="1"/>
  <cols>
    <col min="1" max="1" width="19.7109375" customWidth="1"/>
    <col min="2" max="2" width="17.7109375" customWidth="1"/>
  </cols>
  <sheetData>
    <row r="1" spans="1:26">
      <c r="A1" s="1" t="s">
        <v>0</v>
      </c>
      <c r="B1" s="1" t="s">
        <v>81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2" t="s">
        <v>39</v>
      </c>
      <c r="B2" s="2">
        <v>11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2" t="s">
        <v>40</v>
      </c>
      <c r="B3" s="2">
        <v>8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2" t="s">
        <v>41</v>
      </c>
      <c r="B4" s="2">
        <v>11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2" t="s">
        <v>42</v>
      </c>
      <c r="B5" s="2">
        <v>3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2" t="s">
        <v>43</v>
      </c>
      <c r="B6" s="2">
        <v>8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2" t="s">
        <v>44</v>
      </c>
      <c r="B7" s="2">
        <v>3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2" t="s">
        <v>45</v>
      </c>
      <c r="B8" s="2">
        <v>5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2" t="s">
        <v>46</v>
      </c>
      <c r="B9" s="2">
        <v>3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2" t="s">
        <v>10</v>
      </c>
      <c r="B10" s="2">
        <v>3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2" t="s">
        <v>11</v>
      </c>
      <c r="B11" s="2">
        <v>3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2" t="s">
        <v>47</v>
      </c>
      <c r="B12" s="2">
        <v>1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2" t="s">
        <v>82</v>
      </c>
      <c r="B13" s="2">
        <v>23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2" t="s">
        <v>49</v>
      </c>
      <c r="B14" s="2">
        <v>34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2" t="s">
        <v>15</v>
      </c>
      <c r="B15" s="2">
        <v>5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2" t="s">
        <v>51</v>
      </c>
      <c r="B16" s="2">
        <v>35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2" t="s">
        <v>52</v>
      </c>
      <c r="B17" s="2">
        <v>6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2" t="s">
        <v>53</v>
      </c>
      <c r="B18" s="2">
        <v>9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2" t="s">
        <v>54</v>
      </c>
      <c r="B19" s="2">
        <v>4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2" t="s">
        <v>55</v>
      </c>
      <c r="B20" s="2">
        <v>9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2" t="s">
        <v>56</v>
      </c>
      <c r="B21" s="2">
        <v>10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2" t="s">
        <v>57</v>
      </c>
      <c r="B22" s="2">
        <v>7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2" t="s">
        <v>58</v>
      </c>
      <c r="B23" s="2">
        <v>12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>
      <c r="A24" s="2" t="s">
        <v>59</v>
      </c>
      <c r="B24" s="2">
        <v>9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2" t="s">
        <v>60</v>
      </c>
      <c r="B25" s="2">
        <v>4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2" t="s">
        <v>61</v>
      </c>
      <c r="B26" s="2">
        <v>1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2" t="s">
        <v>62</v>
      </c>
      <c r="B27" s="2">
        <v>3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2" t="s">
        <v>63</v>
      </c>
      <c r="B28" s="2">
        <v>12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2" t="s">
        <v>64</v>
      </c>
      <c r="B29" s="2">
        <v>3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2" t="s">
        <v>65</v>
      </c>
      <c r="B30" s="2">
        <v>3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2" t="s">
        <v>66</v>
      </c>
      <c r="B31" s="2">
        <v>2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2" t="s">
        <v>67</v>
      </c>
      <c r="B32" s="2">
        <v>3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2" t="s">
        <v>68</v>
      </c>
      <c r="B33" s="2">
        <v>2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2" t="s">
        <v>71</v>
      </c>
      <c r="B34" s="2">
        <v>2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2" t="s">
        <v>69</v>
      </c>
      <c r="B35" s="2">
        <v>0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" right="0" top="0" bottom="0" header="0" footer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A1001"/>
  <sheetViews>
    <sheetView workbookViewId="0"/>
  </sheetViews>
  <sheetFormatPr defaultColWidth="12.5703125" defaultRowHeight="15.75" customHeight="1"/>
  <cols>
    <col min="1" max="1" width="21.42578125" customWidth="1"/>
    <col min="2" max="14" width="11.28515625" customWidth="1"/>
    <col min="15" max="15" width="11.28515625" hidden="1" customWidth="1"/>
  </cols>
  <sheetData>
    <row r="1" spans="1:27">
      <c r="A1" s="1" t="s">
        <v>0</v>
      </c>
      <c r="B1" s="1" t="s">
        <v>83</v>
      </c>
      <c r="C1" s="1" t="s">
        <v>84</v>
      </c>
      <c r="D1" s="1" t="s">
        <v>85</v>
      </c>
      <c r="E1" s="1" t="s">
        <v>86</v>
      </c>
      <c r="F1" s="1" t="s">
        <v>87</v>
      </c>
      <c r="G1" s="1" t="s">
        <v>88</v>
      </c>
      <c r="H1" s="1" t="s">
        <v>89</v>
      </c>
      <c r="I1" s="1" t="s">
        <v>90</v>
      </c>
      <c r="J1" s="1" t="s">
        <v>91</v>
      </c>
      <c r="K1" s="1" t="s">
        <v>92</v>
      </c>
      <c r="L1" s="1" t="s">
        <v>93</v>
      </c>
      <c r="M1" s="1" t="s">
        <v>94</v>
      </c>
      <c r="N1" s="1" t="s">
        <v>95</v>
      </c>
      <c r="O1" s="1" t="s">
        <v>96</v>
      </c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2" t="s">
        <v>2</v>
      </c>
      <c r="B2" s="2">
        <f>VLOOKUP($A2, Y!$A:$B, 2, 0)</f>
        <v>65.91</v>
      </c>
      <c r="C2" s="3">
        <f>VLOOKUP($A2, 'X1'!$A:$B, 2, 0)</f>
        <v>39.36</v>
      </c>
      <c r="D2" s="3">
        <f>VLOOKUP($A2, 'X2'!$A:$B, 2, 0)</f>
        <v>98</v>
      </c>
      <c r="E2" s="3">
        <f>VLOOKUP($A2, 'X3'!$A:$B, 2, 0)</f>
        <v>43.52</v>
      </c>
      <c r="F2" s="3">
        <f>VLOOKUP($A2, 'X4'!$A:$B, 2, 0)</f>
        <v>89.74</v>
      </c>
      <c r="G2" s="3">
        <f>VLOOKUP($A2, 'X5'!$A:$B, 2, 0)</f>
        <v>17.190000000000001</v>
      </c>
      <c r="H2" s="3">
        <f>VLOOKUP($A2, 'X6'!$A:$B, 2, 0)</f>
        <v>84.12</v>
      </c>
      <c r="I2" s="3">
        <f>VLOOKUP($A2, 'X7'!$A:$B, 2, 0)</f>
        <v>72.59</v>
      </c>
      <c r="J2" s="3">
        <f>VLOOKUP($A2, 'X8'!$A:$B, 2, 0)</f>
        <v>7.64</v>
      </c>
      <c r="K2" s="3">
        <f>VLOOKUP($A2, 'X9'!$A:$B, 2, 0)</f>
        <v>97.68</v>
      </c>
      <c r="L2" s="3">
        <f>VLOOKUP($A2, 'X10'!$A:$B, 2, 0)</f>
        <v>95.45</v>
      </c>
      <c r="M2" s="3">
        <f>VLOOKUP($A2, 'X11'!$A:$B, 2, 0)</f>
        <v>9</v>
      </c>
      <c r="N2" s="3">
        <f>VLOOKUP($A2, 'X12'!$A:$B, 2, 0)</f>
        <v>24</v>
      </c>
      <c r="O2" s="3">
        <f>VLOOKUP($A2, 'X13'!$A:$B, 2, 0)</f>
        <v>11</v>
      </c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" t="s">
        <v>3</v>
      </c>
      <c r="B3" s="2">
        <f>VLOOKUP($A3, Y!$A:$B, 2, 0)</f>
        <v>70.95</v>
      </c>
      <c r="C3" s="3">
        <f>VLOOKUP($A3, 'X1'!$A:$B, 2, 0)</f>
        <v>45.33</v>
      </c>
      <c r="D3" s="3">
        <f>VLOOKUP($A3, 'X2'!$A:$B, 2, 0)</f>
        <v>95.3</v>
      </c>
      <c r="E3" s="3">
        <f>VLOOKUP($A3, 'X3'!$A:$B, 2, 0)</f>
        <v>39.25</v>
      </c>
      <c r="F3" s="3">
        <f>VLOOKUP($A3, 'X4'!$A:$B, 2, 0)</f>
        <v>92.19</v>
      </c>
      <c r="G3" s="3">
        <f>VLOOKUP($A3, 'X5'!$A:$B, 2, 0)</f>
        <v>7.14</v>
      </c>
      <c r="H3" s="3">
        <f>VLOOKUP($A3, 'X6'!$A:$B, 2, 0)</f>
        <v>71.459999999999994</v>
      </c>
      <c r="I3" s="3">
        <f>VLOOKUP($A3, 'X7'!$A:$B, 2, 0)</f>
        <v>73.92</v>
      </c>
      <c r="J3" s="3">
        <f>VLOOKUP($A3, 'X8'!$A:$B, 2, 0)</f>
        <v>7.78</v>
      </c>
      <c r="K3" s="3">
        <f>VLOOKUP($A3, 'X9'!$A:$B, 2, 0)</f>
        <v>98.33</v>
      </c>
      <c r="L3" s="3">
        <f>VLOOKUP($A3, 'X10'!$A:$B, 2, 0)</f>
        <v>92.44</v>
      </c>
      <c r="M3" s="3">
        <f>VLOOKUP($A3, 'X11'!$A:$B, 2, 0)</f>
        <v>4.78</v>
      </c>
      <c r="N3" s="3">
        <f>VLOOKUP($A3, 'X12'!$A:$B, 2, 0)</f>
        <v>40</v>
      </c>
      <c r="O3" s="3">
        <f>VLOOKUP($A3, 'X13'!$A:$B, 2, 0)</f>
        <v>8</v>
      </c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>
      <c r="A4" s="2" t="s">
        <v>4</v>
      </c>
      <c r="B4" s="2">
        <f>VLOOKUP($A4, Y!$A:$B, 2, 0)</f>
        <v>59.85</v>
      </c>
      <c r="C4" s="3">
        <f>VLOOKUP($A4, 'X1'!$A:$B, 2, 0)</f>
        <v>40.98</v>
      </c>
      <c r="D4" s="3">
        <f>VLOOKUP($A4, 'X2'!$A:$B, 2, 0)</f>
        <v>98.79</v>
      </c>
      <c r="E4" s="3">
        <f>VLOOKUP($A4, 'X3'!$A:$B, 2, 0)</f>
        <v>43.76</v>
      </c>
      <c r="F4" s="3">
        <f>VLOOKUP($A4, 'X4'!$A:$B, 2, 0)</f>
        <v>85.59</v>
      </c>
      <c r="G4" s="3">
        <f>VLOOKUP($A4, 'X5'!$A:$B, 2, 0)</f>
        <v>8.57</v>
      </c>
      <c r="H4" s="3">
        <f>VLOOKUP($A4, 'X6'!$A:$B, 2, 0)</f>
        <v>72.61</v>
      </c>
      <c r="I4" s="3">
        <f>VLOOKUP($A4, 'X7'!$A:$B, 2, 0)</f>
        <v>88.77</v>
      </c>
      <c r="J4" s="3">
        <f>VLOOKUP($A4, 'X8'!$A:$B, 2, 0)</f>
        <v>6.24</v>
      </c>
      <c r="K4" s="3">
        <f>VLOOKUP($A4, 'X9'!$A:$B, 2, 0)</f>
        <v>99.49</v>
      </c>
      <c r="L4" s="3">
        <f>VLOOKUP($A4, 'X10'!$A:$B, 2, 0)</f>
        <v>97.7</v>
      </c>
      <c r="M4" s="3">
        <f>VLOOKUP($A4, 'X11'!$A:$B, 2, 0)</f>
        <v>9.31</v>
      </c>
      <c r="N4" s="3">
        <f>VLOOKUP($A4, 'X12'!$A:$B, 2, 0)</f>
        <v>30</v>
      </c>
      <c r="O4" s="3">
        <f>VLOOKUP($A4, 'X13'!$A:$B, 2, 0)</f>
        <v>11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>
      <c r="A5" s="2" t="s">
        <v>5</v>
      </c>
      <c r="B5" s="2">
        <f>VLOOKUP($A5, Y!$A:$B, 2, 0)</f>
        <v>71.53</v>
      </c>
      <c r="C5" s="3">
        <f>VLOOKUP($A5, 'X1'!$A:$B, 2, 0)</f>
        <v>35.29</v>
      </c>
      <c r="D5" s="3">
        <f>VLOOKUP($A5, 'X2'!$A:$B, 2, 0)</f>
        <v>97.32</v>
      </c>
      <c r="E5" s="3">
        <f>VLOOKUP($A5, 'X3'!$A:$B, 2, 0)</f>
        <v>54.95</v>
      </c>
      <c r="F5" s="3">
        <f>VLOOKUP($A5, 'X4'!$A:$B, 2, 0)</f>
        <v>90.47</v>
      </c>
      <c r="G5" s="3">
        <f>VLOOKUP($A5, 'X5'!$A:$B, 2, 0)</f>
        <v>14.64</v>
      </c>
      <c r="H5" s="3">
        <f>VLOOKUP($A5, 'X6'!$A:$B, 2, 0)</f>
        <v>77.56</v>
      </c>
      <c r="I5" s="3">
        <f>VLOOKUP($A5, 'X7'!$A:$B, 2, 0)</f>
        <v>72.290000000000006</v>
      </c>
      <c r="J5" s="3">
        <f>VLOOKUP($A5, 'X8'!$A:$B, 2, 0)</f>
        <v>6.42</v>
      </c>
      <c r="K5" s="3">
        <f>VLOOKUP($A5, 'X9'!$A:$B, 2, 0)</f>
        <v>99.26</v>
      </c>
      <c r="L5" s="3">
        <f>VLOOKUP($A5, 'X10'!$A:$B, 2, 0)</f>
        <v>96.43</v>
      </c>
      <c r="M5" s="3">
        <f>VLOOKUP($A5, 'X11'!$A:$B, 2, 0)</f>
        <v>2.64</v>
      </c>
      <c r="N5" s="3">
        <f>VLOOKUP($A5, 'X12'!$A:$B, 2, 0)</f>
        <v>30</v>
      </c>
      <c r="O5" s="3">
        <f>VLOOKUP($A5, 'X13'!$A:$B, 2, 0)</f>
        <v>3</v>
      </c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>
      <c r="A6" s="2" t="s">
        <v>6</v>
      </c>
      <c r="B6" s="2">
        <f>VLOOKUP($A6, Y!$A:$B, 2, 0)</f>
        <v>64.12</v>
      </c>
      <c r="C6" s="3">
        <f>VLOOKUP($A6, 'X1'!$A:$B, 2, 0)</f>
        <v>51.42</v>
      </c>
      <c r="D6" s="3">
        <f>VLOOKUP($A6, 'X2'!$A:$B, 2, 0)</f>
        <v>97.48</v>
      </c>
      <c r="E6" s="3">
        <f>VLOOKUP($A6, 'X3'!$A:$B, 2, 0)</f>
        <v>26.49</v>
      </c>
      <c r="F6" s="3">
        <f>VLOOKUP($A6, 'X4'!$A:$B, 2, 0)</f>
        <v>80.02</v>
      </c>
      <c r="G6" s="3">
        <f>VLOOKUP($A6, 'X5'!$A:$B, 2, 0)</f>
        <v>9.59</v>
      </c>
      <c r="H6" s="3">
        <f>VLOOKUP($A6, 'X6'!$A:$B, 2, 0)</f>
        <v>87.28</v>
      </c>
      <c r="I6" s="3">
        <f>VLOOKUP($A6, 'X7'!$A:$B, 2, 0)</f>
        <v>73.41</v>
      </c>
      <c r="J6" s="3">
        <f>VLOOKUP($A6, 'X8'!$A:$B, 2, 0)</f>
        <v>4.32</v>
      </c>
      <c r="K6" s="3">
        <f>VLOOKUP($A6, 'X9'!$A:$B, 2, 0)</f>
        <v>99.06</v>
      </c>
      <c r="L6" s="3">
        <f>VLOOKUP($A6, 'X10'!$A:$B, 2, 0)</f>
        <v>95.95</v>
      </c>
      <c r="M6" s="3">
        <f>VLOOKUP($A6, 'X11'!$A:$B, 2, 0)</f>
        <v>5.45</v>
      </c>
      <c r="N6" s="3">
        <f>VLOOKUP($A6, 'X12'!$A:$B, 2, 0)</f>
        <v>38</v>
      </c>
      <c r="O6" s="3">
        <f>VLOOKUP($A6, 'X13'!$A:$B, 2, 0)</f>
        <v>8</v>
      </c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2" t="s">
        <v>7</v>
      </c>
      <c r="B7" s="2">
        <f>VLOOKUP($A7, Y!$A:$B, 2, 0)</f>
        <v>61.82</v>
      </c>
      <c r="C7" s="3">
        <f>VLOOKUP($A7, 'X1'!$A:$B, 2, 0)</f>
        <v>56.57</v>
      </c>
      <c r="D7" s="3">
        <f>VLOOKUP($A7, 'X2'!$A:$B, 2, 0)</f>
        <v>92.76</v>
      </c>
      <c r="E7" s="3">
        <f>VLOOKUP($A7, 'X3'!$A:$B, 2, 0)</f>
        <v>21.7</v>
      </c>
      <c r="F7" s="3">
        <f>VLOOKUP($A7, 'X4'!$A:$B, 2, 0)</f>
        <v>87.19</v>
      </c>
      <c r="G7" s="3">
        <f>VLOOKUP($A7, 'X5'!$A:$B, 2, 0)</f>
        <v>4.54</v>
      </c>
      <c r="H7" s="3">
        <f>VLOOKUP($A7, 'X6'!$A:$B, 2, 0)</f>
        <v>84.71</v>
      </c>
      <c r="I7" s="3">
        <f>VLOOKUP($A7, 'X7'!$A:$B, 2, 0)</f>
        <v>75.239999999999995</v>
      </c>
      <c r="J7" s="3">
        <f>VLOOKUP($A7, 'X8'!$A:$B, 2, 0)</f>
        <v>10.45</v>
      </c>
      <c r="K7" s="3">
        <f>VLOOKUP($A7, 'X9'!$A:$B, 2, 0)</f>
        <v>98.32</v>
      </c>
      <c r="L7" s="3">
        <f>VLOOKUP($A7, 'X10'!$A:$B, 2, 0)</f>
        <v>90.56</v>
      </c>
      <c r="M7" s="3">
        <f>VLOOKUP($A7, 'X11'!$A:$B, 2, 0)</f>
        <v>5.38</v>
      </c>
      <c r="N7" s="3">
        <f>VLOOKUP($A7, 'X12'!$A:$B, 2, 0)</f>
        <v>45</v>
      </c>
      <c r="O7" s="3">
        <f>VLOOKUP($A7, 'X13'!$A:$B, 2, 0)</f>
        <v>3</v>
      </c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>
      <c r="A8" s="2" t="s">
        <v>8</v>
      </c>
      <c r="B8" s="2">
        <f>VLOOKUP($A8, Y!$A:$B, 2, 0)</f>
        <v>54.74</v>
      </c>
      <c r="C8" s="3">
        <f>VLOOKUP($A8, 'X1'!$A:$B, 2, 0)</f>
        <v>48.85</v>
      </c>
      <c r="D8" s="3">
        <f>VLOOKUP($A8, 'X2'!$A:$B, 2, 0)</f>
        <v>97.36</v>
      </c>
      <c r="E8" s="3">
        <f>VLOOKUP($A8, 'X3'!$A:$B, 2, 0)</f>
        <v>14.59</v>
      </c>
      <c r="F8" s="3">
        <f>VLOOKUP($A8, 'X4'!$A:$B, 2, 0)</f>
        <v>73.08</v>
      </c>
      <c r="G8" s="3">
        <f>VLOOKUP($A8, 'X5'!$A:$B, 2, 0)</f>
        <v>4.05</v>
      </c>
      <c r="H8" s="3">
        <f>VLOOKUP($A8, 'X6'!$A:$B, 2, 0)</f>
        <v>88.38</v>
      </c>
      <c r="I8" s="3">
        <f>VLOOKUP($A8, 'X7'!$A:$B, 2, 0)</f>
        <v>81.41</v>
      </c>
      <c r="J8" s="3">
        <f>VLOOKUP($A8, 'X8'!$A:$B, 2, 0)</f>
        <v>6.08</v>
      </c>
      <c r="K8" s="3">
        <f>VLOOKUP($A8, 'X9'!$A:$B, 2, 0)</f>
        <v>98.83</v>
      </c>
      <c r="L8" s="3">
        <f>VLOOKUP($A8, 'X10'!$A:$B, 2, 0)</f>
        <v>95.36</v>
      </c>
      <c r="M8" s="3">
        <f>VLOOKUP($A8, 'X11'!$A:$B, 2, 0)</f>
        <v>5.12</v>
      </c>
      <c r="N8" s="3">
        <f>VLOOKUP($A8, 'X12'!$A:$B, 2, 0)</f>
        <v>22</v>
      </c>
      <c r="O8" s="3">
        <f>VLOOKUP($A8, 'X13'!$A:$B, 2, 0)</f>
        <v>5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>
      <c r="A9" s="2" t="s">
        <v>9</v>
      </c>
      <c r="B9" s="2">
        <f>VLOOKUP($A9, Y!$A:$B, 2, 0)</f>
        <v>63.15</v>
      </c>
      <c r="C9" s="3">
        <f>VLOOKUP($A9, 'X1'!$A:$B, 2, 0)</f>
        <v>56.07</v>
      </c>
      <c r="D9" s="3">
        <f>VLOOKUP($A9, 'X2'!$A:$B, 2, 0)</f>
        <v>90.88</v>
      </c>
      <c r="E9" s="3">
        <f>VLOOKUP($A9, 'X3'!$A:$B, 2, 0)</f>
        <v>22.95</v>
      </c>
      <c r="F9" s="3">
        <f>VLOOKUP($A9, 'X4'!$A:$B, 2, 0)</f>
        <v>82.78</v>
      </c>
      <c r="G9" s="3">
        <f>VLOOKUP($A9, 'X5'!$A:$B, 2, 0)</f>
        <v>3.72</v>
      </c>
      <c r="H9" s="3">
        <f>VLOOKUP($A9, 'X6'!$A:$B, 2, 0)</f>
        <v>92.4</v>
      </c>
      <c r="I9" s="3">
        <f>VLOOKUP($A9, 'X7'!$A:$B, 2, 0)</f>
        <v>79.39</v>
      </c>
      <c r="J9" s="3">
        <f>VLOOKUP($A9, 'X8'!$A:$B, 2, 0)</f>
        <v>2.06</v>
      </c>
      <c r="K9" s="3">
        <f>VLOOKUP($A9, 'X9'!$A:$B, 2, 0)</f>
        <v>97.64</v>
      </c>
      <c r="L9" s="3">
        <f>VLOOKUP($A9, 'X10'!$A:$B, 2, 0)</f>
        <v>87.7</v>
      </c>
      <c r="M9" s="3">
        <f>VLOOKUP($A9, 'X11'!$A:$B, 2, 0)</f>
        <v>1.64</v>
      </c>
      <c r="N9" s="3">
        <f>VLOOKUP($A9, 'X12'!$A:$B, 2, 0)</f>
        <v>59</v>
      </c>
      <c r="O9" s="3">
        <f>VLOOKUP($A9, 'X13'!$A:$B, 2, 0)</f>
        <v>3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>
      <c r="A10" s="2" t="s">
        <v>10</v>
      </c>
      <c r="B10" s="2">
        <f>VLOOKUP($A10, Y!$A:$B, 2, 0)</f>
        <v>32.57</v>
      </c>
      <c r="C10" s="3">
        <f>VLOOKUP($A10, 'X1'!$A:$B, 2, 0)</f>
        <v>23.01</v>
      </c>
      <c r="D10" s="3">
        <f>VLOOKUP($A10, 'X2'!$A:$B, 2, 0)</f>
        <v>43.23</v>
      </c>
      <c r="E10" s="3">
        <f>VLOOKUP($A10, 'X3'!$A:$B, 2, 0)</f>
        <v>64.33</v>
      </c>
      <c r="F10" s="3">
        <f>VLOOKUP($A10, 'X4'!$A:$B, 2, 0)</f>
        <v>81.64</v>
      </c>
      <c r="G10" s="3">
        <f>VLOOKUP($A10, 'X5'!$A:$B, 2, 0)</f>
        <v>6.12</v>
      </c>
      <c r="H10" s="3">
        <f>VLOOKUP($A10, 'X6'!$A:$B, 2, 0)</f>
        <v>88.65</v>
      </c>
      <c r="I10" s="3">
        <f>VLOOKUP($A10, 'X7'!$A:$B, 2, 0)</f>
        <v>88.17</v>
      </c>
      <c r="J10" s="3">
        <f>VLOOKUP($A10, 'X8'!$A:$B, 2, 0)</f>
        <v>3.18</v>
      </c>
      <c r="K10" s="3">
        <f>VLOOKUP($A10, 'X9'!$A:$B, 2, 0)</f>
        <v>99.84</v>
      </c>
      <c r="L10" s="3">
        <f>VLOOKUP($A10, 'X10'!$A:$B, 2, 0)</f>
        <v>43.08</v>
      </c>
      <c r="M10" s="3">
        <f>VLOOKUP($A10, 'X11'!$A:$B, 2, 0)</f>
        <v>1.85</v>
      </c>
      <c r="N10" s="3">
        <f>VLOOKUP($A10, 'X12'!$A:$B, 2, 0)</f>
        <v>30</v>
      </c>
      <c r="O10" s="3">
        <f>VLOOKUP($A10, 'X13'!$A:$B, 2, 0)</f>
        <v>3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>
      <c r="A11" s="2" t="s">
        <v>11</v>
      </c>
      <c r="B11" s="2">
        <f>VLOOKUP($A11, Y!$A:$B, 2, 0)</f>
        <v>54.21</v>
      </c>
      <c r="C11" s="3">
        <f>VLOOKUP($A11, 'X1'!$A:$B, 2, 0)</f>
        <v>18.46</v>
      </c>
      <c r="D11" s="3">
        <f>VLOOKUP($A11, 'X2'!$A:$B, 2, 0)</f>
        <v>63.85</v>
      </c>
      <c r="E11" s="3">
        <f>VLOOKUP($A11, 'X3'!$A:$B, 2, 0)</f>
        <v>75.760000000000005</v>
      </c>
      <c r="F11" s="3">
        <f>VLOOKUP($A11, 'X4'!$A:$B, 2, 0)</f>
        <v>92.1</v>
      </c>
      <c r="G11" s="3">
        <f>VLOOKUP($A11, 'X5'!$A:$B, 2, 0)</f>
        <v>12.16</v>
      </c>
      <c r="H11" s="3">
        <f>VLOOKUP($A11, 'X6'!$A:$B, 2, 0)</f>
        <v>72.97</v>
      </c>
      <c r="I11" s="3">
        <f>VLOOKUP($A11, 'X7'!$A:$B, 2, 0)</f>
        <v>85.97</v>
      </c>
      <c r="J11" s="3">
        <f>VLOOKUP($A11, 'X8'!$A:$B, 2, 0)</f>
        <v>4.1500000000000004</v>
      </c>
      <c r="K11" s="3">
        <f>VLOOKUP($A11, 'X9'!$A:$B, 2, 0)</f>
        <v>99.82</v>
      </c>
      <c r="L11" s="3">
        <f>VLOOKUP($A11, 'X10'!$A:$B, 2, 0)</f>
        <v>63.31</v>
      </c>
      <c r="M11" s="3">
        <f>VLOOKUP($A11, 'X11'!$A:$B, 2, 0)</f>
        <v>0.46</v>
      </c>
      <c r="N11" s="3">
        <f>VLOOKUP($A11, 'X12'!$A:$B, 2, 0)</f>
        <v>30</v>
      </c>
      <c r="O11" s="3">
        <f>VLOOKUP($A11, 'X13'!$A:$B, 2, 0)</f>
        <v>3</v>
      </c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>
      <c r="A12" s="2" t="s">
        <v>12</v>
      </c>
      <c r="B12" s="2">
        <f>VLOOKUP($A12, Y!$A:$B, 2, 0)</f>
        <v>38.799999999999997</v>
      </c>
      <c r="C12" s="3">
        <f>VLOOKUP($A12, 'X1'!$A:$B, 2, 0)</f>
        <v>25.45</v>
      </c>
      <c r="D12" s="3">
        <f>VLOOKUP($A12, 'X2'!$A:$B, 2, 0)</f>
        <v>46.1</v>
      </c>
      <c r="E12" s="3">
        <f>VLOOKUP($A12, 'X3'!$A:$B, 2, 0)</f>
        <v>79.39</v>
      </c>
      <c r="F12" s="3">
        <f>VLOOKUP($A12, 'X4'!$A:$B, 2, 0)</f>
        <v>99.42</v>
      </c>
      <c r="G12" s="3">
        <f>VLOOKUP($A12, 'X5'!$A:$B, 2, 0)</f>
        <v>23.1</v>
      </c>
      <c r="H12" s="3">
        <f>VLOOKUP($A12, 'X6'!$A:$B, 2, 0)</f>
        <v>56.57</v>
      </c>
      <c r="I12" s="3">
        <f>VLOOKUP($A12, 'X7'!$A:$B, 2, 0)</f>
        <v>76.83</v>
      </c>
      <c r="J12" s="3">
        <f>VLOOKUP($A12, 'X8'!$A:$B, 2, 0)</f>
        <v>21.35</v>
      </c>
      <c r="K12" s="3">
        <f>VLOOKUP($A12, 'X9'!$A:$B, 2, 0)</f>
        <v>99.88</v>
      </c>
      <c r="L12" s="3">
        <f>VLOOKUP($A12, 'X10'!$A:$B, 2, 0)</f>
        <v>46.02</v>
      </c>
      <c r="M12" s="3">
        <f>VLOOKUP($A12, 'X11'!$A:$B, 2, 0)</f>
        <v>0.13</v>
      </c>
      <c r="N12" s="3">
        <f>VLOOKUP($A12, 'X12'!$A:$B, 2, 0)</f>
        <v>3</v>
      </c>
      <c r="O12" s="3">
        <f>VLOOKUP($A12, 'X13'!$A:$B, 2, 0)</f>
        <v>1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>
      <c r="A13" s="2" t="s">
        <v>13</v>
      </c>
      <c r="B13" s="2">
        <f>VLOOKUP($A13, Y!$A:$B, 2, 0)</f>
        <v>54.17</v>
      </c>
      <c r="C13" s="3">
        <f>VLOOKUP($A13, 'X1'!$A:$B, 2, 0)</f>
        <v>40.74</v>
      </c>
      <c r="D13" s="3">
        <f>VLOOKUP($A13, 'X2'!$A:$B, 2, 0)</f>
        <v>84.91</v>
      </c>
      <c r="E13" s="3">
        <f>VLOOKUP($A13, 'X3'!$A:$B, 2, 0)</f>
        <v>49.03</v>
      </c>
      <c r="F13" s="3">
        <f>VLOOKUP($A13, 'X4'!$A:$B, 2, 0)</f>
        <v>93.86</v>
      </c>
      <c r="G13" s="3">
        <f>VLOOKUP($A13, 'X5'!$A:$B, 2, 0)</f>
        <v>10.49</v>
      </c>
      <c r="H13" s="3">
        <f>VLOOKUP($A13, 'X6'!$A:$B, 2, 0)</f>
        <v>83.38</v>
      </c>
      <c r="I13" s="3">
        <f>VLOOKUP($A13, 'X7'!$A:$B, 2, 0)</f>
        <v>82.03</v>
      </c>
      <c r="J13" s="3">
        <f>VLOOKUP($A13, 'X8'!$A:$B, 2, 0)</f>
        <v>7.6</v>
      </c>
      <c r="K13" s="3">
        <f>VLOOKUP($A13, 'X9'!$A:$B, 2, 0)</f>
        <v>97.62</v>
      </c>
      <c r="L13" s="3">
        <f>VLOOKUP($A13, 'X10'!$A:$B, 2, 0)</f>
        <v>77.680000000000007</v>
      </c>
      <c r="M13" s="3">
        <f>VLOOKUP($A13, 'X11'!$A:$B, 2, 0)</f>
        <v>2.52</v>
      </c>
      <c r="N13" s="3">
        <f>VLOOKUP($A13, 'X12'!$A:$B, 2, 0)</f>
        <v>117</v>
      </c>
      <c r="O13" s="3">
        <f>VLOOKUP($A13, 'X13'!$A:$B, 2, 0)</f>
        <v>23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>
      <c r="A14" s="2" t="s">
        <v>14</v>
      </c>
      <c r="B14" s="2">
        <f>VLOOKUP($A14, Y!$A:$B, 2, 0)</f>
        <v>68.849999999999994</v>
      </c>
      <c r="C14" s="3">
        <f>VLOOKUP($A14, 'X1'!$A:$B, 2, 0)</f>
        <v>53.88</v>
      </c>
      <c r="D14" s="3">
        <f>VLOOKUP($A14, 'X2'!$A:$B, 2, 0)</f>
        <v>93.86</v>
      </c>
      <c r="E14" s="3">
        <f>VLOOKUP($A14, 'X3'!$A:$B, 2, 0)</f>
        <v>29.78</v>
      </c>
      <c r="F14" s="3">
        <f>VLOOKUP($A14, 'X4'!$A:$B, 2, 0)</f>
        <v>93.76</v>
      </c>
      <c r="G14" s="3">
        <f>VLOOKUP($A14, 'X5'!$A:$B, 2, 0)</f>
        <v>10.83</v>
      </c>
      <c r="H14" s="3">
        <f>VLOOKUP($A14, 'X6'!$A:$B, 2, 0)</f>
        <v>91.05</v>
      </c>
      <c r="I14" s="3">
        <f>VLOOKUP($A14, 'X7'!$A:$B, 2, 0)</f>
        <v>86.15</v>
      </c>
      <c r="J14" s="3">
        <f>VLOOKUP($A14, 'X8'!$A:$B, 2, 0)</f>
        <v>1.65</v>
      </c>
      <c r="K14" s="3">
        <f>VLOOKUP($A14, 'X9'!$A:$B, 2, 0)</f>
        <v>91.46</v>
      </c>
      <c r="L14" s="3">
        <f>VLOOKUP($A14, 'X10'!$A:$B, 2, 0)</f>
        <v>85.11</v>
      </c>
      <c r="M14" s="3">
        <f>VLOOKUP($A14, 'X11'!$A:$B, 2, 0)</f>
        <v>2.9</v>
      </c>
      <c r="N14" s="3">
        <f>VLOOKUP($A14, 'X12'!$A:$B, 2, 0)</f>
        <v>34</v>
      </c>
      <c r="O14" s="3">
        <f>VLOOKUP($A14, 'X13'!$A:$B, 2, 0)</f>
        <v>34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>
      <c r="A15" s="2" t="s">
        <v>15</v>
      </c>
      <c r="B15" s="2">
        <f>VLOOKUP($A15, Y!$A:$B, 2, 0)</f>
        <v>85.79</v>
      </c>
      <c r="C15" s="3">
        <f>VLOOKUP($A15, 'X1'!$A:$B, 2, 0)</f>
        <v>68.16</v>
      </c>
      <c r="D15" s="3">
        <f>VLOOKUP($A15, 'X2'!$A:$B, 2, 0)</f>
        <v>97.27</v>
      </c>
      <c r="E15" s="3">
        <f>VLOOKUP($A15, 'X3'!$A:$B, 2, 0)</f>
        <v>22.76</v>
      </c>
      <c r="F15" s="3">
        <f>VLOOKUP($A15, 'X4'!$A:$B, 2, 0)</f>
        <v>96.69</v>
      </c>
      <c r="G15" s="3">
        <f>VLOOKUP($A15, 'X5'!$A:$B, 2, 0)</f>
        <v>16.23</v>
      </c>
      <c r="H15" s="3">
        <f>VLOOKUP($A15, 'X6'!$A:$B, 2, 0)</f>
        <v>86.43</v>
      </c>
      <c r="I15" s="3">
        <f>VLOOKUP($A15, 'X7'!$A:$B, 2, 0)</f>
        <v>84.29</v>
      </c>
      <c r="J15" s="3">
        <f>VLOOKUP($A15, 'X8'!$A:$B, 2, 0)</f>
        <v>3.81</v>
      </c>
      <c r="K15" s="3">
        <f>VLOOKUP($A15, 'X9'!$A:$B, 2, 0)</f>
        <v>97.99</v>
      </c>
      <c r="L15" s="3">
        <f>VLOOKUP($A15, 'X10'!$A:$B, 2, 0)</f>
        <v>94.26</v>
      </c>
      <c r="M15" s="3">
        <f>VLOOKUP($A15, 'X11'!$A:$B, 2, 0)</f>
        <v>0.59</v>
      </c>
      <c r="N15" s="3">
        <f>VLOOKUP($A15, 'X12'!$A:$B, 2, 0)</f>
        <v>84</v>
      </c>
      <c r="O15" s="3">
        <f>VLOOKUP($A15, 'X13'!$A:$B, 2, 0)</f>
        <v>5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>
      <c r="A16" s="2" t="s">
        <v>16</v>
      </c>
      <c r="B16" s="2">
        <f>VLOOKUP($A16, Y!$A:$B, 2, 0)</f>
        <v>70.739999999999995</v>
      </c>
      <c r="C16" s="3">
        <f>VLOOKUP($A16, 'X1'!$A:$B, 2, 0)</f>
        <v>53.04</v>
      </c>
      <c r="D16" s="3">
        <f>VLOOKUP($A16, 'X2'!$A:$B, 2, 0)</f>
        <v>93.94</v>
      </c>
      <c r="E16" s="3">
        <f>VLOOKUP($A16, 'X3'!$A:$B, 2, 0)</f>
        <v>35.75</v>
      </c>
      <c r="F16" s="3">
        <f>VLOOKUP($A16, 'X4'!$A:$B, 2, 0)</f>
        <v>96.01</v>
      </c>
      <c r="G16" s="3">
        <f>VLOOKUP($A16, 'X5'!$A:$B, 2, 0)</f>
        <v>10.44</v>
      </c>
      <c r="H16" s="3">
        <f>VLOOKUP($A16, 'X6'!$A:$B, 2, 0)</f>
        <v>90.92</v>
      </c>
      <c r="I16" s="3">
        <f>VLOOKUP($A16, 'X7'!$A:$B, 2, 0)</f>
        <v>83.37</v>
      </c>
      <c r="J16" s="3">
        <f>VLOOKUP($A16, 'X8'!$A:$B, 2, 0)</f>
        <v>3.19</v>
      </c>
      <c r="K16" s="3">
        <f>VLOOKUP($A16, 'X9'!$A:$B, 2, 0)</f>
        <v>94.1</v>
      </c>
      <c r="L16" s="3">
        <f>VLOOKUP($A16, 'X10'!$A:$B, 2, 0)</f>
        <v>87.32</v>
      </c>
      <c r="M16" s="3">
        <f>VLOOKUP($A16, 'X11'!$A:$B, 2, 0)</f>
        <v>5.3</v>
      </c>
      <c r="N16" s="3">
        <f>VLOOKUP($A16, 'X12'!$A:$B, 2, 0)</f>
        <v>74</v>
      </c>
      <c r="O16" s="3">
        <f>VLOOKUP($A16, 'X13'!$A:$B, 2, 0)</f>
        <v>35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>
      <c r="A17" s="2" t="s">
        <v>17</v>
      </c>
      <c r="B17" s="2">
        <f>VLOOKUP($A17, Y!$A:$B, 2, 0)</f>
        <v>63.06</v>
      </c>
      <c r="C17" s="3">
        <f>VLOOKUP($A17, 'X1'!$A:$B, 2, 0)</f>
        <v>37.6</v>
      </c>
      <c r="D17" s="3">
        <f>VLOOKUP($A17, 'X2'!$A:$B, 2, 0)</f>
        <v>81.11</v>
      </c>
      <c r="E17" s="3">
        <f>VLOOKUP($A17, 'X3'!$A:$B, 2, 0)</f>
        <v>56.82</v>
      </c>
      <c r="F17" s="3">
        <f>VLOOKUP($A17, 'X4'!$A:$B, 2, 0)</f>
        <v>92.95</v>
      </c>
      <c r="G17" s="3">
        <f>VLOOKUP($A17, 'X5'!$A:$B, 2, 0)</f>
        <v>15.39</v>
      </c>
      <c r="H17" s="3">
        <f>VLOOKUP($A17, 'X6'!$A:$B, 2, 0)</f>
        <v>85.67</v>
      </c>
      <c r="I17" s="3">
        <f>VLOOKUP($A17, 'X7'!$A:$B, 2, 0)</f>
        <v>82.79</v>
      </c>
      <c r="J17" s="3">
        <f>VLOOKUP($A17, 'X8'!$A:$B, 2, 0)</f>
        <v>4.82</v>
      </c>
      <c r="K17" s="3">
        <f>VLOOKUP($A17, 'X9'!$A:$B, 2, 0)</f>
        <v>96.14</v>
      </c>
      <c r="L17" s="3">
        <f>VLOOKUP($A17, 'X10'!$A:$B, 2, 0)</f>
        <v>76.239999999999995</v>
      </c>
      <c r="M17" s="3">
        <f>VLOOKUP($A17, 'X11'!$A:$B, 2, 0)</f>
        <v>4.95</v>
      </c>
      <c r="N17" s="3">
        <f>VLOOKUP($A17, 'X12'!$A:$B, 2, 0)</f>
        <v>68</v>
      </c>
      <c r="O17" s="3">
        <f>VLOOKUP($A17, 'X13'!$A:$B, 2, 0)</f>
        <v>6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>
      <c r="A18" s="2" t="s">
        <v>18</v>
      </c>
      <c r="B18" s="2">
        <f>VLOOKUP($A18, Y!$A:$B, 2, 0)</f>
        <v>84.26</v>
      </c>
      <c r="C18" s="3">
        <f>VLOOKUP($A18, 'X1'!$A:$B, 2, 0)</f>
        <v>44.62</v>
      </c>
      <c r="D18" s="3">
        <f>VLOOKUP($A18, 'X2'!$A:$B, 2, 0)</f>
        <v>94.41</v>
      </c>
      <c r="E18" s="3">
        <f>VLOOKUP($A18, 'X3'!$A:$B, 2, 0)</f>
        <v>40.69</v>
      </c>
      <c r="F18" s="3">
        <f>VLOOKUP($A18, 'X4'!$A:$B, 2, 0)</f>
        <v>98.31</v>
      </c>
      <c r="G18" s="3">
        <f>VLOOKUP($A18, 'X5'!$A:$B, 2, 0)</f>
        <v>15.42</v>
      </c>
      <c r="H18" s="3">
        <f>VLOOKUP($A18, 'X6'!$A:$B, 2, 0)</f>
        <v>85.24</v>
      </c>
      <c r="I18" s="3">
        <f>VLOOKUP($A18, 'X7'!$A:$B, 2, 0)</f>
        <v>90.54</v>
      </c>
      <c r="J18" s="3">
        <f>VLOOKUP($A18, 'X8'!$A:$B, 2, 0)</f>
        <v>6.14</v>
      </c>
      <c r="K18" s="3">
        <f>VLOOKUP($A18, 'X9'!$A:$B, 2, 0)</f>
        <v>99.35</v>
      </c>
      <c r="L18" s="3">
        <f>VLOOKUP($A18, 'X10'!$A:$B, 2, 0)</f>
        <v>93.66</v>
      </c>
      <c r="M18" s="3">
        <f>VLOOKUP($A18, 'X11'!$A:$B, 2, 0)</f>
        <v>2.61</v>
      </c>
      <c r="N18" s="3">
        <f>VLOOKUP($A18, 'X12'!$A:$B, 2, 0)</f>
        <v>25</v>
      </c>
      <c r="O18" s="3">
        <f>VLOOKUP($A18, 'X13'!$A:$B, 2, 0)</f>
        <v>9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>
      <c r="A19" s="2" t="s">
        <v>19</v>
      </c>
      <c r="B19" s="2">
        <f>VLOOKUP($A19, Y!$A:$B, 2, 0)</f>
        <v>66.31</v>
      </c>
      <c r="C19" s="3">
        <f>VLOOKUP($A19, 'X1'!$A:$B, 2, 0)</f>
        <v>52.61</v>
      </c>
      <c r="D19" s="3">
        <f>VLOOKUP($A19, 'X2'!$A:$B, 2, 0)</f>
        <v>88.12</v>
      </c>
      <c r="E19" s="3">
        <f>VLOOKUP($A19, 'X3'!$A:$B, 2, 0)</f>
        <v>29.15</v>
      </c>
      <c r="F19" s="3">
        <f>VLOOKUP($A19, 'X4'!$A:$B, 2, 0)</f>
        <v>96.03</v>
      </c>
      <c r="G19" s="3">
        <f>VLOOKUP($A19, 'X5'!$A:$B, 2, 0)</f>
        <v>6.21</v>
      </c>
      <c r="H19" s="3">
        <f>VLOOKUP($A19, 'X6'!$A:$B, 2, 0)</f>
        <v>91.35</v>
      </c>
      <c r="I19" s="3">
        <f>VLOOKUP($A19, 'X7'!$A:$B, 2, 0)</f>
        <v>75.48</v>
      </c>
      <c r="J19" s="3">
        <f>VLOOKUP($A19, 'X8'!$A:$B, 2, 0)</f>
        <v>9.14</v>
      </c>
      <c r="K19" s="3">
        <f>VLOOKUP($A19, 'X9'!$A:$B, 2, 0)</f>
        <v>98.25</v>
      </c>
      <c r="L19" s="3">
        <f>VLOOKUP($A19, 'X10'!$A:$B, 2, 0)</f>
        <v>84.23</v>
      </c>
      <c r="M19" s="3">
        <f>VLOOKUP($A19, 'X11'!$A:$B, 2, 0)</f>
        <v>8.49</v>
      </c>
      <c r="N19" s="3">
        <f>VLOOKUP($A19, 'X12'!$A:$B, 2, 0)</f>
        <v>29</v>
      </c>
      <c r="O19" s="3">
        <f>VLOOKUP($A19, 'X13'!$A:$B, 2, 0)</f>
        <v>4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>
      <c r="A20" s="2" t="s">
        <v>20</v>
      </c>
      <c r="B20" s="2">
        <f>VLOOKUP($A20, Y!$A:$B, 2, 0)</f>
        <v>42.7</v>
      </c>
      <c r="C20" s="3">
        <f>VLOOKUP($A20, 'X1'!$A:$B, 2, 0)</f>
        <v>37.590000000000003</v>
      </c>
      <c r="D20" s="3">
        <f>VLOOKUP($A20, 'X2'!$A:$B, 2, 0)</f>
        <v>96.16</v>
      </c>
      <c r="E20" s="3">
        <f>VLOOKUP($A20, 'X3'!$A:$B, 2, 0)</f>
        <v>9.33</v>
      </c>
      <c r="F20" s="3">
        <f>VLOOKUP($A20, 'X4'!$A:$B, 2, 0)</f>
        <v>88.35</v>
      </c>
      <c r="G20" s="3">
        <f>VLOOKUP($A20, 'X5'!$A:$B, 2, 0)</f>
        <v>2.5</v>
      </c>
      <c r="H20" s="3">
        <f>VLOOKUP($A20, 'X6'!$A:$B, 2, 0)</f>
        <v>90.74</v>
      </c>
      <c r="I20" s="3">
        <f>VLOOKUP($A20, 'X7'!$A:$B, 2, 0)</f>
        <v>43.5</v>
      </c>
      <c r="J20" s="3">
        <f>VLOOKUP($A20, 'X8'!$A:$B, 2, 0)</f>
        <v>14.56</v>
      </c>
      <c r="K20" s="3">
        <f>VLOOKUP($A20, 'X9'!$A:$B, 2, 0)</f>
        <v>83.87</v>
      </c>
      <c r="L20" s="3">
        <f>VLOOKUP($A20, 'X10'!$A:$B, 2, 0)</f>
        <v>63.24</v>
      </c>
      <c r="M20" s="3">
        <f>VLOOKUP($A20, 'X11'!$A:$B, 2, 0)</f>
        <v>5.84</v>
      </c>
      <c r="N20" s="3">
        <f>VLOOKUP($A20, 'X12'!$A:$B, 2, 0)</f>
        <v>54</v>
      </c>
      <c r="O20" s="3">
        <f>VLOOKUP($A20, 'X13'!$A:$B, 2, 0)</f>
        <v>9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>
      <c r="A21" s="2" t="s">
        <v>21</v>
      </c>
      <c r="B21" s="2">
        <f>VLOOKUP($A21, Y!$A:$B, 2, 0)</f>
        <v>64.16</v>
      </c>
      <c r="C21" s="3">
        <f>VLOOKUP($A21, 'X1'!$A:$B, 2, 0)</f>
        <v>56.53</v>
      </c>
      <c r="D21" s="3">
        <f>VLOOKUP($A21, 'X2'!$A:$B, 2, 0)</f>
        <v>98.26</v>
      </c>
      <c r="E21" s="3">
        <f>VLOOKUP($A21, 'X3'!$A:$B, 2, 0)</f>
        <v>23.7</v>
      </c>
      <c r="F21" s="3">
        <f>VLOOKUP($A21, 'X4'!$A:$B, 2, 0)</f>
        <v>82.08</v>
      </c>
      <c r="G21" s="3">
        <f>VLOOKUP($A21, 'X5'!$A:$B, 2, 0)</f>
        <v>3.38</v>
      </c>
      <c r="H21" s="3">
        <f>VLOOKUP($A21, 'X6'!$A:$B, 2, 0)</f>
        <v>91.43</v>
      </c>
      <c r="I21" s="3">
        <f>VLOOKUP($A21, 'X7'!$A:$B, 2, 0)</f>
        <v>77.59</v>
      </c>
      <c r="J21" s="3">
        <f>VLOOKUP($A21, 'X8'!$A:$B, 2, 0)</f>
        <v>4.62</v>
      </c>
      <c r="K21" s="3">
        <f>VLOOKUP($A21, 'X9'!$A:$B, 2, 0)</f>
        <v>99.7</v>
      </c>
      <c r="L21" s="3">
        <f>VLOOKUP($A21, 'X10'!$A:$B, 2, 0)</f>
        <v>97.92</v>
      </c>
      <c r="M21" s="3">
        <f>VLOOKUP($A21, 'X11'!$A:$B, 2, 0)</f>
        <v>6.08</v>
      </c>
      <c r="N21" s="3">
        <f>VLOOKUP($A21, 'X12'!$A:$B, 2, 0)</f>
        <v>71</v>
      </c>
      <c r="O21" s="3">
        <f>VLOOKUP($A21, 'X13'!$A:$B, 2, 0)</f>
        <v>10</v>
      </c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>
      <c r="A22" s="2" t="s">
        <v>22</v>
      </c>
      <c r="B22" s="2">
        <f>VLOOKUP($A22, Y!$A:$B, 2, 0)</f>
        <v>56.49</v>
      </c>
      <c r="C22" s="3">
        <f>VLOOKUP($A22, 'X1'!$A:$B, 2, 0)</f>
        <v>27.98</v>
      </c>
      <c r="D22" s="3">
        <f>VLOOKUP($A22, 'X2'!$A:$B, 2, 0)</f>
        <v>94.04</v>
      </c>
      <c r="E22" s="3">
        <f>VLOOKUP($A22, 'X3'!$A:$B, 2, 0)</f>
        <v>50.07</v>
      </c>
      <c r="F22" s="3">
        <f>VLOOKUP($A22, 'X4'!$A:$B, 2, 0)</f>
        <v>77.72</v>
      </c>
      <c r="G22" s="3">
        <f>VLOOKUP($A22, 'X5'!$A:$B, 2, 0)</f>
        <v>11.16</v>
      </c>
      <c r="H22" s="3">
        <f>VLOOKUP($A22, 'X6'!$A:$B, 2, 0)</f>
        <v>81.92</v>
      </c>
      <c r="I22" s="3">
        <f>VLOOKUP($A22, 'X7'!$A:$B, 2, 0)</f>
        <v>75.67</v>
      </c>
      <c r="J22" s="3">
        <f>VLOOKUP($A22, 'X8'!$A:$B, 2, 0)</f>
        <v>5.73</v>
      </c>
      <c r="K22" s="3">
        <f>VLOOKUP($A22, 'X9'!$A:$B, 2, 0)</f>
        <v>99.52</v>
      </c>
      <c r="L22" s="3">
        <f>VLOOKUP($A22, 'X10'!$A:$B, 2, 0)</f>
        <v>93.27</v>
      </c>
      <c r="M22" s="3">
        <f>VLOOKUP($A22, 'X11'!$A:$B, 2, 0)</f>
        <v>2.5299999999999998</v>
      </c>
      <c r="N22" s="3">
        <f>VLOOKUP($A22, 'X12'!$A:$B, 2, 0)</f>
        <v>40</v>
      </c>
      <c r="O22" s="3">
        <f>VLOOKUP($A22, 'X13'!$A:$B, 2, 0)</f>
        <v>7</v>
      </c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>
      <c r="A23" s="2" t="s">
        <v>23</v>
      </c>
      <c r="B23" s="2">
        <f>VLOOKUP($A23, Y!$A:$B, 2, 0)</f>
        <v>57.5</v>
      </c>
      <c r="C23" s="3">
        <f>VLOOKUP($A23, 'X1'!$A:$B, 2, 0)</f>
        <v>41.28</v>
      </c>
      <c r="D23" s="3">
        <f>VLOOKUP($A23, 'X2'!$A:$B, 2, 0)</f>
        <v>91.28</v>
      </c>
      <c r="E23" s="3">
        <f>VLOOKUP($A23, 'X3'!$A:$B, 2, 0)</f>
        <v>37.590000000000003</v>
      </c>
      <c r="F23" s="3">
        <f>VLOOKUP($A23, 'X4'!$A:$B, 2, 0)</f>
        <v>76.290000000000006</v>
      </c>
      <c r="G23" s="3">
        <f>VLOOKUP($A23, 'X5'!$A:$B, 2, 0)</f>
        <v>8.6999999999999993</v>
      </c>
      <c r="H23" s="3">
        <f>VLOOKUP($A23, 'X6'!$A:$B, 2, 0)</f>
        <v>83.09</v>
      </c>
      <c r="I23" s="3">
        <f>VLOOKUP($A23, 'X7'!$A:$B, 2, 0)</f>
        <v>83.31</v>
      </c>
      <c r="J23" s="3">
        <f>VLOOKUP($A23, 'X8'!$A:$B, 2, 0)</f>
        <v>6.96</v>
      </c>
      <c r="K23" s="3">
        <f>VLOOKUP($A23, 'X9'!$A:$B, 2, 0)</f>
        <v>99.49</v>
      </c>
      <c r="L23" s="3">
        <f>VLOOKUP($A23, 'X10'!$A:$B, 2, 0)</f>
        <v>90.1</v>
      </c>
      <c r="M23" s="3">
        <f>VLOOKUP($A23, 'X11'!$A:$B, 2, 0)</f>
        <v>1.93</v>
      </c>
      <c r="N23" s="3">
        <f>VLOOKUP($A23, 'X12'!$A:$B, 2, 0)</f>
        <v>31</v>
      </c>
      <c r="O23" s="3">
        <f>VLOOKUP($A23, 'X13'!$A:$B, 2, 0)</f>
        <v>12</v>
      </c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>
      <c r="A24" s="2" t="s">
        <v>24</v>
      </c>
      <c r="B24" s="2">
        <f>VLOOKUP($A24, Y!$A:$B, 2, 0)</f>
        <v>75.819999999999993</v>
      </c>
      <c r="C24" s="3">
        <f>VLOOKUP($A24, 'X1'!$A:$B, 2, 0)</f>
        <v>16.510000000000002</v>
      </c>
      <c r="D24" s="3">
        <f>VLOOKUP($A24, 'X2'!$A:$B, 2, 0)</f>
        <v>96.54</v>
      </c>
      <c r="E24" s="3">
        <f>VLOOKUP($A24, 'X3'!$A:$B, 2, 0)</f>
        <v>79.19</v>
      </c>
      <c r="F24" s="3">
        <f>VLOOKUP($A24, 'X4'!$A:$B, 2, 0)</f>
        <v>87.9</v>
      </c>
      <c r="G24" s="3">
        <f>VLOOKUP($A24, 'X5'!$A:$B, 2, 0)</f>
        <v>9.14</v>
      </c>
      <c r="H24" s="3">
        <f>VLOOKUP($A24, 'X6'!$A:$B, 2, 0)</f>
        <v>75.14</v>
      </c>
      <c r="I24" s="3">
        <f>VLOOKUP($A24, 'X7'!$A:$B, 2, 0)</f>
        <v>78.87</v>
      </c>
      <c r="J24" s="3">
        <f>VLOOKUP($A24, 'X8'!$A:$B, 2, 0)</f>
        <v>5.78</v>
      </c>
      <c r="K24" s="3">
        <f>VLOOKUP($A24, 'X9'!$A:$B, 2, 0)</f>
        <v>99.74</v>
      </c>
      <c r="L24" s="3">
        <f>VLOOKUP($A24, 'X10'!$A:$B, 2, 0)</f>
        <v>96.22</v>
      </c>
      <c r="M24" s="3">
        <f>VLOOKUP($A24, 'X11'!$A:$B, 2, 0)</f>
        <v>1.06</v>
      </c>
      <c r="N24" s="3">
        <f>VLOOKUP($A24, 'X12'!$A:$B, 2, 0)</f>
        <v>32</v>
      </c>
      <c r="O24" s="3">
        <f>VLOOKUP($A24, 'X13'!$A:$B, 2, 0)</f>
        <v>9</v>
      </c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>
      <c r="A25" s="2" t="s">
        <v>25</v>
      </c>
      <c r="B25" s="2">
        <f>VLOOKUP($A25, Y!$A:$B, 2, 0)</f>
        <v>71.430000000000007</v>
      </c>
      <c r="C25" s="3">
        <f>VLOOKUP($A25, 'X1'!$A:$B, 2, 0)</f>
        <v>22.62</v>
      </c>
      <c r="D25" s="3">
        <f>VLOOKUP($A25, 'X2'!$A:$B, 2, 0)</f>
        <v>99.66</v>
      </c>
      <c r="E25" s="3">
        <f>VLOOKUP($A25, 'X3'!$A:$B, 2, 0)</f>
        <v>73.760000000000005</v>
      </c>
      <c r="F25" s="3">
        <f>VLOOKUP($A25, 'X4'!$A:$B, 2, 0)</f>
        <v>90.19</v>
      </c>
      <c r="G25" s="3">
        <f>VLOOKUP($A25, 'X5'!$A:$B, 2, 0)</f>
        <v>5.84</v>
      </c>
      <c r="H25" s="3">
        <f>VLOOKUP($A25, 'X6'!$A:$B, 2, 0)</f>
        <v>76.63</v>
      </c>
      <c r="I25" s="3">
        <f>VLOOKUP($A25, 'X7'!$A:$B, 2, 0)</f>
        <v>76.239999999999995</v>
      </c>
      <c r="J25" s="3">
        <f>VLOOKUP($A25, 'X8'!$A:$B, 2, 0)</f>
        <v>7.12</v>
      </c>
      <c r="K25" s="3">
        <f>VLOOKUP($A25, 'X9'!$A:$B, 2, 0)</f>
        <v>99.97</v>
      </c>
      <c r="L25" s="3">
        <f>VLOOKUP($A25, 'X10'!$A:$B, 2, 0)</f>
        <v>99.53</v>
      </c>
      <c r="M25" s="3">
        <f>VLOOKUP($A25, 'X11'!$A:$B, 2, 0)</f>
        <v>1.22</v>
      </c>
      <c r="N25" s="3">
        <f>VLOOKUP($A25, 'X12'!$A:$B, 2, 0)</f>
        <v>18</v>
      </c>
      <c r="O25" s="3">
        <f>VLOOKUP($A25, 'X13'!$A:$B, 2, 0)</f>
        <v>4</v>
      </c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>
      <c r="A26" s="2" t="s">
        <v>26</v>
      </c>
      <c r="B26" s="2">
        <f>VLOOKUP($A26, Y!$A:$B, 2, 0)</f>
        <v>72.39</v>
      </c>
      <c r="C26" s="3">
        <f>VLOOKUP($A26, 'X1'!$A:$B, 2, 0)</f>
        <v>37.1</v>
      </c>
      <c r="D26" s="3">
        <f>VLOOKUP($A26, 'X2'!$A:$B, 2, 0)</f>
        <v>98.13</v>
      </c>
      <c r="E26" s="3">
        <f>VLOOKUP($A26, 'X3'!$A:$B, 2, 0)</f>
        <v>51.4</v>
      </c>
      <c r="F26" s="3">
        <f>VLOOKUP($A26, 'X4'!$A:$B, 2, 0)</f>
        <v>94.37</v>
      </c>
      <c r="G26" s="3">
        <f>VLOOKUP($A26, 'X5'!$A:$B, 2, 0)</f>
        <v>6.22</v>
      </c>
      <c r="H26" s="3">
        <f>VLOOKUP($A26, 'X6'!$A:$B, 2, 0)</f>
        <v>79.47</v>
      </c>
      <c r="I26" s="3">
        <f>VLOOKUP($A26, 'X7'!$A:$B, 2, 0)</f>
        <v>86.48</v>
      </c>
      <c r="J26" s="3">
        <f>VLOOKUP($A26, 'X8'!$A:$B, 2, 0)</f>
        <v>7.42</v>
      </c>
      <c r="K26" s="3">
        <f>VLOOKUP($A26, 'X9'!$A:$B, 2, 0)</f>
        <v>97.01</v>
      </c>
      <c r="L26" s="3">
        <f>VLOOKUP($A26, 'X10'!$A:$B, 2, 0)</f>
        <v>93.78</v>
      </c>
      <c r="M26" s="3">
        <f>VLOOKUP($A26, 'X11'!$A:$B, 2, 0)</f>
        <v>5.67</v>
      </c>
      <c r="N26" s="3">
        <f>VLOOKUP($A26, 'X12'!$A:$B, 2, 0)</f>
        <v>61</v>
      </c>
      <c r="O26" s="3">
        <f>VLOOKUP($A26, 'X13'!$A:$B, 2, 0)</f>
        <v>1</v>
      </c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>
      <c r="A27" s="2" t="s">
        <v>27</v>
      </c>
      <c r="B27" s="2">
        <f>VLOOKUP($A27, Y!$A:$B, 2, 0)</f>
        <v>59.6</v>
      </c>
      <c r="C27" s="3">
        <f>VLOOKUP($A27, 'X1'!$A:$B, 2, 0)</f>
        <v>36.950000000000003</v>
      </c>
      <c r="D27" s="3">
        <f>VLOOKUP($A27, 'X2'!$A:$B, 2, 0)</f>
        <v>95.86</v>
      </c>
      <c r="E27" s="3">
        <f>VLOOKUP($A27, 'X3'!$A:$B, 2, 0)</f>
        <v>44.2</v>
      </c>
      <c r="F27" s="3">
        <f>VLOOKUP($A27, 'X4'!$A:$B, 2, 0)</f>
        <v>86.85</v>
      </c>
      <c r="G27" s="3">
        <f>VLOOKUP($A27, 'X5'!$A:$B, 2, 0)</f>
        <v>7.16</v>
      </c>
      <c r="H27" s="3">
        <f>VLOOKUP($A27, 'X6'!$A:$B, 2, 0)</f>
        <v>88.44</v>
      </c>
      <c r="I27" s="3">
        <f>VLOOKUP($A27, 'X7'!$A:$B, 2, 0)</f>
        <v>78.81</v>
      </c>
      <c r="J27" s="3">
        <f>VLOOKUP($A27, 'X8'!$A:$B, 2, 0)</f>
        <v>11.17</v>
      </c>
      <c r="K27" s="3">
        <f>VLOOKUP($A27, 'X9'!$A:$B, 2, 0)</f>
        <v>97.76</v>
      </c>
      <c r="L27" s="3">
        <f>VLOOKUP($A27, 'X10'!$A:$B, 2, 0)</f>
        <v>93.46</v>
      </c>
      <c r="M27" s="3">
        <f>VLOOKUP($A27, 'X11'!$A:$B, 2, 0)</f>
        <v>10.4</v>
      </c>
      <c r="N27" s="3">
        <f>VLOOKUP($A27, 'X12'!$A:$B, 2, 0)</f>
        <v>37</v>
      </c>
      <c r="O27" s="3">
        <f>VLOOKUP($A27, 'X13'!$A:$B, 2, 0)</f>
        <v>3</v>
      </c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>
      <c r="A28" s="2" t="s">
        <v>28</v>
      </c>
      <c r="B28" s="2">
        <f>VLOOKUP($A28, Y!$A:$B, 2, 0)</f>
        <v>71.88</v>
      </c>
      <c r="C28" s="3">
        <f>VLOOKUP($A28, 'X1'!$A:$B, 2, 0)</f>
        <v>45.07</v>
      </c>
      <c r="D28" s="3">
        <f>VLOOKUP($A28, 'X2'!$A:$B, 2, 0)</f>
        <v>97.47</v>
      </c>
      <c r="E28" s="3">
        <f>VLOOKUP($A28, 'X3'!$A:$B, 2, 0)</f>
        <v>38.229999999999997</v>
      </c>
      <c r="F28" s="3">
        <f>VLOOKUP($A28, 'X4'!$A:$B, 2, 0)</f>
        <v>92.12</v>
      </c>
      <c r="G28" s="3">
        <f>VLOOKUP($A28, 'X5'!$A:$B, 2, 0)</f>
        <v>12.83</v>
      </c>
      <c r="H28" s="3">
        <f>VLOOKUP($A28, 'X6'!$A:$B, 2, 0)</f>
        <v>87.68</v>
      </c>
      <c r="I28" s="3">
        <f>VLOOKUP($A28, 'X7'!$A:$B, 2, 0)</f>
        <v>85.52</v>
      </c>
      <c r="J28" s="3">
        <f>VLOOKUP($A28, 'X8'!$A:$B, 2, 0)</f>
        <v>5.71</v>
      </c>
      <c r="K28" s="3">
        <f>VLOOKUP($A28, 'X9'!$A:$B, 2, 0)</f>
        <v>99.24</v>
      </c>
      <c r="L28" s="3">
        <f>VLOOKUP($A28, 'X10'!$A:$B, 2, 0)</f>
        <v>86.73</v>
      </c>
      <c r="M28" s="3">
        <f>VLOOKUP($A28, 'X11'!$A:$B, 2, 0)</f>
        <v>2.2599999999999998</v>
      </c>
      <c r="N28" s="3">
        <f>VLOOKUP($A28, 'X12'!$A:$B, 2, 0)</f>
        <v>49</v>
      </c>
      <c r="O28" s="3">
        <f>VLOOKUP($A28, 'X13'!$A:$B, 2, 0)</f>
        <v>12</v>
      </c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>
      <c r="A29" s="2" t="s">
        <v>29</v>
      </c>
      <c r="B29" s="2">
        <f>VLOOKUP($A29, Y!$A:$B, 2, 0)</f>
        <v>74.010000000000005</v>
      </c>
      <c r="C29" s="3">
        <f>VLOOKUP($A29, 'X1'!$A:$B, 2, 0)</f>
        <v>44.58</v>
      </c>
      <c r="D29" s="3">
        <f>VLOOKUP($A29, 'X2'!$A:$B, 2, 0)</f>
        <v>95.44</v>
      </c>
      <c r="E29" s="3">
        <f>VLOOKUP($A29, 'X3'!$A:$B, 2, 0)</f>
        <v>41.73</v>
      </c>
      <c r="F29" s="3">
        <f>VLOOKUP($A29, 'X4'!$A:$B, 2, 0)</f>
        <v>94.8</v>
      </c>
      <c r="G29" s="3">
        <f>VLOOKUP($A29, 'X5'!$A:$B, 2, 0)</f>
        <v>1.93</v>
      </c>
      <c r="H29" s="3">
        <f>VLOOKUP($A29, 'X6'!$A:$B, 2, 0)</f>
        <v>90.54</v>
      </c>
      <c r="I29" s="3">
        <f>VLOOKUP($A29, 'X7'!$A:$B, 2, 0)</f>
        <v>84.74</v>
      </c>
      <c r="J29" s="3">
        <f>VLOOKUP($A29, 'X8'!$A:$B, 2, 0)</f>
        <v>8.06</v>
      </c>
      <c r="K29" s="3">
        <f>VLOOKUP($A29, 'X9'!$A:$B, 2, 0)</f>
        <v>97.74</v>
      </c>
      <c r="L29" s="3">
        <f>VLOOKUP($A29, 'X10'!$A:$B, 2, 0)</f>
        <v>92.53</v>
      </c>
      <c r="M29" s="3">
        <f>VLOOKUP($A29, 'X11'!$A:$B, 2, 0)</f>
        <v>4.34</v>
      </c>
      <c r="N29" s="3">
        <f>VLOOKUP($A29, 'X12'!$A:$B, 2, 0)</f>
        <v>65</v>
      </c>
      <c r="O29" s="3">
        <f>VLOOKUP($A29, 'X13'!$A:$B, 2, 0)</f>
        <v>3</v>
      </c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>
      <c r="A30" s="2" t="s">
        <v>30</v>
      </c>
      <c r="B30" s="2">
        <f>VLOOKUP($A30, Y!$A:$B, 2, 0)</f>
        <v>70.75</v>
      </c>
      <c r="C30" s="3">
        <f>VLOOKUP($A30, 'X1'!$A:$B, 2, 0)</f>
        <v>26.66</v>
      </c>
      <c r="D30" s="3">
        <f>VLOOKUP($A30, 'X2'!$A:$B, 2, 0)</f>
        <v>99.21</v>
      </c>
      <c r="E30" s="3">
        <f>VLOOKUP($A30, 'X3'!$A:$B, 2, 0)</f>
        <v>62.64</v>
      </c>
      <c r="F30" s="3">
        <f>VLOOKUP($A30, 'X4'!$A:$B, 2, 0)</f>
        <v>96</v>
      </c>
      <c r="G30" s="3">
        <f>VLOOKUP($A30, 'X5'!$A:$B, 2, 0)</f>
        <v>4.1399999999999997</v>
      </c>
      <c r="H30" s="3">
        <f>VLOOKUP($A30, 'X6'!$A:$B, 2, 0)</f>
        <v>85.14</v>
      </c>
      <c r="I30" s="3">
        <f>VLOOKUP($A30, 'X7'!$A:$B, 2, 0)</f>
        <v>82.44</v>
      </c>
      <c r="J30" s="3">
        <f>VLOOKUP($A30, 'X8'!$A:$B, 2, 0)</f>
        <v>11.59</v>
      </c>
      <c r="K30" s="3">
        <f>VLOOKUP($A30, 'X9'!$A:$B, 2, 0)</f>
        <v>99.26</v>
      </c>
      <c r="L30" s="3">
        <f>VLOOKUP($A30, 'X10'!$A:$B, 2, 0)</f>
        <v>97.5</v>
      </c>
      <c r="M30" s="3">
        <f>VLOOKUP($A30, 'X11'!$A:$B, 2, 0)</f>
        <v>9.42</v>
      </c>
      <c r="N30" s="3">
        <f>VLOOKUP($A30, 'X12'!$A:$B, 2, 0)</f>
        <v>20</v>
      </c>
      <c r="O30" s="3">
        <f>VLOOKUP($A30, 'X13'!$A:$B, 2, 0)</f>
        <v>3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>
      <c r="A31" s="2" t="s">
        <v>31</v>
      </c>
      <c r="B31" s="2">
        <f>VLOOKUP($A31, Y!$A:$B, 2, 0)</f>
        <v>59.28</v>
      </c>
      <c r="C31" s="3">
        <f>VLOOKUP($A31, 'X1'!$A:$B, 2, 0)</f>
        <v>35.49</v>
      </c>
      <c r="D31" s="3">
        <f>VLOOKUP($A31, 'X2'!$A:$B, 2, 0)</f>
        <v>96.71</v>
      </c>
      <c r="E31" s="3">
        <f>VLOOKUP($A31, 'X3'!$A:$B, 2, 0)</f>
        <v>28.56</v>
      </c>
      <c r="F31" s="3">
        <f>VLOOKUP($A31, 'X4'!$A:$B, 2, 0)</f>
        <v>79.86</v>
      </c>
      <c r="G31" s="3">
        <f>VLOOKUP($A31, 'X5'!$A:$B, 2, 0)</f>
        <v>2.31</v>
      </c>
      <c r="H31" s="3">
        <f>VLOOKUP($A31, 'X6'!$A:$B, 2, 0)</f>
        <v>93.35</v>
      </c>
      <c r="I31" s="3">
        <f>VLOOKUP($A31, 'X7'!$A:$B, 2, 0)</f>
        <v>77.180000000000007</v>
      </c>
      <c r="J31" s="3">
        <f>VLOOKUP($A31, 'X8'!$A:$B, 2, 0)</f>
        <v>8.1199999999999992</v>
      </c>
      <c r="K31" s="3">
        <f>VLOOKUP($A31, 'X9'!$A:$B, 2, 0)</f>
        <v>97.63</v>
      </c>
      <c r="L31" s="3">
        <f>VLOOKUP($A31, 'X10'!$A:$B, 2, 0)</f>
        <v>91.07</v>
      </c>
      <c r="M31" s="3">
        <f>VLOOKUP($A31, 'X11'!$A:$B, 2, 0)</f>
        <v>8.8800000000000008</v>
      </c>
      <c r="N31" s="3">
        <f>VLOOKUP($A31, 'X12'!$A:$B, 2, 0)</f>
        <v>42</v>
      </c>
      <c r="O31" s="3">
        <f>VLOOKUP($A31, 'X13'!$A:$B, 2, 0)</f>
        <v>2</v>
      </c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>
      <c r="A32" s="2" t="s">
        <v>32</v>
      </c>
      <c r="B32" s="2">
        <f>VLOOKUP($A32, Y!$A:$B, 2, 0)</f>
        <v>63.61</v>
      </c>
      <c r="C32" s="3">
        <f>VLOOKUP($A32, 'X1'!$A:$B, 2, 0)</f>
        <v>39.85</v>
      </c>
      <c r="D32" s="3">
        <f>VLOOKUP($A32, 'X2'!$A:$B, 2, 0)</f>
        <v>95.12</v>
      </c>
      <c r="E32" s="3">
        <f>VLOOKUP($A32, 'X3'!$A:$B, 2, 0)</f>
        <v>24.6</v>
      </c>
      <c r="F32" s="3">
        <f>VLOOKUP($A32, 'X4'!$A:$B, 2, 0)</f>
        <v>92.98</v>
      </c>
      <c r="G32" s="3">
        <f>VLOOKUP($A32, 'X5'!$A:$B, 2, 0)</f>
        <v>4.3899999999999997</v>
      </c>
      <c r="H32" s="3">
        <f>VLOOKUP($A32, 'X6'!$A:$B, 2, 0)</f>
        <v>84.69</v>
      </c>
      <c r="I32" s="3">
        <f>VLOOKUP($A32, 'X7'!$A:$B, 2, 0)</f>
        <v>74.11</v>
      </c>
      <c r="J32" s="3">
        <f>VLOOKUP($A32, 'X8'!$A:$B, 2, 0)</f>
        <v>11.36</v>
      </c>
      <c r="K32" s="3">
        <f>VLOOKUP($A32, 'X9'!$A:$B, 2, 0)</f>
        <v>96.33</v>
      </c>
      <c r="L32" s="3">
        <f>VLOOKUP($A32, 'X10'!$A:$B, 2, 0)</f>
        <v>91.85</v>
      </c>
      <c r="M32" s="3">
        <f>VLOOKUP($A32, 'X11'!$A:$B, 2, 0)</f>
        <v>10.41</v>
      </c>
      <c r="N32" s="3">
        <f>VLOOKUP($A32, 'X12'!$A:$B, 2, 0)</f>
        <v>194</v>
      </c>
      <c r="O32" s="3">
        <f>VLOOKUP($A32, 'X13'!$A:$B, 2, 0)</f>
        <v>3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>
      <c r="A33" s="2" t="s">
        <v>33</v>
      </c>
      <c r="B33" s="2">
        <f>VLOOKUP($A33, Y!$A:$B, 2, 0)</f>
        <v>68.17</v>
      </c>
      <c r="C33" s="3">
        <f>VLOOKUP($A33, 'X1'!$A:$B, 2, 0)</f>
        <v>45.42</v>
      </c>
      <c r="D33" s="3">
        <f>VLOOKUP($A33, 'X2'!$A:$B, 2, 0)</f>
        <v>97.84</v>
      </c>
      <c r="E33" s="3">
        <f>VLOOKUP($A33, 'X3'!$A:$B, 2, 0)</f>
        <v>25.27</v>
      </c>
      <c r="F33" s="3">
        <f>VLOOKUP($A33, 'X4'!$A:$B, 2, 0)</f>
        <v>89.01</v>
      </c>
      <c r="G33" s="3">
        <f>VLOOKUP($A33, 'X5'!$A:$B, 2, 0)</f>
        <v>1.63</v>
      </c>
      <c r="H33" s="3">
        <f>VLOOKUP($A33, 'X6'!$A:$B, 2, 0)</f>
        <v>90.26</v>
      </c>
      <c r="I33" s="3">
        <f>VLOOKUP($A33, 'X7'!$A:$B, 2, 0)</f>
        <v>83.62</v>
      </c>
      <c r="J33" s="3">
        <f>VLOOKUP($A33, 'X8'!$A:$B, 2, 0)</f>
        <v>5.82</v>
      </c>
      <c r="K33" s="3">
        <f>VLOOKUP($A33, 'X9'!$A:$B, 2, 0)</f>
        <v>95.69</v>
      </c>
      <c r="L33" s="3">
        <f>VLOOKUP($A33, 'X10'!$A:$B, 2, 0)</f>
        <v>93.84</v>
      </c>
      <c r="M33" s="3">
        <f>VLOOKUP($A33, 'X11'!$A:$B, 2, 0)</f>
        <v>5.37</v>
      </c>
      <c r="N33" s="3">
        <f>VLOOKUP($A33, 'X12'!$A:$B, 2, 0)</f>
        <v>69</v>
      </c>
      <c r="O33" s="3">
        <f>VLOOKUP($A33, 'X13'!$A:$B, 2, 0)</f>
        <v>2</v>
      </c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>
      <c r="A34" s="2" t="s">
        <v>34</v>
      </c>
      <c r="B34" s="2">
        <f>VLOOKUP($A34, Y!$A:$B, 2, 0)</f>
        <v>56.92</v>
      </c>
      <c r="C34" s="3">
        <f>VLOOKUP($A34, 'X1'!$A:$B, 2, 0)</f>
        <v>30.72</v>
      </c>
      <c r="D34" s="3">
        <f>VLOOKUP($A34, 'X2'!$A:$B, 2, 0)</f>
        <v>98.51</v>
      </c>
      <c r="E34" s="3">
        <f>VLOOKUP($A34, 'X3'!$A:$B, 2, 0)</f>
        <v>41.5</v>
      </c>
      <c r="F34" s="3">
        <f>VLOOKUP($A34, 'X4'!$A:$B, 2, 0)</f>
        <v>81.569999999999993</v>
      </c>
      <c r="G34" s="3">
        <f>VLOOKUP($A34, 'X5'!$A:$B, 2, 0)</f>
        <v>4.63</v>
      </c>
      <c r="H34" s="3">
        <f>VLOOKUP($A34, 'X6'!$A:$B, 2, 0)</f>
        <v>82.94</v>
      </c>
      <c r="I34" s="3">
        <f>VLOOKUP($A34, 'X7'!$A:$B, 2, 0)</f>
        <v>65.38</v>
      </c>
      <c r="J34" s="3">
        <f>VLOOKUP($A34, 'X8'!$A:$B, 2, 0)</f>
        <v>10.61</v>
      </c>
      <c r="K34" s="3">
        <f>VLOOKUP($A34, 'X9'!$A:$B, 2, 0)</f>
        <v>97.98</v>
      </c>
      <c r="L34" s="3">
        <f>VLOOKUP($A34, 'X10'!$A:$B, 2, 0)</f>
        <v>96.32</v>
      </c>
      <c r="M34" s="3">
        <f>VLOOKUP($A34, 'X11'!$A:$B, 2, 0)</f>
        <v>3.38</v>
      </c>
      <c r="N34" s="3">
        <f>VLOOKUP($A34, 'X12'!$A:$B, 2, 0)</f>
        <v>71</v>
      </c>
      <c r="O34" s="3">
        <f>VLOOKUP($A34, 'X13'!$A:$B, 2, 0)</f>
        <v>0</v>
      </c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>
      <c r="A35" s="2" t="s">
        <v>35</v>
      </c>
      <c r="B35" s="2">
        <f>VLOOKUP($A35, Y!$A:$B, 2, 0)</f>
        <v>29.01</v>
      </c>
      <c r="C35" s="3">
        <f>VLOOKUP($A35, 'X1'!$A:$B, 2, 0)</f>
        <v>25.86</v>
      </c>
      <c r="D35" s="3">
        <f>VLOOKUP($A35, 'X2'!$A:$B, 2, 0)</f>
        <v>75.760000000000005</v>
      </c>
      <c r="E35" s="3">
        <f>VLOOKUP($A35, 'X3'!$A:$B, 2, 0)</f>
        <v>30.22</v>
      </c>
      <c r="F35" s="3">
        <f>VLOOKUP($A35, 'X4'!$A:$B, 2, 0)</f>
        <v>66.489999999999995</v>
      </c>
      <c r="G35" s="3">
        <f>VLOOKUP($A35, 'X5'!$A:$B, 2, 0)</f>
        <v>1.82</v>
      </c>
      <c r="H35" s="3">
        <f>VLOOKUP($A35, 'X6'!$A:$B, 2, 0)</f>
        <v>85.31</v>
      </c>
      <c r="I35" s="3">
        <f>VLOOKUP($A35, 'X7'!$A:$B, 2, 0)</f>
        <v>31.78</v>
      </c>
      <c r="J35" s="3">
        <f>VLOOKUP($A35, 'X8'!$A:$B, 2, 0)</f>
        <v>24.19</v>
      </c>
      <c r="K35" s="3">
        <f>VLOOKUP($A35, 'X9'!$A:$B, 2, 0)</f>
        <v>75.78</v>
      </c>
      <c r="L35" s="3">
        <f>VLOOKUP($A35, 'X10'!$A:$B, 2, 0)</f>
        <v>67.19</v>
      </c>
      <c r="M35" s="3">
        <f>VLOOKUP($A35, 'X11'!$A:$B, 2, 0)</f>
        <v>24.3</v>
      </c>
      <c r="N35" s="3">
        <f>VLOOKUP($A35, 'X12'!$A:$B, 2, 0)</f>
        <v>21</v>
      </c>
      <c r="O35" s="3">
        <f>VLOOKUP($A35, 'X13'!$A:$B, 2, 0)</f>
        <v>2</v>
      </c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</sheetData>
  <pageMargins left="0" right="0" top="0" bottom="0" header="0" footer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IT1001"/>
  <sheetViews>
    <sheetView showGridLines="0" workbookViewId="0">
      <pane xSplit="1" ySplit="1" topLeftCell="B2" activePane="bottomRight" state="frozen"/>
      <selection pane="bottomRight" activeCell="B2" sqref="B2"/>
      <selection pane="bottomLeft" activeCell="A2" sqref="A2"/>
      <selection pane="topRight" activeCell="B1" sqref="B1"/>
    </sheetView>
  </sheetViews>
  <sheetFormatPr defaultColWidth="12.5703125" defaultRowHeight="15.75" customHeight="1"/>
  <cols>
    <col min="1" max="1" width="20.28515625" customWidth="1"/>
    <col min="2" max="2" width="5.5703125" customWidth="1"/>
    <col min="3" max="6" width="5.42578125" customWidth="1"/>
    <col min="7" max="7" width="5.28515625" customWidth="1"/>
    <col min="8" max="8" width="5.5703125" customWidth="1"/>
    <col min="9" max="9" width="5.42578125" customWidth="1"/>
    <col min="10" max="10" width="5.140625" customWidth="1"/>
    <col min="11" max="13" width="5.42578125" customWidth="1"/>
    <col min="14" max="14" width="6.28515625" customWidth="1"/>
    <col min="15" max="15" width="5.42578125" hidden="1" customWidth="1"/>
    <col min="17" max="17" width="3.7109375" customWidth="1"/>
    <col min="18" max="26" width="4.28515625" customWidth="1"/>
    <col min="27" max="27" width="4.140625" customWidth="1"/>
    <col min="28" max="29" width="3.85546875" customWidth="1"/>
    <col min="31" max="31" width="3.7109375" customWidth="1"/>
    <col min="32" max="40" width="4.28515625" customWidth="1"/>
    <col min="41" max="41" width="4.140625" customWidth="1"/>
    <col min="42" max="42" width="3.7109375" customWidth="1"/>
    <col min="43" max="43" width="3.85546875" customWidth="1"/>
    <col min="44" max="44" width="3.7109375" customWidth="1"/>
  </cols>
  <sheetData>
    <row r="1" spans="1:254">
      <c r="A1" s="23" t="s">
        <v>0</v>
      </c>
      <c r="B1" s="23" t="s">
        <v>83</v>
      </c>
      <c r="C1" s="23" t="s">
        <v>84</v>
      </c>
      <c r="D1" s="23" t="s">
        <v>85</v>
      </c>
      <c r="E1" s="23" t="s">
        <v>86</v>
      </c>
      <c r="F1" s="23" t="s">
        <v>87</v>
      </c>
      <c r="G1" s="23" t="s">
        <v>88</v>
      </c>
      <c r="H1" s="23" t="s">
        <v>89</v>
      </c>
      <c r="I1" s="23" t="s">
        <v>90</v>
      </c>
      <c r="J1" s="23" t="s">
        <v>91</v>
      </c>
      <c r="K1" s="23" t="s">
        <v>92</v>
      </c>
      <c r="L1" s="23" t="s">
        <v>93</v>
      </c>
      <c r="M1" s="23" t="s">
        <v>94</v>
      </c>
      <c r="N1" s="23" t="s">
        <v>95</v>
      </c>
      <c r="O1" s="23" t="s">
        <v>96</v>
      </c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</row>
    <row r="2" spans="1:254">
      <c r="A2" s="2" t="s">
        <v>2</v>
      </c>
      <c r="B2" s="24">
        <v>65.91</v>
      </c>
      <c r="C2" s="3">
        <v>39.36</v>
      </c>
      <c r="D2" s="4">
        <v>98</v>
      </c>
      <c r="E2" s="4">
        <v>43.52</v>
      </c>
      <c r="F2" s="4">
        <v>89.74</v>
      </c>
      <c r="G2" s="4">
        <v>17.190000000000001</v>
      </c>
      <c r="H2" s="4">
        <v>84.12</v>
      </c>
      <c r="I2" s="4">
        <v>72.59</v>
      </c>
      <c r="J2" s="4">
        <v>7.64</v>
      </c>
      <c r="K2" s="4">
        <v>97.68</v>
      </c>
      <c r="L2" s="4">
        <v>95.45</v>
      </c>
      <c r="M2" s="4">
        <v>9</v>
      </c>
      <c r="N2" s="4">
        <v>24</v>
      </c>
      <c r="O2" s="4">
        <v>11</v>
      </c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</row>
    <row r="3" spans="1:254">
      <c r="A3" s="2" t="s">
        <v>3</v>
      </c>
      <c r="B3" s="24">
        <v>70.95</v>
      </c>
      <c r="C3" s="3">
        <v>45.33</v>
      </c>
      <c r="D3" s="4">
        <v>95.3</v>
      </c>
      <c r="E3" s="4">
        <v>39.25</v>
      </c>
      <c r="F3" s="4">
        <v>92.19</v>
      </c>
      <c r="G3" s="4">
        <v>7.14</v>
      </c>
      <c r="H3" s="4">
        <v>71.459999999999994</v>
      </c>
      <c r="I3" s="4">
        <v>73.92</v>
      </c>
      <c r="J3" s="4">
        <v>7.78</v>
      </c>
      <c r="K3" s="4">
        <v>98.33</v>
      </c>
      <c r="L3" s="4">
        <v>92.44</v>
      </c>
      <c r="M3" s="4">
        <v>4.78</v>
      </c>
      <c r="N3" s="4">
        <v>40</v>
      </c>
      <c r="O3" s="4">
        <v>8</v>
      </c>
      <c r="P3" s="2"/>
      <c r="Q3" s="5"/>
      <c r="R3" s="5" t="s">
        <v>84</v>
      </c>
      <c r="S3" s="5" t="s">
        <v>85</v>
      </c>
      <c r="T3" s="5" t="s">
        <v>86</v>
      </c>
      <c r="U3" s="5" t="s">
        <v>87</v>
      </c>
      <c r="V3" s="5" t="s">
        <v>88</v>
      </c>
      <c r="W3" s="5" t="s">
        <v>89</v>
      </c>
      <c r="X3" s="5" t="s">
        <v>90</v>
      </c>
      <c r="Y3" s="5" t="s">
        <v>91</v>
      </c>
      <c r="Z3" s="5" t="s">
        <v>92</v>
      </c>
      <c r="AA3" s="5" t="s">
        <v>93</v>
      </c>
      <c r="AB3" s="5" t="s">
        <v>94</v>
      </c>
      <c r="AC3" s="5" t="s">
        <v>95</v>
      </c>
      <c r="AD3" s="2"/>
      <c r="AE3" s="5"/>
      <c r="AF3" s="5" t="s">
        <v>84</v>
      </c>
      <c r="AG3" s="5" t="s">
        <v>85</v>
      </c>
      <c r="AH3" s="5" t="s">
        <v>86</v>
      </c>
      <c r="AI3" s="5" t="s">
        <v>87</v>
      </c>
      <c r="AJ3" s="5" t="s">
        <v>88</v>
      </c>
      <c r="AK3" s="5" t="s">
        <v>89</v>
      </c>
      <c r="AL3" s="5" t="s">
        <v>90</v>
      </c>
      <c r="AM3" s="5" t="s">
        <v>91</v>
      </c>
      <c r="AN3" s="5" t="s">
        <v>92</v>
      </c>
      <c r="AO3" s="5" t="s">
        <v>93</v>
      </c>
      <c r="AP3" s="5" t="s">
        <v>94</v>
      </c>
      <c r="AQ3" s="5" t="s">
        <v>95</v>
      </c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</row>
    <row r="4" spans="1:254">
      <c r="A4" s="2" t="s">
        <v>4</v>
      </c>
      <c r="B4" s="24">
        <v>59.85</v>
      </c>
      <c r="C4" s="3">
        <v>40.98</v>
      </c>
      <c r="D4" s="4">
        <v>98.79</v>
      </c>
      <c r="E4" s="4">
        <v>43.76</v>
      </c>
      <c r="F4" s="4">
        <v>85.59</v>
      </c>
      <c r="G4" s="4">
        <v>8.57</v>
      </c>
      <c r="H4" s="4">
        <v>72.61</v>
      </c>
      <c r="I4" s="4">
        <v>88.77</v>
      </c>
      <c r="J4" s="4">
        <v>6.24</v>
      </c>
      <c r="K4" s="4">
        <v>99.49</v>
      </c>
      <c r="L4" s="4">
        <v>97.7</v>
      </c>
      <c r="M4" s="4">
        <v>9.31</v>
      </c>
      <c r="N4" s="4">
        <v>30</v>
      </c>
      <c r="O4" s="4">
        <v>11</v>
      </c>
      <c r="P4" s="2"/>
      <c r="Q4" s="2" t="s">
        <v>84</v>
      </c>
      <c r="R4" s="6">
        <v>1</v>
      </c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2"/>
      <c r="AE4" s="2" t="s">
        <v>84</v>
      </c>
      <c r="AF4" s="6">
        <f t="shared" ref="AF4:AF15" si="0">ABS(R4)</f>
        <v>1</v>
      </c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</row>
    <row r="5" spans="1:254">
      <c r="A5" s="2" t="s">
        <v>5</v>
      </c>
      <c r="B5" s="24">
        <v>71.53</v>
      </c>
      <c r="C5" s="3">
        <v>35.29</v>
      </c>
      <c r="D5" s="4">
        <v>97.32</v>
      </c>
      <c r="E5" s="4">
        <v>54.95</v>
      </c>
      <c r="F5" s="4">
        <v>90.47</v>
      </c>
      <c r="G5" s="4">
        <v>14.64</v>
      </c>
      <c r="H5" s="4">
        <v>77.56</v>
      </c>
      <c r="I5" s="4">
        <v>72.290000000000006</v>
      </c>
      <c r="J5" s="4">
        <v>6.42</v>
      </c>
      <c r="K5" s="4">
        <v>99.26</v>
      </c>
      <c r="L5" s="4">
        <v>96.43</v>
      </c>
      <c r="M5" s="4">
        <v>2.64</v>
      </c>
      <c r="N5" s="4">
        <v>30</v>
      </c>
      <c r="O5" s="4">
        <v>3</v>
      </c>
      <c r="P5" s="2"/>
      <c r="Q5" s="2" t="s">
        <v>85</v>
      </c>
      <c r="R5" s="7">
        <v>0.41460457227632119</v>
      </c>
      <c r="S5" s="6">
        <v>1</v>
      </c>
      <c r="T5" s="7"/>
      <c r="U5" s="7"/>
      <c r="V5" s="7"/>
      <c r="W5" s="7"/>
      <c r="X5" s="7"/>
      <c r="Y5" s="7"/>
      <c r="Z5" s="7"/>
      <c r="AA5" s="7"/>
      <c r="AB5" s="7"/>
      <c r="AC5" s="7"/>
      <c r="AD5" s="2"/>
      <c r="AE5" s="2" t="s">
        <v>85</v>
      </c>
      <c r="AF5" s="7">
        <f t="shared" si="0"/>
        <v>0.41460457227632119</v>
      </c>
      <c r="AG5" s="6">
        <f t="shared" ref="AG5:AG15" si="1">ABS(S5)</f>
        <v>1</v>
      </c>
      <c r="AH5" s="7"/>
      <c r="AI5" s="7"/>
      <c r="AJ5" s="7"/>
      <c r="AK5" s="7"/>
      <c r="AL5" s="7"/>
      <c r="AM5" s="7"/>
      <c r="AN5" s="7"/>
      <c r="AO5" s="7"/>
      <c r="AP5" s="7"/>
      <c r="AQ5" s="7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</row>
    <row r="6" spans="1:254">
      <c r="A6" s="2" t="s">
        <v>6</v>
      </c>
      <c r="B6" s="24">
        <v>64.12</v>
      </c>
      <c r="C6" s="3">
        <v>51.42</v>
      </c>
      <c r="D6" s="4">
        <v>97.48</v>
      </c>
      <c r="E6" s="4">
        <v>26.49</v>
      </c>
      <c r="F6" s="4">
        <v>80.02</v>
      </c>
      <c r="G6" s="4">
        <v>9.59</v>
      </c>
      <c r="H6" s="4">
        <v>87.28</v>
      </c>
      <c r="I6" s="4">
        <v>73.41</v>
      </c>
      <c r="J6" s="4">
        <v>4.32</v>
      </c>
      <c r="K6" s="4">
        <v>99.06</v>
      </c>
      <c r="L6" s="4">
        <v>95.95</v>
      </c>
      <c r="M6" s="4">
        <v>5.45</v>
      </c>
      <c r="N6" s="4">
        <v>38</v>
      </c>
      <c r="O6" s="4">
        <v>8</v>
      </c>
      <c r="P6" s="2"/>
      <c r="Q6" s="2" t="s">
        <v>86</v>
      </c>
      <c r="R6" s="7">
        <v>-0.76422497098713826</v>
      </c>
      <c r="S6" s="7">
        <v>-0.46042806733893166</v>
      </c>
      <c r="T6" s="6">
        <v>1</v>
      </c>
      <c r="U6" s="7"/>
      <c r="V6" s="7"/>
      <c r="W6" s="7"/>
      <c r="X6" s="7"/>
      <c r="Y6" s="7"/>
      <c r="Z6" s="7"/>
      <c r="AA6" s="7"/>
      <c r="AB6" s="7"/>
      <c r="AC6" s="7"/>
      <c r="AD6" s="2"/>
      <c r="AE6" s="2" t="s">
        <v>86</v>
      </c>
      <c r="AF6" s="7">
        <f t="shared" si="0"/>
        <v>0.76422497098713826</v>
      </c>
      <c r="AG6" s="7">
        <f t="shared" si="1"/>
        <v>0.46042806733893166</v>
      </c>
      <c r="AH6" s="6">
        <f t="shared" ref="AH6:AH15" si="2">ABS(T6)</f>
        <v>1</v>
      </c>
      <c r="AI6" s="7"/>
      <c r="AJ6" s="7"/>
      <c r="AK6" s="7"/>
      <c r="AL6" s="7"/>
      <c r="AM6" s="7"/>
      <c r="AN6" s="7"/>
      <c r="AO6" s="7"/>
      <c r="AP6" s="7"/>
      <c r="AQ6" s="7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</row>
    <row r="7" spans="1:254">
      <c r="A7" s="2" t="s">
        <v>7</v>
      </c>
      <c r="B7" s="24">
        <v>61.82</v>
      </c>
      <c r="C7" s="3">
        <v>56.57</v>
      </c>
      <c r="D7" s="4">
        <v>92.76</v>
      </c>
      <c r="E7" s="4">
        <v>21.7</v>
      </c>
      <c r="F7" s="4">
        <v>87.19</v>
      </c>
      <c r="G7" s="4">
        <v>4.54</v>
      </c>
      <c r="H7" s="4">
        <v>84.71</v>
      </c>
      <c r="I7" s="4">
        <v>75.239999999999995</v>
      </c>
      <c r="J7" s="4">
        <v>10.45</v>
      </c>
      <c r="K7" s="4">
        <v>98.32</v>
      </c>
      <c r="L7" s="4">
        <v>90.56</v>
      </c>
      <c r="M7" s="4">
        <v>5.38</v>
      </c>
      <c r="N7" s="4">
        <v>45</v>
      </c>
      <c r="O7" s="4">
        <v>3</v>
      </c>
      <c r="P7" s="2"/>
      <c r="Q7" s="2" t="s">
        <v>87</v>
      </c>
      <c r="R7" s="7">
        <v>0.13401279715533279</v>
      </c>
      <c r="S7" s="7">
        <v>-1.436200875779017E-2</v>
      </c>
      <c r="T7" s="7">
        <v>0.29651499445760565</v>
      </c>
      <c r="U7" s="6">
        <v>1</v>
      </c>
      <c r="V7" s="7"/>
      <c r="W7" s="7"/>
      <c r="X7" s="7"/>
      <c r="Y7" s="7"/>
      <c r="Z7" s="7"/>
      <c r="AA7" s="7"/>
      <c r="AB7" s="7"/>
      <c r="AC7" s="7"/>
      <c r="AD7" s="2"/>
      <c r="AE7" s="2" t="s">
        <v>87</v>
      </c>
      <c r="AF7" s="7">
        <f t="shared" si="0"/>
        <v>0.13401279715533279</v>
      </c>
      <c r="AG7" s="7">
        <f t="shared" si="1"/>
        <v>1.436200875779017E-2</v>
      </c>
      <c r="AH7" s="7">
        <f t="shared" si="2"/>
        <v>0.29651499445760565</v>
      </c>
      <c r="AI7" s="6">
        <f t="shared" ref="AI7:AI15" si="3">ABS(U7)</f>
        <v>1</v>
      </c>
      <c r="AJ7" s="7"/>
      <c r="AK7" s="7"/>
      <c r="AL7" s="7"/>
      <c r="AM7" s="7"/>
      <c r="AN7" s="7"/>
      <c r="AO7" s="7"/>
      <c r="AP7" s="7"/>
      <c r="AQ7" s="7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</row>
    <row r="8" spans="1:254">
      <c r="A8" s="2" t="s">
        <v>8</v>
      </c>
      <c r="B8" s="24">
        <v>54.74</v>
      </c>
      <c r="C8" s="3">
        <v>48.85</v>
      </c>
      <c r="D8" s="4">
        <v>97.36</v>
      </c>
      <c r="E8" s="4">
        <v>14.59</v>
      </c>
      <c r="F8" s="4">
        <v>73.08</v>
      </c>
      <c r="G8" s="4">
        <v>4.05</v>
      </c>
      <c r="H8" s="4">
        <v>88.38</v>
      </c>
      <c r="I8" s="4">
        <v>81.41</v>
      </c>
      <c r="J8" s="4">
        <v>6.08</v>
      </c>
      <c r="K8" s="4">
        <v>98.83</v>
      </c>
      <c r="L8" s="4">
        <v>95.36</v>
      </c>
      <c r="M8" s="4">
        <v>5.12</v>
      </c>
      <c r="N8" s="4">
        <v>22</v>
      </c>
      <c r="O8" s="4">
        <v>5</v>
      </c>
      <c r="P8" s="2"/>
      <c r="Q8" s="2" t="s">
        <v>88</v>
      </c>
      <c r="R8" s="7">
        <v>-4.083712070433821E-2</v>
      </c>
      <c r="S8" s="7">
        <v>-0.30674006757917677</v>
      </c>
      <c r="T8" s="7">
        <v>0.43936273994299158</v>
      </c>
      <c r="U8" s="7">
        <v>0.45684682758113238</v>
      </c>
      <c r="V8" s="6">
        <v>1</v>
      </c>
      <c r="W8" s="7"/>
      <c r="X8" s="7"/>
      <c r="Y8" s="7"/>
      <c r="Z8" s="7"/>
      <c r="AA8" s="7"/>
      <c r="AB8" s="7"/>
      <c r="AC8" s="7"/>
      <c r="AD8" s="2"/>
      <c r="AE8" s="2" t="s">
        <v>88</v>
      </c>
      <c r="AF8" s="7">
        <f t="shared" si="0"/>
        <v>4.083712070433821E-2</v>
      </c>
      <c r="AG8" s="7">
        <f t="shared" si="1"/>
        <v>0.30674006757917677</v>
      </c>
      <c r="AH8" s="7">
        <f t="shared" si="2"/>
        <v>0.43936273994299158</v>
      </c>
      <c r="AI8" s="7">
        <f t="shared" si="3"/>
        <v>0.45684682758113238</v>
      </c>
      <c r="AJ8" s="6">
        <f t="shared" ref="AJ8:AJ15" si="4">ABS(V8)</f>
        <v>1</v>
      </c>
      <c r="AK8" s="7"/>
      <c r="AL8" s="7"/>
      <c r="AM8" s="7"/>
      <c r="AN8" s="7"/>
      <c r="AO8" s="7"/>
      <c r="AP8" s="7"/>
      <c r="AQ8" s="7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</row>
    <row r="9" spans="1:254">
      <c r="A9" s="2" t="s">
        <v>9</v>
      </c>
      <c r="B9" s="24">
        <v>63.15</v>
      </c>
      <c r="C9" s="3">
        <v>56.07</v>
      </c>
      <c r="D9" s="4">
        <v>90.88</v>
      </c>
      <c r="E9" s="4">
        <v>22.95</v>
      </c>
      <c r="F9" s="4">
        <v>82.78</v>
      </c>
      <c r="G9" s="4">
        <v>3.72</v>
      </c>
      <c r="H9" s="4">
        <v>92.4</v>
      </c>
      <c r="I9" s="4">
        <v>79.39</v>
      </c>
      <c r="J9" s="4">
        <v>2.06</v>
      </c>
      <c r="K9" s="4">
        <v>97.64</v>
      </c>
      <c r="L9" s="4">
        <v>87.7</v>
      </c>
      <c r="M9" s="4">
        <v>1.64</v>
      </c>
      <c r="N9" s="4">
        <v>59</v>
      </c>
      <c r="O9" s="4">
        <v>3</v>
      </c>
      <c r="P9" s="2"/>
      <c r="Q9" s="2" t="s">
        <v>89</v>
      </c>
      <c r="R9" s="7">
        <v>0.50316879384335744</v>
      </c>
      <c r="S9" s="7">
        <v>0.36958493352775823</v>
      </c>
      <c r="T9" s="7">
        <v>-0.67598044832838489</v>
      </c>
      <c r="U9" s="7">
        <v>-0.22820381546355181</v>
      </c>
      <c r="V9" s="7">
        <v>-0.51736204448021883</v>
      </c>
      <c r="W9" s="6">
        <v>1</v>
      </c>
      <c r="X9" s="7"/>
      <c r="Y9" s="7"/>
      <c r="Z9" s="7"/>
      <c r="AA9" s="7"/>
      <c r="AB9" s="7"/>
      <c r="AC9" s="7"/>
      <c r="AD9" s="2"/>
      <c r="AE9" s="2" t="s">
        <v>89</v>
      </c>
      <c r="AF9" s="7">
        <f t="shared" si="0"/>
        <v>0.50316879384335744</v>
      </c>
      <c r="AG9" s="7">
        <f t="shared" si="1"/>
        <v>0.36958493352775823</v>
      </c>
      <c r="AH9" s="7">
        <f t="shared" si="2"/>
        <v>0.67598044832838489</v>
      </c>
      <c r="AI9" s="7">
        <f t="shared" si="3"/>
        <v>0.22820381546355181</v>
      </c>
      <c r="AJ9" s="7">
        <f t="shared" si="4"/>
        <v>0.51736204448021883</v>
      </c>
      <c r="AK9" s="6">
        <f t="shared" ref="AK9:AK15" si="5">ABS(W9)</f>
        <v>1</v>
      </c>
      <c r="AL9" s="7"/>
      <c r="AM9" s="7"/>
      <c r="AN9" s="7"/>
      <c r="AO9" s="7"/>
      <c r="AP9" s="7"/>
      <c r="AQ9" s="7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</row>
    <row r="10" spans="1:254">
      <c r="A10" s="2" t="s">
        <v>10</v>
      </c>
      <c r="B10" s="24">
        <v>32.57</v>
      </c>
      <c r="C10" s="3">
        <v>23.01</v>
      </c>
      <c r="D10" s="4">
        <v>43.23</v>
      </c>
      <c r="E10" s="4">
        <v>64.33</v>
      </c>
      <c r="F10" s="4">
        <v>81.64</v>
      </c>
      <c r="G10" s="4">
        <v>6.12</v>
      </c>
      <c r="H10" s="4">
        <v>88.65</v>
      </c>
      <c r="I10" s="4">
        <v>88.17</v>
      </c>
      <c r="J10" s="4">
        <v>3.18</v>
      </c>
      <c r="K10" s="4">
        <v>99.84</v>
      </c>
      <c r="L10" s="4">
        <v>43.08</v>
      </c>
      <c r="M10" s="4">
        <v>1.85</v>
      </c>
      <c r="N10" s="4">
        <v>30</v>
      </c>
      <c r="O10" s="4">
        <v>3</v>
      </c>
      <c r="P10" s="2"/>
      <c r="Q10" s="2" t="s">
        <v>90</v>
      </c>
      <c r="R10" s="7">
        <v>0.19773594165828751</v>
      </c>
      <c r="S10" s="7">
        <v>-1.7841800176233351E-3</v>
      </c>
      <c r="T10" s="7">
        <v>0.28194709631232762</v>
      </c>
      <c r="U10" s="7">
        <v>0.45322216208728711</v>
      </c>
      <c r="V10" s="7">
        <v>0.29870553888222479</v>
      </c>
      <c r="W10" s="7">
        <v>-4.4472820782328254E-2</v>
      </c>
      <c r="X10" s="6">
        <v>1</v>
      </c>
      <c r="Y10" s="7"/>
      <c r="Z10" s="7"/>
      <c r="AA10" s="7"/>
      <c r="AB10" s="7"/>
      <c r="AC10" s="7"/>
      <c r="AD10" s="2"/>
      <c r="AE10" s="2" t="s">
        <v>90</v>
      </c>
      <c r="AF10" s="7">
        <f t="shared" si="0"/>
        <v>0.19773594165828751</v>
      </c>
      <c r="AG10" s="7">
        <f t="shared" si="1"/>
        <v>1.7841800176233351E-3</v>
      </c>
      <c r="AH10" s="7">
        <f t="shared" si="2"/>
        <v>0.28194709631232762</v>
      </c>
      <c r="AI10" s="7">
        <f t="shared" si="3"/>
        <v>0.45322216208728711</v>
      </c>
      <c r="AJ10" s="7">
        <f t="shared" si="4"/>
        <v>0.29870553888222479</v>
      </c>
      <c r="AK10" s="7">
        <f t="shared" si="5"/>
        <v>4.4472820782328254E-2</v>
      </c>
      <c r="AL10" s="6">
        <f t="shared" ref="AL10:AL15" si="6">ABS(X10)</f>
        <v>1</v>
      </c>
      <c r="AM10" s="7"/>
      <c r="AN10" s="7"/>
      <c r="AO10" s="7"/>
      <c r="AP10" s="7"/>
      <c r="AQ10" s="7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</row>
    <row r="11" spans="1:254">
      <c r="A11" s="2" t="s">
        <v>11</v>
      </c>
      <c r="B11" s="24">
        <v>54.21</v>
      </c>
      <c r="C11" s="3">
        <v>18.46</v>
      </c>
      <c r="D11" s="4">
        <v>63.85</v>
      </c>
      <c r="E11" s="4">
        <v>75.760000000000005</v>
      </c>
      <c r="F11" s="4">
        <v>92.1</v>
      </c>
      <c r="G11" s="4">
        <v>12.16</v>
      </c>
      <c r="H11" s="4">
        <v>72.97</v>
      </c>
      <c r="I11" s="4">
        <v>85.97</v>
      </c>
      <c r="J11" s="4">
        <v>4.1500000000000004</v>
      </c>
      <c r="K11" s="4">
        <v>99.82</v>
      </c>
      <c r="L11" s="4">
        <v>63.31</v>
      </c>
      <c r="M11" s="4">
        <v>0.46</v>
      </c>
      <c r="N11" s="4">
        <v>30</v>
      </c>
      <c r="O11" s="4">
        <v>3</v>
      </c>
      <c r="P11" s="2"/>
      <c r="Q11" s="2" t="s">
        <v>91</v>
      </c>
      <c r="R11" s="7">
        <v>-0.364626656700275</v>
      </c>
      <c r="S11" s="7">
        <v>-0.26599382530101645</v>
      </c>
      <c r="T11" s="7">
        <v>4.3154998079204143E-2</v>
      </c>
      <c r="U11" s="7">
        <v>-0.13738328696439811</v>
      </c>
      <c r="V11" s="7">
        <v>-8.1087178230263693E-2</v>
      </c>
      <c r="W11" s="7">
        <v>-0.32673204400201133</v>
      </c>
      <c r="X11" s="7">
        <v>-0.70105028397457325</v>
      </c>
      <c r="Y11" s="6">
        <v>1</v>
      </c>
      <c r="Z11" s="7"/>
      <c r="AA11" s="7"/>
      <c r="AB11" s="7"/>
      <c r="AC11" s="7"/>
      <c r="AD11" s="2"/>
      <c r="AE11" s="2" t="s">
        <v>91</v>
      </c>
      <c r="AF11" s="7">
        <f t="shared" si="0"/>
        <v>0.364626656700275</v>
      </c>
      <c r="AG11" s="7">
        <f t="shared" si="1"/>
        <v>0.26599382530101645</v>
      </c>
      <c r="AH11" s="7">
        <f t="shared" si="2"/>
        <v>4.3154998079204143E-2</v>
      </c>
      <c r="AI11" s="7">
        <f t="shared" si="3"/>
        <v>0.13738328696439811</v>
      </c>
      <c r="AJ11" s="7">
        <f t="shared" si="4"/>
        <v>8.1087178230263693E-2</v>
      </c>
      <c r="AK11" s="7">
        <f t="shared" si="5"/>
        <v>0.32673204400201133</v>
      </c>
      <c r="AL11" s="7">
        <f t="shared" si="6"/>
        <v>0.70105028397457325</v>
      </c>
      <c r="AM11" s="6">
        <f t="shared" ref="AM11:AM15" si="7">ABS(Y11)</f>
        <v>1</v>
      </c>
      <c r="AN11" s="7"/>
      <c r="AO11" s="7"/>
      <c r="AP11" s="7"/>
      <c r="AQ11" s="7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</row>
    <row r="12" spans="1:254">
      <c r="A12" s="2" t="s">
        <v>12</v>
      </c>
      <c r="B12" s="24">
        <v>38.799999999999997</v>
      </c>
      <c r="C12" s="3">
        <v>25.45</v>
      </c>
      <c r="D12" s="4">
        <v>46.1</v>
      </c>
      <c r="E12" s="4">
        <v>79.39</v>
      </c>
      <c r="F12" s="4">
        <v>99.42</v>
      </c>
      <c r="G12" s="4">
        <v>23.1</v>
      </c>
      <c r="H12" s="4">
        <v>56.57</v>
      </c>
      <c r="I12" s="4">
        <v>76.83</v>
      </c>
      <c r="J12" s="4">
        <v>21.35</v>
      </c>
      <c r="K12" s="4">
        <v>99.88</v>
      </c>
      <c r="L12" s="4">
        <v>46.02</v>
      </c>
      <c r="M12" s="4">
        <v>0.13</v>
      </c>
      <c r="N12" s="4">
        <v>3</v>
      </c>
      <c r="O12" s="4">
        <v>1</v>
      </c>
      <c r="P12" s="2"/>
      <c r="Q12" s="2" t="s">
        <v>92</v>
      </c>
      <c r="R12" s="7">
        <v>2.9804474320801196E-2</v>
      </c>
      <c r="S12" s="7">
        <v>3.8840971466773587E-2</v>
      </c>
      <c r="T12" s="7">
        <v>0.37863728966992966</v>
      </c>
      <c r="U12" s="7">
        <v>0.30258502490500261</v>
      </c>
      <c r="V12" s="7">
        <v>0.30352429659877289</v>
      </c>
      <c r="W12" s="7">
        <v>-0.25820145778218079</v>
      </c>
      <c r="X12" s="7">
        <v>0.78976183030480562</v>
      </c>
      <c r="Y12" s="7">
        <v>-0.53596935018867398</v>
      </c>
      <c r="Z12" s="6">
        <v>1</v>
      </c>
      <c r="AA12" s="7"/>
      <c r="AB12" s="7"/>
      <c r="AC12" s="7"/>
      <c r="AD12" s="2"/>
      <c r="AE12" s="2" t="s">
        <v>92</v>
      </c>
      <c r="AF12" s="7">
        <f t="shared" si="0"/>
        <v>2.9804474320801196E-2</v>
      </c>
      <c r="AG12" s="7">
        <f t="shared" si="1"/>
        <v>3.8840971466773587E-2</v>
      </c>
      <c r="AH12" s="7">
        <f t="shared" si="2"/>
        <v>0.37863728966992966</v>
      </c>
      <c r="AI12" s="7">
        <f t="shared" si="3"/>
        <v>0.30258502490500261</v>
      </c>
      <c r="AJ12" s="7">
        <f t="shared" si="4"/>
        <v>0.30352429659877289</v>
      </c>
      <c r="AK12" s="7">
        <f t="shared" si="5"/>
        <v>0.25820145778218079</v>
      </c>
      <c r="AL12" s="7">
        <f t="shared" si="6"/>
        <v>0.78976183030480562</v>
      </c>
      <c r="AM12" s="7">
        <f t="shared" si="7"/>
        <v>0.53596935018867398</v>
      </c>
      <c r="AN12" s="6">
        <f t="shared" ref="AN12:AN15" si="8">ABS(Z12)</f>
        <v>1</v>
      </c>
      <c r="AO12" s="7"/>
      <c r="AP12" s="7"/>
      <c r="AQ12" s="7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</row>
    <row r="13" spans="1:254">
      <c r="A13" s="2" t="s">
        <v>13</v>
      </c>
      <c r="B13" s="24">
        <v>54.17</v>
      </c>
      <c r="C13" s="3">
        <v>40.74</v>
      </c>
      <c r="D13" s="4">
        <v>84.91</v>
      </c>
      <c r="E13" s="4">
        <v>49.03</v>
      </c>
      <c r="F13" s="4">
        <v>93.86</v>
      </c>
      <c r="G13" s="4">
        <v>10.49</v>
      </c>
      <c r="H13" s="4">
        <v>83.38</v>
      </c>
      <c r="I13" s="4">
        <v>82.03</v>
      </c>
      <c r="J13" s="4">
        <v>7.6</v>
      </c>
      <c r="K13" s="4">
        <v>97.62</v>
      </c>
      <c r="L13" s="4">
        <v>77.680000000000007</v>
      </c>
      <c r="M13" s="4">
        <v>2.52</v>
      </c>
      <c r="N13" s="4">
        <v>117</v>
      </c>
      <c r="O13" s="4">
        <v>23</v>
      </c>
      <c r="P13" s="2"/>
      <c r="Q13" s="2" t="s">
        <v>93</v>
      </c>
      <c r="R13" s="7">
        <v>0.3596114365138004</v>
      </c>
      <c r="S13" s="7">
        <v>0.91520630360798361</v>
      </c>
      <c r="T13" s="7">
        <v>-0.26715872865278489</v>
      </c>
      <c r="U13" s="7">
        <v>-2.3273441857955851E-2</v>
      </c>
      <c r="V13" s="7">
        <v>-0.20962731850277405</v>
      </c>
      <c r="W13" s="7">
        <v>0.22448914537574371</v>
      </c>
      <c r="X13" s="7">
        <v>0.21376463254590752</v>
      </c>
      <c r="Y13" s="7">
        <v>-0.35865227849305276</v>
      </c>
      <c r="Z13" s="7">
        <v>0.30917647354312611</v>
      </c>
      <c r="AA13" s="6">
        <v>1</v>
      </c>
      <c r="AB13" s="7"/>
      <c r="AC13" s="7"/>
      <c r="AD13" s="2"/>
      <c r="AE13" s="2" t="s">
        <v>93</v>
      </c>
      <c r="AF13" s="7">
        <f t="shared" si="0"/>
        <v>0.3596114365138004</v>
      </c>
      <c r="AG13" s="7">
        <f t="shared" si="1"/>
        <v>0.91520630360798361</v>
      </c>
      <c r="AH13" s="7">
        <f t="shared" si="2"/>
        <v>0.26715872865278489</v>
      </c>
      <c r="AI13" s="7">
        <f t="shared" si="3"/>
        <v>2.3273441857955851E-2</v>
      </c>
      <c r="AJ13" s="7">
        <f t="shared" si="4"/>
        <v>0.20962731850277405</v>
      </c>
      <c r="AK13" s="7">
        <f t="shared" si="5"/>
        <v>0.22448914537574371</v>
      </c>
      <c r="AL13" s="7">
        <f t="shared" si="6"/>
        <v>0.21376463254590752</v>
      </c>
      <c r="AM13" s="7">
        <f t="shared" si="7"/>
        <v>0.35865227849305276</v>
      </c>
      <c r="AN13" s="7">
        <f t="shared" si="8"/>
        <v>0.30917647354312611</v>
      </c>
      <c r="AO13" s="6">
        <f t="shared" ref="AO13:AO15" si="9">ABS(AA13)</f>
        <v>1</v>
      </c>
      <c r="AP13" s="7"/>
      <c r="AQ13" s="7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</row>
    <row r="14" spans="1:254">
      <c r="A14" s="2" t="s">
        <v>14</v>
      </c>
      <c r="B14" s="24">
        <v>68.849999999999994</v>
      </c>
      <c r="C14" s="3">
        <v>53.88</v>
      </c>
      <c r="D14" s="4">
        <v>93.86</v>
      </c>
      <c r="E14" s="4">
        <v>29.78</v>
      </c>
      <c r="F14" s="4">
        <v>93.76</v>
      </c>
      <c r="G14" s="4">
        <v>10.83</v>
      </c>
      <c r="H14" s="4">
        <v>91.05</v>
      </c>
      <c r="I14" s="4">
        <v>86.15</v>
      </c>
      <c r="J14" s="4">
        <v>1.65</v>
      </c>
      <c r="K14" s="4">
        <v>91.46</v>
      </c>
      <c r="L14" s="4">
        <v>85.11</v>
      </c>
      <c r="M14" s="4">
        <v>2.9</v>
      </c>
      <c r="N14" s="4">
        <v>34</v>
      </c>
      <c r="O14" s="4">
        <v>34</v>
      </c>
      <c r="P14" s="2"/>
      <c r="Q14" s="2" t="s">
        <v>94</v>
      </c>
      <c r="R14" s="7">
        <v>-5.1766609922705001E-2</v>
      </c>
      <c r="S14" s="7">
        <v>0.11958475510030341</v>
      </c>
      <c r="T14" s="7">
        <v>-0.32697871725894467</v>
      </c>
      <c r="U14" s="7">
        <v>-0.39449826146819755</v>
      </c>
      <c r="V14" s="7">
        <v>-0.42047152367918883</v>
      </c>
      <c r="W14" s="7">
        <v>0.24185761546843521</v>
      </c>
      <c r="X14" s="7">
        <v>-0.59938757795249009</v>
      </c>
      <c r="Y14" s="7">
        <v>0.57396190646206968</v>
      </c>
      <c r="Z14" s="7">
        <v>-0.65746495611869837</v>
      </c>
      <c r="AA14" s="7">
        <v>4.2820758702986544E-2</v>
      </c>
      <c r="AB14" s="6">
        <v>1</v>
      </c>
      <c r="AC14" s="7"/>
      <c r="AD14" s="2"/>
      <c r="AE14" s="2" t="s">
        <v>94</v>
      </c>
      <c r="AF14" s="7">
        <f t="shared" si="0"/>
        <v>5.1766609922705001E-2</v>
      </c>
      <c r="AG14" s="7">
        <f t="shared" si="1"/>
        <v>0.11958475510030341</v>
      </c>
      <c r="AH14" s="7">
        <f t="shared" si="2"/>
        <v>0.32697871725894467</v>
      </c>
      <c r="AI14" s="7">
        <f t="shared" si="3"/>
        <v>0.39449826146819755</v>
      </c>
      <c r="AJ14" s="7">
        <f t="shared" si="4"/>
        <v>0.42047152367918883</v>
      </c>
      <c r="AK14" s="7">
        <f t="shared" si="5"/>
        <v>0.24185761546843521</v>
      </c>
      <c r="AL14" s="7">
        <f t="shared" si="6"/>
        <v>0.59938757795249009</v>
      </c>
      <c r="AM14" s="7">
        <f t="shared" si="7"/>
        <v>0.57396190646206968</v>
      </c>
      <c r="AN14" s="7">
        <f t="shared" si="8"/>
        <v>0.65746495611869837</v>
      </c>
      <c r="AO14" s="7">
        <f t="shared" si="9"/>
        <v>4.2820758702986544E-2</v>
      </c>
      <c r="AP14" s="6">
        <f t="shared" ref="AP14:AP15" si="10">ABS(AB14)</f>
        <v>1</v>
      </c>
      <c r="AQ14" s="7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</row>
    <row r="15" spans="1:254">
      <c r="A15" s="2" t="s">
        <v>15</v>
      </c>
      <c r="B15" s="24">
        <v>85.79</v>
      </c>
      <c r="C15" s="3">
        <v>68.16</v>
      </c>
      <c r="D15" s="4">
        <v>97.27</v>
      </c>
      <c r="E15" s="4">
        <v>22.76</v>
      </c>
      <c r="F15" s="4">
        <v>96.69</v>
      </c>
      <c r="G15" s="4">
        <v>16.23</v>
      </c>
      <c r="H15" s="4">
        <v>86.43</v>
      </c>
      <c r="I15" s="4">
        <v>84.29</v>
      </c>
      <c r="J15" s="4">
        <v>3.81</v>
      </c>
      <c r="K15" s="4">
        <v>97.99</v>
      </c>
      <c r="L15" s="4">
        <v>94.26</v>
      </c>
      <c r="M15" s="4">
        <v>0.59</v>
      </c>
      <c r="N15" s="4">
        <v>84</v>
      </c>
      <c r="O15" s="4">
        <v>5</v>
      </c>
      <c r="P15" s="2"/>
      <c r="Q15" s="8" t="s">
        <v>95</v>
      </c>
      <c r="R15" s="9">
        <v>0.29010106829035082</v>
      </c>
      <c r="S15" s="9">
        <v>0.21024113320695348</v>
      </c>
      <c r="T15" s="9">
        <v>-0.3320815234933428</v>
      </c>
      <c r="U15" s="9">
        <v>0.19382072722495478</v>
      </c>
      <c r="V15" s="9">
        <v>-0.19888792020984444</v>
      </c>
      <c r="W15" s="9">
        <v>0.27289828541149341</v>
      </c>
      <c r="X15" s="9">
        <v>4.0212427932639308E-2</v>
      </c>
      <c r="Y15" s="9">
        <v>-0.11524684966101617</v>
      </c>
      <c r="Z15" s="9">
        <v>-4.1181320973151435E-2</v>
      </c>
      <c r="AA15" s="9">
        <v>0.14503588614691304</v>
      </c>
      <c r="AB15" s="9">
        <v>3.4550592274324055E-2</v>
      </c>
      <c r="AC15" s="10">
        <v>1</v>
      </c>
      <c r="AD15" s="2"/>
      <c r="AE15" s="8" t="s">
        <v>95</v>
      </c>
      <c r="AF15" s="9">
        <f t="shared" si="0"/>
        <v>0.29010106829035082</v>
      </c>
      <c r="AG15" s="9">
        <f t="shared" si="1"/>
        <v>0.21024113320695348</v>
      </c>
      <c r="AH15" s="9">
        <f t="shared" si="2"/>
        <v>0.3320815234933428</v>
      </c>
      <c r="AI15" s="9">
        <f t="shared" si="3"/>
        <v>0.19382072722495478</v>
      </c>
      <c r="AJ15" s="9">
        <f t="shared" si="4"/>
        <v>0.19888792020984444</v>
      </c>
      <c r="AK15" s="9">
        <f t="shared" si="5"/>
        <v>0.27289828541149341</v>
      </c>
      <c r="AL15" s="9">
        <f t="shared" si="6"/>
        <v>4.0212427932639308E-2</v>
      </c>
      <c r="AM15" s="9">
        <f t="shared" si="7"/>
        <v>0.11524684966101617</v>
      </c>
      <c r="AN15" s="9">
        <f t="shared" si="8"/>
        <v>4.1181320973151435E-2</v>
      </c>
      <c r="AO15" s="9">
        <f t="shared" si="9"/>
        <v>0.14503588614691304</v>
      </c>
      <c r="AP15" s="9">
        <f t="shared" si="10"/>
        <v>3.4550592274324055E-2</v>
      </c>
      <c r="AQ15" s="10">
        <f>ABS(AC15)</f>
        <v>1</v>
      </c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</row>
    <row r="16" spans="1:254">
      <c r="A16" s="2" t="s">
        <v>16</v>
      </c>
      <c r="B16" s="24">
        <v>70.739999999999995</v>
      </c>
      <c r="C16" s="3">
        <v>53.04</v>
      </c>
      <c r="D16" s="4">
        <v>93.94</v>
      </c>
      <c r="E16" s="4">
        <v>35.75</v>
      </c>
      <c r="F16" s="4">
        <v>96.01</v>
      </c>
      <c r="G16" s="4">
        <v>10.44</v>
      </c>
      <c r="H16" s="4">
        <v>90.92</v>
      </c>
      <c r="I16" s="4">
        <v>83.37</v>
      </c>
      <c r="J16" s="4">
        <v>3.19</v>
      </c>
      <c r="K16" s="4">
        <v>94.1</v>
      </c>
      <c r="L16" s="4">
        <v>87.32</v>
      </c>
      <c r="M16" s="4">
        <v>5.3</v>
      </c>
      <c r="N16" s="4">
        <v>74</v>
      </c>
      <c r="O16" s="4">
        <v>35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</row>
    <row r="17" spans="1:254">
      <c r="A17" s="2" t="s">
        <v>17</v>
      </c>
      <c r="B17" s="24">
        <v>63.06</v>
      </c>
      <c r="C17" s="3">
        <v>37.6</v>
      </c>
      <c r="D17" s="4">
        <v>81.11</v>
      </c>
      <c r="E17" s="4">
        <v>56.82</v>
      </c>
      <c r="F17" s="4">
        <v>92.95</v>
      </c>
      <c r="G17" s="4">
        <v>15.39</v>
      </c>
      <c r="H17" s="4">
        <v>85.67</v>
      </c>
      <c r="I17" s="4">
        <v>82.79</v>
      </c>
      <c r="J17" s="4">
        <v>4.82</v>
      </c>
      <c r="K17" s="4">
        <v>96.14</v>
      </c>
      <c r="L17" s="4">
        <v>76.239999999999995</v>
      </c>
      <c r="M17" s="4">
        <v>4.95</v>
      </c>
      <c r="N17" s="4">
        <v>68</v>
      </c>
      <c r="O17" s="4">
        <v>6</v>
      </c>
      <c r="P17" s="2"/>
      <c r="Q17" s="11" t="s">
        <v>97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</row>
    <row r="18" spans="1:254">
      <c r="A18" s="2" t="s">
        <v>18</v>
      </c>
      <c r="B18" s="24">
        <v>84.26</v>
      </c>
      <c r="C18" s="3">
        <v>44.62</v>
      </c>
      <c r="D18" s="4">
        <v>94.41</v>
      </c>
      <c r="E18" s="4">
        <v>40.69</v>
      </c>
      <c r="F18" s="4">
        <v>98.31</v>
      </c>
      <c r="G18" s="4">
        <v>15.42</v>
      </c>
      <c r="H18" s="4">
        <v>85.24</v>
      </c>
      <c r="I18" s="4">
        <v>90.54</v>
      </c>
      <c r="J18" s="4">
        <v>6.14</v>
      </c>
      <c r="K18" s="4">
        <v>99.35</v>
      </c>
      <c r="L18" s="4">
        <v>93.66</v>
      </c>
      <c r="M18" s="4">
        <v>2.61</v>
      </c>
      <c r="N18" s="4">
        <v>25</v>
      </c>
      <c r="O18" s="4">
        <v>9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</row>
    <row r="19" spans="1:254">
      <c r="A19" s="2" t="s">
        <v>19</v>
      </c>
      <c r="B19" s="24">
        <v>66.31</v>
      </c>
      <c r="C19" s="3">
        <v>52.61</v>
      </c>
      <c r="D19" s="4">
        <v>88.12</v>
      </c>
      <c r="E19" s="4">
        <v>29.15</v>
      </c>
      <c r="F19" s="4">
        <v>96.03</v>
      </c>
      <c r="G19" s="4">
        <v>6.21</v>
      </c>
      <c r="H19" s="4">
        <v>91.35</v>
      </c>
      <c r="I19" s="4">
        <v>75.48</v>
      </c>
      <c r="J19" s="4">
        <v>9.14</v>
      </c>
      <c r="K19" s="4">
        <v>98.25</v>
      </c>
      <c r="L19" s="4">
        <v>84.23</v>
      </c>
      <c r="M19" s="4">
        <v>8.49</v>
      </c>
      <c r="N19" s="4">
        <v>29</v>
      </c>
      <c r="O19" s="4">
        <v>4</v>
      </c>
      <c r="P19" s="2"/>
      <c r="Q19" s="12" t="s">
        <v>98</v>
      </c>
      <c r="R19" s="2"/>
      <c r="S19" s="2"/>
      <c r="T19" s="2"/>
      <c r="U19" s="12" t="s">
        <v>99</v>
      </c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</row>
    <row r="20" spans="1:254">
      <c r="A20" s="2" t="s">
        <v>20</v>
      </c>
      <c r="B20" s="24">
        <v>42.7</v>
      </c>
      <c r="C20" s="3">
        <v>37.590000000000003</v>
      </c>
      <c r="D20" s="4">
        <v>96.16</v>
      </c>
      <c r="E20" s="4">
        <v>9.33</v>
      </c>
      <c r="F20" s="4">
        <v>88.35</v>
      </c>
      <c r="G20" s="4">
        <v>2.5</v>
      </c>
      <c r="H20" s="4">
        <v>90.74</v>
      </c>
      <c r="I20" s="4">
        <v>43.5</v>
      </c>
      <c r="J20" s="4">
        <v>14.56</v>
      </c>
      <c r="K20" s="4">
        <v>83.87</v>
      </c>
      <c r="L20" s="4">
        <v>63.24</v>
      </c>
      <c r="M20" s="4">
        <v>5.84</v>
      </c>
      <c r="N20" s="4">
        <v>54</v>
      </c>
      <c r="O20" s="4">
        <v>9</v>
      </c>
      <c r="P20" s="2"/>
      <c r="Q20" s="13" t="s">
        <v>86</v>
      </c>
      <c r="R20" s="14" t="s">
        <v>84</v>
      </c>
      <c r="S20" s="7">
        <f>R6</f>
        <v>-0.76422497098713826</v>
      </c>
      <c r="T20" s="2"/>
      <c r="U20" s="14" t="s">
        <v>84</v>
      </c>
      <c r="V20" s="14" t="s">
        <v>85</v>
      </c>
      <c r="W20" s="15" t="s">
        <v>86</v>
      </c>
      <c r="X20" s="14" t="s">
        <v>89</v>
      </c>
      <c r="Y20" s="15" t="s">
        <v>90</v>
      </c>
      <c r="Z20" s="14" t="s">
        <v>91</v>
      </c>
      <c r="AA20" s="15" t="s">
        <v>92</v>
      </c>
      <c r="AB20" s="14" t="s">
        <v>93</v>
      </c>
      <c r="AC20" s="14" t="s">
        <v>94</v>
      </c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</row>
    <row r="21" spans="1:254">
      <c r="A21" s="2" t="s">
        <v>21</v>
      </c>
      <c r="B21" s="24">
        <v>64.16</v>
      </c>
      <c r="C21" s="3">
        <v>56.53</v>
      </c>
      <c r="D21" s="4">
        <v>98.26</v>
      </c>
      <c r="E21" s="4">
        <v>23.7</v>
      </c>
      <c r="F21" s="4">
        <v>82.08</v>
      </c>
      <c r="G21" s="4">
        <v>3.38</v>
      </c>
      <c r="H21" s="4">
        <v>91.43</v>
      </c>
      <c r="I21" s="4">
        <v>77.59</v>
      </c>
      <c r="J21" s="4">
        <v>4.62</v>
      </c>
      <c r="K21" s="4">
        <v>99.7</v>
      </c>
      <c r="L21" s="4">
        <v>97.92</v>
      </c>
      <c r="M21" s="4">
        <v>6.08</v>
      </c>
      <c r="N21" s="4">
        <v>71</v>
      </c>
      <c r="O21" s="4">
        <v>10</v>
      </c>
      <c r="P21" s="2"/>
      <c r="Q21" s="14" t="s">
        <v>89</v>
      </c>
      <c r="R21" s="13" t="s">
        <v>86</v>
      </c>
      <c r="S21" s="7">
        <f>T9</f>
        <v>-0.67598044832838489</v>
      </c>
      <c r="T21" s="2"/>
      <c r="U21" s="2">
        <v>1</v>
      </c>
      <c r="V21" s="2">
        <v>1</v>
      </c>
      <c r="W21" s="1">
        <v>2</v>
      </c>
      <c r="X21" s="2">
        <v>1</v>
      </c>
      <c r="Y21" s="1">
        <v>2</v>
      </c>
      <c r="Z21" s="2">
        <v>1</v>
      </c>
      <c r="AA21" s="1">
        <v>2</v>
      </c>
      <c r="AB21" s="2">
        <v>1</v>
      </c>
      <c r="AC21" s="2">
        <v>1</v>
      </c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</row>
    <row r="22" spans="1:254">
      <c r="A22" s="2" t="s">
        <v>22</v>
      </c>
      <c r="B22" s="24">
        <v>56.49</v>
      </c>
      <c r="C22" s="3">
        <v>27.98</v>
      </c>
      <c r="D22" s="4">
        <v>94.04</v>
      </c>
      <c r="E22" s="4">
        <v>50.07</v>
      </c>
      <c r="F22" s="4">
        <v>77.72</v>
      </c>
      <c r="G22" s="4">
        <v>11.16</v>
      </c>
      <c r="H22" s="4">
        <v>81.92</v>
      </c>
      <c r="I22" s="4">
        <v>75.67</v>
      </c>
      <c r="J22" s="4">
        <v>5.73</v>
      </c>
      <c r="K22" s="4">
        <v>99.52</v>
      </c>
      <c r="L22" s="4">
        <v>93.27</v>
      </c>
      <c r="M22" s="4">
        <v>2.5299999999999998</v>
      </c>
      <c r="N22" s="4">
        <v>40</v>
      </c>
      <c r="O22" s="4">
        <v>7</v>
      </c>
      <c r="P22" s="2"/>
      <c r="Q22" s="13" t="s">
        <v>91</v>
      </c>
      <c r="R22" s="13" t="s">
        <v>90</v>
      </c>
      <c r="S22" s="7">
        <f t="shared" ref="S22:S23" si="11">X11</f>
        <v>-0.70105028397457325</v>
      </c>
      <c r="T22" s="2"/>
      <c r="U22" s="2"/>
      <c r="V22" s="2"/>
      <c r="W22" s="7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</row>
    <row r="23" spans="1:254">
      <c r="A23" s="2" t="s">
        <v>23</v>
      </c>
      <c r="B23" s="24">
        <v>57.5</v>
      </c>
      <c r="C23" s="3">
        <v>41.28</v>
      </c>
      <c r="D23" s="4">
        <v>91.28</v>
      </c>
      <c r="E23" s="4">
        <v>37.590000000000003</v>
      </c>
      <c r="F23" s="4">
        <v>76.290000000000006</v>
      </c>
      <c r="G23" s="4">
        <v>8.6999999999999993</v>
      </c>
      <c r="H23" s="4">
        <v>83.09</v>
      </c>
      <c r="I23" s="4">
        <v>83.31</v>
      </c>
      <c r="J23" s="4">
        <v>6.96</v>
      </c>
      <c r="K23" s="4">
        <v>99.49</v>
      </c>
      <c r="L23" s="4">
        <v>90.1</v>
      </c>
      <c r="M23" s="4">
        <v>1.93</v>
      </c>
      <c r="N23" s="4">
        <v>31</v>
      </c>
      <c r="O23" s="4">
        <v>12</v>
      </c>
      <c r="P23" s="2"/>
      <c r="Q23" s="13" t="s">
        <v>92</v>
      </c>
      <c r="R23" s="13" t="s">
        <v>90</v>
      </c>
      <c r="S23" s="7">
        <f t="shared" si="11"/>
        <v>0.78976183030480562</v>
      </c>
      <c r="T23" s="2"/>
      <c r="U23" s="2"/>
      <c r="V23" s="2"/>
      <c r="W23" s="7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</row>
    <row r="24" spans="1:254">
      <c r="A24" s="2" t="s">
        <v>24</v>
      </c>
      <c r="B24" s="24">
        <v>75.819999999999993</v>
      </c>
      <c r="C24" s="3">
        <v>16.510000000000002</v>
      </c>
      <c r="D24" s="4">
        <v>96.54</v>
      </c>
      <c r="E24" s="4">
        <v>79.19</v>
      </c>
      <c r="F24" s="4">
        <v>87.9</v>
      </c>
      <c r="G24" s="4">
        <v>9.14</v>
      </c>
      <c r="H24" s="4">
        <v>75.14</v>
      </c>
      <c r="I24" s="4">
        <v>78.87</v>
      </c>
      <c r="J24" s="4">
        <v>5.78</v>
      </c>
      <c r="K24" s="4">
        <v>99.74</v>
      </c>
      <c r="L24" s="4">
        <v>96.22</v>
      </c>
      <c r="M24" s="4">
        <v>1.06</v>
      </c>
      <c r="N24" s="4">
        <v>32</v>
      </c>
      <c r="O24" s="4">
        <v>9</v>
      </c>
      <c r="P24" s="2"/>
      <c r="Q24" s="14" t="s">
        <v>93</v>
      </c>
      <c r="R24" s="14" t="s">
        <v>85</v>
      </c>
      <c r="S24" s="7">
        <f>S13</f>
        <v>0.91520630360798361</v>
      </c>
      <c r="T24" s="2"/>
      <c r="U24" s="2"/>
      <c r="V24" s="2"/>
      <c r="W24" s="7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</row>
    <row r="25" spans="1:254">
      <c r="A25" s="2" t="s">
        <v>25</v>
      </c>
      <c r="B25" s="24">
        <v>71.430000000000007</v>
      </c>
      <c r="C25" s="3">
        <v>22.62</v>
      </c>
      <c r="D25" s="4">
        <v>99.66</v>
      </c>
      <c r="E25" s="4">
        <v>73.760000000000005</v>
      </c>
      <c r="F25" s="4">
        <v>90.19</v>
      </c>
      <c r="G25" s="4">
        <v>5.84</v>
      </c>
      <c r="H25" s="4">
        <v>76.63</v>
      </c>
      <c r="I25" s="4">
        <v>76.239999999999995</v>
      </c>
      <c r="J25" s="4">
        <v>7.12</v>
      </c>
      <c r="K25" s="4">
        <v>99.97</v>
      </c>
      <c r="L25" s="4">
        <v>99.53</v>
      </c>
      <c r="M25" s="4">
        <v>1.22</v>
      </c>
      <c r="N25" s="4">
        <v>18</v>
      </c>
      <c r="O25" s="4">
        <v>4</v>
      </c>
      <c r="P25" s="2"/>
      <c r="Q25" s="13" t="s">
        <v>94</v>
      </c>
      <c r="R25" s="13" t="s">
        <v>92</v>
      </c>
      <c r="S25" s="7">
        <f>Z14</f>
        <v>-0.65746495611869837</v>
      </c>
      <c r="T25" s="2"/>
      <c r="U25" s="2"/>
      <c r="V25" s="2"/>
      <c r="W25" s="7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</row>
    <row r="26" spans="1:254">
      <c r="A26" s="2" t="s">
        <v>26</v>
      </c>
      <c r="B26" s="24">
        <v>72.39</v>
      </c>
      <c r="C26" s="3">
        <v>37.1</v>
      </c>
      <c r="D26" s="4">
        <v>98.13</v>
      </c>
      <c r="E26" s="4">
        <v>51.4</v>
      </c>
      <c r="F26" s="4">
        <v>94.37</v>
      </c>
      <c r="G26" s="4">
        <v>6.22</v>
      </c>
      <c r="H26" s="4">
        <v>79.47</v>
      </c>
      <c r="I26" s="4">
        <v>86.48</v>
      </c>
      <c r="J26" s="4">
        <v>7.42</v>
      </c>
      <c r="K26" s="4">
        <v>97.01</v>
      </c>
      <c r="L26" s="4">
        <v>93.78</v>
      </c>
      <c r="M26" s="4">
        <v>5.67</v>
      </c>
      <c r="N26" s="4">
        <v>61</v>
      </c>
      <c r="O26" s="4">
        <v>1</v>
      </c>
      <c r="P26" s="2"/>
      <c r="Q26" s="2"/>
      <c r="R26" s="2"/>
      <c r="S26" s="2"/>
      <c r="T26" s="2"/>
      <c r="U26" s="2"/>
      <c r="V26" s="2"/>
      <c r="W26" s="7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</row>
    <row r="27" spans="1:254">
      <c r="A27" s="2" t="s">
        <v>27</v>
      </c>
      <c r="B27" s="24">
        <v>59.6</v>
      </c>
      <c r="C27" s="3">
        <v>36.950000000000003</v>
      </c>
      <c r="D27" s="4">
        <v>95.86</v>
      </c>
      <c r="E27" s="4">
        <v>44.2</v>
      </c>
      <c r="F27" s="4">
        <v>86.85</v>
      </c>
      <c r="G27" s="4">
        <v>7.16</v>
      </c>
      <c r="H27" s="4">
        <v>88.44</v>
      </c>
      <c r="I27" s="4">
        <v>78.81</v>
      </c>
      <c r="J27" s="4">
        <v>11.17</v>
      </c>
      <c r="K27" s="4">
        <v>97.76</v>
      </c>
      <c r="L27" s="4">
        <v>93.46</v>
      </c>
      <c r="M27" s="4">
        <v>10.4</v>
      </c>
      <c r="N27" s="4">
        <v>37</v>
      </c>
      <c r="O27" s="4">
        <v>3</v>
      </c>
      <c r="P27" s="2"/>
      <c r="Q27" s="12" t="s">
        <v>100</v>
      </c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</row>
    <row r="28" spans="1:254">
      <c r="A28" s="2" t="s">
        <v>28</v>
      </c>
      <c r="B28" s="24">
        <v>71.88</v>
      </c>
      <c r="C28" s="3">
        <v>45.07</v>
      </c>
      <c r="D28" s="4">
        <v>97.47</v>
      </c>
      <c r="E28" s="4">
        <v>38.229999999999997</v>
      </c>
      <c r="F28" s="4">
        <v>92.12</v>
      </c>
      <c r="G28" s="4">
        <v>12.83</v>
      </c>
      <c r="H28" s="4">
        <v>87.68</v>
      </c>
      <c r="I28" s="4">
        <v>85.52</v>
      </c>
      <c r="J28" s="4">
        <v>5.71</v>
      </c>
      <c r="K28" s="4">
        <v>99.24</v>
      </c>
      <c r="L28" s="4">
        <v>86.73</v>
      </c>
      <c r="M28" s="4">
        <v>2.2599999999999998</v>
      </c>
      <c r="N28" s="4">
        <v>49</v>
      </c>
      <c r="O28" s="4">
        <v>12</v>
      </c>
      <c r="P28" s="2"/>
      <c r="Q28" s="2" t="s">
        <v>101</v>
      </c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</row>
    <row r="29" spans="1:254">
      <c r="A29" s="2" t="s">
        <v>29</v>
      </c>
      <c r="B29" s="24">
        <v>74.010000000000005</v>
      </c>
      <c r="C29" s="3">
        <v>44.58</v>
      </c>
      <c r="D29" s="4">
        <v>95.44</v>
      </c>
      <c r="E29" s="4">
        <v>41.73</v>
      </c>
      <c r="F29" s="4">
        <v>94.8</v>
      </c>
      <c r="G29" s="4">
        <v>1.93</v>
      </c>
      <c r="H29" s="4">
        <v>90.54</v>
      </c>
      <c r="I29" s="4">
        <v>84.74</v>
      </c>
      <c r="J29" s="4">
        <v>8.06</v>
      </c>
      <c r="K29" s="4">
        <v>97.74</v>
      </c>
      <c r="L29" s="4">
        <v>92.53</v>
      </c>
      <c r="M29" s="4">
        <v>4.34</v>
      </c>
      <c r="N29" s="4">
        <v>65</v>
      </c>
      <c r="O29" s="4">
        <v>3</v>
      </c>
      <c r="P29" s="2"/>
      <c r="Q29" s="2" t="s">
        <v>102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</row>
    <row r="30" spans="1:254">
      <c r="A30" s="2" t="s">
        <v>30</v>
      </c>
      <c r="B30" s="24">
        <v>70.75</v>
      </c>
      <c r="C30" s="3">
        <v>26.66</v>
      </c>
      <c r="D30" s="4">
        <v>99.21</v>
      </c>
      <c r="E30" s="4">
        <v>62.64</v>
      </c>
      <c r="F30" s="4">
        <v>96</v>
      </c>
      <c r="G30" s="4">
        <v>4.1399999999999997</v>
      </c>
      <c r="H30" s="4">
        <v>85.14</v>
      </c>
      <c r="I30" s="4">
        <v>82.44</v>
      </c>
      <c r="J30" s="4">
        <v>11.59</v>
      </c>
      <c r="K30" s="4">
        <v>99.26</v>
      </c>
      <c r="L30" s="4">
        <v>97.5</v>
      </c>
      <c r="M30" s="4">
        <v>9.42</v>
      </c>
      <c r="N30" s="4">
        <v>20</v>
      </c>
      <c r="O30" s="4">
        <v>3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</row>
    <row r="31" spans="1:254">
      <c r="A31" s="2" t="s">
        <v>31</v>
      </c>
      <c r="B31" s="24">
        <v>59.28</v>
      </c>
      <c r="C31" s="3">
        <v>35.49</v>
      </c>
      <c r="D31" s="4">
        <v>96.71</v>
      </c>
      <c r="E31" s="4">
        <v>28.56</v>
      </c>
      <c r="F31" s="4">
        <v>79.86</v>
      </c>
      <c r="G31" s="4">
        <v>2.31</v>
      </c>
      <c r="H31" s="4">
        <v>93.35</v>
      </c>
      <c r="I31" s="4">
        <v>77.180000000000007</v>
      </c>
      <c r="J31" s="4">
        <v>8.1199999999999992</v>
      </c>
      <c r="K31" s="4">
        <v>97.63</v>
      </c>
      <c r="L31" s="4">
        <v>91.07</v>
      </c>
      <c r="M31" s="4">
        <v>8.8800000000000008</v>
      </c>
      <c r="N31" s="4">
        <v>42</v>
      </c>
      <c r="O31" s="4">
        <v>2</v>
      </c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</row>
    <row r="32" spans="1:254">
      <c r="A32" s="2" t="s">
        <v>32</v>
      </c>
      <c r="B32" s="24">
        <v>63.61</v>
      </c>
      <c r="C32" s="3">
        <v>39.85</v>
      </c>
      <c r="D32" s="4">
        <v>95.12</v>
      </c>
      <c r="E32" s="4">
        <v>24.6</v>
      </c>
      <c r="F32" s="4">
        <v>92.98</v>
      </c>
      <c r="G32" s="4">
        <v>4.3899999999999997</v>
      </c>
      <c r="H32" s="4">
        <v>84.69</v>
      </c>
      <c r="I32" s="4">
        <v>74.11</v>
      </c>
      <c r="J32" s="4">
        <v>11.36</v>
      </c>
      <c r="K32" s="4">
        <v>96.33</v>
      </c>
      <c r="L32" s="4">
        <v>91.85</v>
      </c>
      <c r="M32" s="4">
        <v>10.41</v>
      </c>
      <c r="N32" s="4">
        <v>194</v>
      </c>
      <c r="O32" s="4">
        <v>3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</row>
    <row r="33" spans="1:254">
      <c r="A33" s="2" t="s">
        <v>33</v>
      </c>
      <c r="B33" s="24">
        <v>68.17</v>
      </c>
      <c r="C33" s="3">
        <v>45.42</v>
      </c>
      <c r="D33" s="4">
        <v>97.84</v>
      </c>
      <c r="E33" s="4">
        <v>25.27</v>
      </c>
      <c r="F33" s="4">
        <v>89.01</v>
      </c>
      <c r="G33" s="4">
        <v>1.63</v>
      </c>
      <c r="H33" s="4">
        <v>90.26</v>
      </c>
      <c r="I33" s="4">
        <v>83.62</v>
      </c>
      <c r="J33" s="4">
        <v>5.82</v>
      </c>
      <c r="K33" s="4">
        <v>95.69</v>
      </c>
      <c r="L33" s="4">
        <v>93.84</v>
      </c>
      <c r="M33" s="4">
        <v>5.37</v>
      </c>
      <c r="N33" s="4">
        <v>69</v>
      </c>
      <c r="O33" s="4">
        <v>2</v>
      </c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</row>
    <row r="34" spans="1:254">
      <c r="A34" s="2" t="s">
        <v>34</v>
      </c>
      <c r="B34" s="24">
        <v>56.92</v>
      </c>
      <c r="C34" s="3">
        <v>30.72</v>
      </c>
      <c r="D34" s="4">
        <v>98.51</v>
      </c>
      <c r="E34" s="4">
        <v>41.5</v>
      </c>
      <c r="F34" s="4">
        <v>81.569999999999993</v>
      </c>
      <c r="G34" s="4">
        <v>4.63</v>
      </c>
      <c r="H34" s="4">
        <v>82.94</v>
      </c>
      <c r="I34" s="4">
        <v>65.38</v>
      </c>
      <c r="J34" s="4">
        <v>10.61</v>
      </c>
      <c r="K34" s="4">
        <v>97.98</v>
      </c>
      <c r="L34" s="4">
        <v>96.32</v>
      </c>
      <c r="M34" s="4">
        <v>3.38</v>
      </c>
      <c r="N34" s="4">
        <v>71</v>
      </c>
      <c r="O34" s="4">
        <v>0</v>
      </c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</row>
    <row r="35" spans="1:254">
      <c r="A35" s="2" t="s">
        <v>35</v>
      </c>
      <c r="B35" s="24">
        <v>29.01</v>
      </c>
      <c r="C35" s="3">
        <v>25.86</v>
      </c>
      <c r="D35" s="4">
        <v>75.760000000000005</v>
      </c>
      <c r="E35" s="4">
        <v>30.22</v>
      </c>
      <c r="F35" s="4">
        <v>66.489999999999995</v>
      </c>
      <c r="G35" s="4">
        <v>1.82</v>
      </c>
      <c r="H35" s="4">
        <v>85.31</v>
      </c>
      <c r="I35" s="4">
        <v>31.78</v>
      </c>
      <c r="J35" s="4">
        <v>24.19</v>
      </c>
      <c r="K35" s="4">
        <v>75.78</v>
      </c>
      <c r="L35" s="4">
        <v>67.19</v>
      </c>
      <c r="M35" s="4">
        <v>24.3</v>
      </c>
      <c r="N35" s="4">
        <v>21</v>
      </c>
      <c r="O35" s="4">
        <v>2</v>
      </c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</row>
    <row r="36" spans="1:254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</row>
    <row r="37" spans="1:254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</row>
    <row r="38" spans="1:254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</row>
    <row r="39" spans="1:254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</row>
    <row r="40" spans="1:254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</row>
    <row r="41" spans="1:254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</row>
    <row r="42" spans="1:254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</row>
    <row r="43" spans="1:254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</row>
    <row r="44" spans="1:25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</row>
    <row r="45" spans="1:254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</row>
    <row r="46" spans="1:254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</row>
    <row r="47" spans="1:254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</row>
    <row r="48" spans="1:254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</row>
    <row r="49" spans="1:254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</row>
    <row r="50" spans="1:254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</row>
    <row r="51" spans="1:254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</row>
    <row r="52" spans="1:254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</row>
    <row r="53" spans="1:254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</row>
    <row r="54" spans="1:2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</row>
    <row r="55" spans="1:254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</row>
    <row r="56" spans="1:254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</row>
    <row r="57" spans="1:254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</row>
    <row r="58" spans="1:254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</row>
    <row r="59" spans="1:254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</row>
    <row r="60" spans="1:254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</row>
    <row r="61" spans="1:254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</row>
    <row r="62" spans="1:254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</row>
    <row r="63" spans="1:254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</row>
    <row r="64" spans="1:25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</row>
    <row r="65" spans="1:254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</row>
    <row r="66" spans="1:254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</row>
    <row r="67" spans="1:254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</row>
    <row r="68" spans="1:254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</row>
    <row r="69" spans="1:254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</row>
    <row r="70" spans="1:254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</row>
    <row r="71" spans="1:254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</row>
    <row r="72" spans="1:254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</row>
    <row r="73" spans="1:254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</row>
    <row r="74" spans="1:25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</row>
    <row r="75" spans="1:254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</row>
    <row r="76" spans="1:254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</row>
    <row r="77" spans="1:254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</row>
    <row r="78" spans="1:254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</row>
    <row r="79" spans="1:254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</row>
    <row r="80" spans="1:254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</row>
    <row r="81" spans="1:254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</row>
    <row r="82" spans="1:254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</row>
    <row r="83" spans="1:254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</row>
    <row r="84" spans="1:25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</row>
    <row r="85" spans="1:254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</row>
    <row r="86" spans="1:254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</row>
    <row r="87" spans="1:254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</row>
    <row r="88" spans="1:254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</row>
    <row r="89" spans="1:254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</row>
    <row r="90" spans="1:254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</row>
    <row r="91" spans="1:254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</row>
    <row r="92" spans="1:254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</row>
    <row r="93" spans="1:254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</row>
    <row r="94" spans="1:25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</row>
    <row r="95" spans="1:254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</row>
    <row r="96" spans="1:254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</row>
    <row r="97" spans="1:254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</row>
    <row r="98" spans="1:254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</row>
    <row r="99" spans="1:254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</row>
    <row r="100" spans="1:254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</row>
    <row r="101" spans="1:25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</row>
    <row r="102" spans="1:25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</row>
    <row r="103" spans="1:25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</row>
    <row r="104" spans="1:25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</row>
    <row r="105" spans="1:25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</row>
    <row r="106" spans="1:25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</row>
    <row r="107" spans="1:25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</row>
    <row r="108" spans="1:25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</row>
    <row r="109" spans="1:25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</row>
    <row r="110" spans="1:25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</row>
    <row r="111" spans="1:25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</row>
    <row r="112" spans="1:25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</row>
    <row r="113" spans="1:25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</row>
    <row r="114" spans="1:25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</row>
    <row r="115" spans="1:25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</row>
    <row r="116" spans="1:25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</row>
    <row r="117" spans="1:25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</row>
    <row r="118" spans="1:25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</row>
    <row r="119" spans="1:25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</row>
    <row r="120" spans="1:25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</row>
    <row r="121" spans="1:25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</row>
    <row r="122" spans="1:25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</row>
    <row r="123" spans="1:25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</row>
    <row r="124" spans="1:25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</row>
    <row r="125" spans="1:25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</row>
    <row r="126" spans="1:25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</row>
    <row r="127" spans="1:25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</row>
    <row r="128" spans="1:25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</row>
    <row r="129" spans="1:25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</row>
    <row r="130" spans="1:25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</row>
    <row r="131" spans="1:25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</row>
    <row r="132" spans="1:25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</row>
    <row r="133" spans="1:25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</row>
    <row r="134" spans="1:25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</row>
    <row r="135" spans="1:25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</row>
    <row r="136" spans="1:25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</row>
    <row r="137" spans="1:25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</row>
    <row r="138" spans="1:25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</row>
    <row r="139" spans="1:25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</row>
    <row r="140" spans="1:25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</row>
    <row r="141" spans="1:25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</row>
    <row r="142" spans="1:25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</row>
    <row r="143" spans="1:25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</row>
    <row r="144" spans="1:25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</row>
    <row r="145" spans="1:25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</row>
    <row r="146" spans="1:25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</row>
    <row r="147" spans="1:25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</row>
    <row r="148" spans="1:25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</row>
    <row r="149" spans="1:25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</row>
    <row r="150" spans="1:25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</row>
    <row r="151" spans="1:25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</row>
    <row r="152" spans="1:25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</row>
    <row r="153" spans="1:25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</row>
    <row r="154" spans="1:2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</row>
    <row r="155" spans="1:25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</row>
    <row r="156" spans="1:25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</row>
    <row r="157" spans="1:25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</row>
    <row r="158" spans="1:25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</row>
    <row r="159" spans="1:25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</row>
    <row r="160" spans="1:25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</row>
    <row r="161" spans="1:25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</row>
    <row r="162" spans="1:25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</row>
    <row r="163" spans="1:25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</row>
    <row r="164" spans="1:25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</row>
    <row r="165" spans="1:25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</row>
    <row r="166" spans="1:25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</row>
    <row r="167" spans="1:25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</row>
    <row r="168" spans="1:25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</row>
    <row r="169" spans="1:25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</row>
    <row r="170" spans="1:25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</row>
    <row r="171" spans="1:25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</row>
    <row r="172" spans="1:25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</row>
    <row r="173" spans="1:25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</row>
    <row r="174" spans="1:25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</row>
    <row r="175" spans="1:25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</row>
    <row r="176" spans="1:25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</row>
    <row r="177" spans="1:25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</row>
    <row r="178" spans="1:25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</row>
    <row r="179" spans="1:25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</row>
    <row r="180" spans="1:25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</row>
    <row r="181" spans="1:25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</row>
    <row r="182" spans="1:25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</row>
    <row r="183" spans="1:254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</row>
    <row r="184" spans="1:25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</row>
    <row r="185" spans="1:254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</row>
    <row r="186" spans="1:254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</row>
    <row r="187" spans="1:254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</row>
    <row r="188" spans="1:254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</row>
    <row r="189" spans="1:254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</row>
    <row r="190" spans="1:254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</row>
    <row r="191" spans="1:254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</row>
    <row r="192" spans="1:254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</row>
    <row r="193" spans="1:254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</row>
    <row r="194" spans="1:25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</row>
    <row r="195" spans="1:254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</row>
    <row r="196" spans="1:254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</row>
    <row r="197" spans="1:254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</row>
    <row r="198" spans="1:254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</row>
    <row r="199" spans="1:254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</row>
    <row r="200" spans="1:25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</row>
    <row r="201" spans="1:254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</row>
    <row r="202" spans="1:254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</row>
    <row r="203" spans="1:254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</row>
    <row r="204" spans="1:25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</row>
    <row r="205" spans="1:254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</row>
    <row r="206" spans="1:254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</row>
    <row r="207" spans="1:254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</row>
    <row r="208" spans="1:254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</row>
    <row r="209" spans="1:254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</row>
    <row r="210" spans="1:254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</row>
    <row r="211" spans="1:254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</row>
    <row r="212" spans="1:254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</row>
    <row r="213" spans="1:254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</row>
    <row r="214" spans="1:25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</row>
    <row r="215" spans="1:254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</row>
    <row r="216" spans="1:254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</row>
    <row r="217" spans="1:254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</row>
    <row r="218" spans="1:254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</row>
    <row r="219" spans="1:254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</row>
    <row r="220" spans="1:25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</row>
    <row r="221" spans="1:25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</row>
    <row r="222" spans="1:25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</row>
    <row r="223" spans="1:25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</row>
    <row r="224" spans="1:25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</row>
    <row r="225" spans="1:25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</row>
    <row r="226" spans="1:25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</row>
    <row r="227" spans="1:25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</row>
    <row r="228" spans="1:25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</row>
    <row r="229" spans="1:25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</row>
    <row r="230" spans="1:25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</row>
    <row r="231" spans="1:25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</row>
    <row r="232" spans="1:25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</row>
    <row r="233" spans="1:254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</row>
    <row r="234" spans="1:25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</row>
    <row r="235" spans="1:25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</row>
    <row r="236" spans="1:25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</row>
    <row r="237" spans="1:25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</row>
    <row r="238" spans="1:25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</row>
    <row r="239" spans="1:25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</row>
    <row r="240" spans="1:25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</row>
    <row r="241" spans="1:25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</row>
    <row r="242" spans="1:25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</row>
    <row r="243" spans="1:25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</row>
    <row r="244" spans="1:25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</row>
    <row r="245" spans="1:25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</row>
    <row r="246" spans="1:25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</row>
    <row r="247" spans="1:25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</row>
    <row r="248" spans="1:25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</row>
    <row r="249" spans="1:25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</row>
    <row r="250" spans="1:25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</row>
    <row r="251" spans="1:25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</row>
    <row r="252" spans="1:25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</row>
    <row r="253" spans="1:25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</row>
    <row r="254" spans="1: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</row>
    <row r="255" spans="1:25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</row>
    <row r="256" spans="1:25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</row>
    <row r="257" spans="1:25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</row>
    <row r="258" spans="1:25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</row>
    <row r="259" spans="1:25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</row>
    <row r="260" spans="1:25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</row>
    <row r="261" spans="1:25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</row>
    <row r="262" spans="1:25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</row>
    <row r="263" spans="1:25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</row>
    <row r="264" spans="1:25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</row>
    <row r="265" spans="1:25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</row>
    <row r="266" spans="1:25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</row>
    <row r="267" spans="1:25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</row>
    <row r="268" spans="1:25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</row>
    <row r="269" spans="1:25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</row>
    <row r="270" spans="1:25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</row>
    <row r="271" spans="1:25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</row>
    <row r="272" spans="1:25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</row>
    <row r="273" spans="1:25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</row>
    <row r="274" spans="1:25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</row>
    <row r="275" spans="1:25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</row>
    <row r="276" spans="1:25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</row>
    <row r="277" spans="1:25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</row>
    <row r="278" spans="1:25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</row>
    <row r="279" spans="1:25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</row>
    <row r="280" spans="1:25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</row>
    <row r="281" spans="1:25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</row>
    <row r="282" spans="1:25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</row>
    <row r="283" spans="1:25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</row>
    <row r="284" spans="1:25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</row>
    <row r="285" spans="1:25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</row>
    <row r="286" spans="1:25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</row>
    <row r="287" spans="1:25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</row>
    <row r="288" spans="1:25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</row>
    <row r="289" spans="1:25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</row>
    <row r="290" spans="1:25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</row>
    <row r="291" spans="1:25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</row>
    <row r="292" spans="1:25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</row>
    <row r="293" spans="1:25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</row>
    <row r="294" spans="1:25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</row>
    <row r="295" spans="1:25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</row>
    <row r="296" spans="1:25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</row>
    <row r="297" spans="1:25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</row>
    <row r="298" spans="1:25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</row>
    <row r="299" spans="1:25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</row>
    <row r="300" spans="1:25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</row>
    <row r="301" spans="1:25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</row>
    <row r="302" spans="1:25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</row>
    <row r="303" spans="1:25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</row>
    <row r="304" spans="1:25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</row>
    <row r="305" spans="1:25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</row>
    <row r="306" spans="1:25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</row>
    <row r="307" spans="1:25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</row>
    <row r="308" spans="1:25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</row>
    <row r="309" spans="1:25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</row>
    <row r="310" spans="1:25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</row>
    <row r="311" spans="1:25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</row>
    <row r="312" spans="1:25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</row>
    <row r="313" spans="1:25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</row>
    <row r="314" spans="1:25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</row>
    <row r="315" spans="1:25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</row>
    <row r="316" spans="1:25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</row>
    <row r="317" spans="1:25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</row>
    <row r="318" spans="1:25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</row>
    <row r="319" spans="1:25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</row>
    <row r="320" spans="1:25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</row>
    <row r="321" spans="1:25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</row>
    <row r="322" spans="1:25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</row>
    <row r="323" spans="1:25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</row>
    <row r="324" spans="1:25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</row>
    <row r="325" spans="1:25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</row>
    <row r="326" spans="1:25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</row>
    <row r="327" spans="1:25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</row>
    <row r="328" spans="1:25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</row>
    <row r="329" spans="1:25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</row>
    <row r="330" spans="1:25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</row>
    <row r="331" spans="1:25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</row>
    <row r="332" spans="1:25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</row>
    <row r="333" spans="1:25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</row>
    <row r="334" spans="1:25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</row>
    <row r="335" spans="1:25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</row>
    <row r="336" spans="1:25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</row>
    <row r="337" spans="1:25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</row>
    <row r="338" spans="1:25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</row>
    <row r="339" spans="1:25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</row>
    <row r="340" spans="1:25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</row>
    <row r="341" spans="1:25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</row>
    <row r="342" spans="1:25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</row>
    <row r="343" spans="1:25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</row>
    <row r="344" spans="1:25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</row>
    <row r="345" spans="1:25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</row>
    <row r="346" spans="1:25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</row>
    <row r="347" spans="1:25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</row>
    <row r="348" spans="1:25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</row>
    <row r="349" spans="1:25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</row>
    <row r="350" spans="1:25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</row>
    <row r="351" spans="1:25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</row>
    <row r="352" spans="1:25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</row>
    <row r="353" spans="1:25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</row>
    <row r="354" spans="1:2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</row>
    <row r="355" spans="1:25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</row>
    <row r="356" spans="1:25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</row>
    <row r="357" spans="1:25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</row>
    <row r="358" spans="1:25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</row>
    <row r="359" spans="1:25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</row>
    <row r="360" spans="1:25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</row>
    <row r="361" spans="1:25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</row>
    <row r="362" spans="1:25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</row>
    <row r="363" spans="1:25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</row>
    <row r="364" spans="1:25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</row>
    <row r="365" spans="1:25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</row>
    <row r="366" spans="1:25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</row>
    <row r="367" spans="1:25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</row>
    <row r="368" spans="1:25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</row>
    <row r="369" spans="1:25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</row>
    <row r="370" spans="1:25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</row>
    <row r="371" spans="1:25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</row>
    <row r="372" spans="1:25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</row>
    <row r="373" spans="1:25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</row>
    <row r="374" spans="1:25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</row>
    <row r="375" spans="1:25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</row>
    <row r="376" spans="1:25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</row>
    <row r="377" spans="1:25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</row>
    <row r="378" spans="1:25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</row>
    <row r="379" spans="1:25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</row>
    <row r="380" spans="1:25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</row>
    <row r="381" spans="1:25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</row>
    <row r="382" spans="1:25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</row>
    <row r="383" spans="1:25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</row>
    <row r="384" spans="1:25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</row>
    <row r="385" spans="1:25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</row>
    <row r="386" spans="1:25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</row>
    <row r="387" spans="1:25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</row>
    <row r="388" spans="1:25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</row>
    <row r="389" spans="1:25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</row>
    <row r="390" spans="1:25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</row>
    <row r="391" spans="1:25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</row>
    <row r="392" spans="1:25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</row>
    <row r="393" spans="1:25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</row>
    <row r="394" spans="1:25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</row>
    <row r="395" spans="1:25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</row>
    <row r="396" spans="1:25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</row>
    <row r="397" spans="1:25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</row>
    <row r="398" spans="1:25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</row>
    <row r="399" spans="1:25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</row>
    <row r="400" spans="1:25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</row>
    <row r="401" spans="1:25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</row>
    <row r="402" spans="1:25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</row>
    <row r="403" spans="1:25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</row>
    <row r="404" spans="1:25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</row>
    <row r="405" spans="1:25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</row>
    <row r="406" spans="1:25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</row>
    <row r="407" spans="1:25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</row>
    <row r="408" spans="1:25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</row>
    <row r="409" spans="1:25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</row>
    <row r="410" spans="1:25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</row>
    <row r="411" spans="1:25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</row>
    <row r="412" spans="1:25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</row>
    <row r="413" spans="1:25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</row>
    <row r="414" spans="1:25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</row>
    <row r="415" spans="1:25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</row>
    <row r="416" spans="1:25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</row>
    <row r="417" spans="1:25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</row>
    <row r="418" spans="1:25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</row>
    <row r="419" spans="1:25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</row>
    <row r="420" spans="1:25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</row>
    <row r="421" spans="1:25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</row>
    <row r="422" spans="1:25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</row>
    <row r="423" spans="1:25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</row>
    <row r="424" spans="1:25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</row>
    <row r="425" spans="1:25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</row>
    <row r="426" spans="1:25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</row>
    <row r="427" spans="1:25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</row>
    <row r="428" spans="1:25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</row>
    <row r="429" spans="1:25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</row>
    <row r="430" spans="1:25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</row>
    <row r="431" spans="1:25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</row>
    <row r="432" spans="1:25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</row>
    <row r="433" spans="1:25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</row>
    <row r="434" spans="1:25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</row>
    <row r="435" spans="1:25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</row>
    <row r="436" spans="1:25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</row>
    <row r="437" spans="1:25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</row>
    <row r="438" spans="1:25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</row>
    <row r="439" spans="1:25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</row>
    <row r="440" spans="1:25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</row>
    <row r="441" spans="1:25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</row>
    <row r="442" spans="1:25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</row>
    <row r="443" spans="1:25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</row>
    <row r="444" spans="1:25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</row>
    <row r="445" spans="1:25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</row>
    <row r="446" spans="1:25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</row>
    <row r="447" spans="1:25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</row>
    <row r="448" spans="1:25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</row>
    <row r="449" spans="1:25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</row>
    <row r="450" spans="1:25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</row>
    <row r="451" spans="1:25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</row>
    <row r="452" spans="1:25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</row>
    <row r="453" spans="1:25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</row>
    <row r="454" spans="1:2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</row>
    <row r="455" spans="1:25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</row>
    <row r="456" spans="1:25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</row>
    <row r="457" spans="1:25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</row>
    <row r="458" spans="1:25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</row>
    <row r="459" spans="1:25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</row>
    <row r="460" spans="1:25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</row>
    <row r="461" spans="1:25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</row>
    <row r="462" spans="1:25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</row>
    <row r="463" spans="1:25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</row>
    <row r="464" spans="1:25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</row>
    <row r="465" spans="1:25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</row>
    <row r="466" spans="1:25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</row>
    <row r="467" spans="1:25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</row>
    <row r="468" spans="1:25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</row>
    <row r="469" spans="1:25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</row>
    <row r="470" spans="1:25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</row>
    <row r="471" spans="1:25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</row>
    <row r="472" spans="1:25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</row>
    <row r="473" spans="1:25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</row>
    <row r="474" spans="1:25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</row>
    <row r="475" spans="1:25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</row>
    <row r="476" spans="1:25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</row>
    <row r="477" spans="1:25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</row>
    <row r="478" spans="1:25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</row>
    <row r="479" spans="1:25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</row>
    <row r="480" spans="1:25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</row>
    <row r="481" spans="1:25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</row>
    <row r="482" spans="1:25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</row>
    <row r="483" spans="1:25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</row>
    <row r="484" spans="1:25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</row>
    <row r="485" spans="1:25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</row>
    <row r="486" spans="1:25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</row>
    <row r="487" spans="1:25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</row>
    <row r="488" spans="1:25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</row>
    <row r="489" spans="1:25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</row>
    <row r="490" spans="1:25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</row>
    <row r="491" spans="1:25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</row>
    <row r="492" spans="1:25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</row>
    <row r="493" spans="1:25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</row>
    <row r="494" spans="1:25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</row>
    <row r="495" spans="1:25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</row>
    <row r="496" spans="1:25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</row>
    <row r="497" spans="1:25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</row>
    <row r="498" spans="1:25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</row>
    <row r="499" spans="1:25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</row>
    <row r="500" spans="1:25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</row>
    <row r="501" spans="1:25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</row>
    <row r="502" spans="1:25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</row>
    <row r="503" spans="1:25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</row>
    <row r="504" spans="1:25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</row>
    <row r="505" spans="1:25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</row>
    <row r="506" spans="1:25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</row>
    <row r="507" spans="1:25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</row>
    <row r="508" spans="1:25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</row>
    <row r="509" spans="1:25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</row>
    <row r="510" spans="1:25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</row>
    <row r="511" spans="1:25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</row>
    <row r="512" spans="1:25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</row>
    <row r="513" spans="1:25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</row>
    <row r="514" spans="1:25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</row>
    <row r="515" spans="1:25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</row>
    <row r="516" spans="1:25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</row>
    <row r="517" spans="1:25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</row>
    <row r="518" spans="1:25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</row>
    <row r="519" spans="1:25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</row>
    <row r="520" spans="1:25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</row>
    <row r="521" spans="1:25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</row>
    <row r="522" spans="1:25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</row>
    <row r="523" spans="1:25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</row>
    <row r="524" spans="1:25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</row>
    <row r="525" spans="1:25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</row>
    <row r="526" spans="1:25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</row>
    <row r="527" spans="1:25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</row>
    <row r="528" spans="1:25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</row>
    <row r="529" spans="1:25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</row>
    <row r="530" spans="1:25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</row>
    <row r="531" spans="1:25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</row>
    <row r="532" spans="1:25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</row>
    <row r="533" spans="1:25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</row>
    <row r="534" spans="1:25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</row>
    <row r="535" spans="1:25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</row>
    <row r="536" spans="1:25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</row>
    <row r="537" spans="1:25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</row>
    <row r="538" spans="1:25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</row>
    <row r="539" spans="1:25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</row>
    <row r="540" spans="1:25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</row>
    <row r="541" spans="1:25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</row>
    <row r="542" spans="1:25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</row>
    <row r="543" spans="1:25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</row>
    <row r="544" spans="1:25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</row>
    <row r="545" spans="1:25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</row>
    <row r="546" spans="1:25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</row>
    <row r="547" spans="1:25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</row>
    <row r="548" spans="1:25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</row>
    <row r="549" spans="1:25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</row>
    <row r="550" spans="1:25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</row>
    <row r="551" spans="1:25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</row>
    <row r="552" spans="1:25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</row>
    <row r="553" spans="1:25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</row>
    <row r="554" spans="1:2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</row>
    <row r="555" spans="1:25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</row>
    <row r="556" spans="1:25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</row>
    <row r="557" spans="1:25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</row>
    <row r="558" spans="1:25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</row>
    <row r="559" spans="1:25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</row>
    <row r="560" spans="1:25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</row>
    <row r="561" spans="1:25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</row>
    <row r="562" spans="1:25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</row>
    <row r="563" spans="1:25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</row>
    <row r="564" spans="1:25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</row>
    <row r="565" spans="1:25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</row>
    <row r="566" spans="1:25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</row>
    <row r="567" spans="1:25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</row>
    <row r="568" spans="1:25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</row>
    <row r="569" spans="1:25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</row>
    <row r="570" spans="1:25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</row>
    <row r="571" spans="1:25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</row>
    <row r="572" spans="1:25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</row>
    <row r="573" spans="1:25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</row>
    <row r="574" spans="1:25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</row>
    <row r="575" spans="1:25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</row>
    <row r="576" spans="1:25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</row>
    <row r="577" spans="1:25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</row>
    <row r="578" spans="1:25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</row>
    <row r="579" spans="1:25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</row>
    <row r="580" spans="1:25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</row>
    <row r="581" spans="1:25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</row>
    <row r="582" spans="1:25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</row>
    <row r="583" spans="1:25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</row>
    <row r="584" spans="1:25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</row>
    <row r="585" spans="1:25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</row>
    <row r="586" spans="1:25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</row>
    <row r="587" spans="1:25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</row>
    <row r="588" spans="1:25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</row>
    <row r="589" spans="1:25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</row>
    <row r="590" spans="1:25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</row>
    <row r="591" spans="1:25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</row>
    <row r="592" spans="1:25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</row>
    <row r="593" spans="1:25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</row>
    <row r="594" spans="1:25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</row>
    <row r="595" spans="1:25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</row>
    <row r="596" spans="1:25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</row>
    <row r="597" spans="1:25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</row>
    <row r="598" spans="1:25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</row>
    <row r="599" spans="1:25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</row>
    <row r="600" spans="1:25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</row>
    <row r="601" spans="1:25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</row>
    <row r="602" spans="1:25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</row>
    <row r="603" spans="1:25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</row>
    <row r="604" spans="1:25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</row>
    <row r="605" spans="1:25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</row>
    <row r="606" spans="1:25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</row>
    <row r="607" spans="1:25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</row>
    <row r="608" spans="1:25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</row>
    <row r="609" spans="1:25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</row>
    <row r="610" spans="1:25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</row>
    <row r="611" spans="1:25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</row>
    <row r="612" spans="1:25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</row>
    <row r="613" spans="1:25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</row>
    <row r="614" spans="1:25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</row>
    <row r="615" spans="1:25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</row>
    <row r="616" spans="1:25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</row>
    <row r="617" spans="1:25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</row>
    <row r="618" spans="1:25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</row>
    <row r="619" spans="1:25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</row>
    <row r="620" spans="1:25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</row>
    <row r="621" spans="1:25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</row>
    <row r="622" spans="1:25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</row>
    <row r="623" spans="1:25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</row>
    <row r="624" spans="1:25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</row>
    <row r="625" spans="1:25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</row>
    <row r="626" spans="1:25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</row>
    <row r="627" spans="1:25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</row>
    <row r="628" spans="1:25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</row>
    <row r="629" spans="1:25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</row>
    <row r="630" spans="1:25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</row>
    <row r="631" spans="1:25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</row>
    <row r="632" spans="1:25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</row>
    <row r="633" spans="1:25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</row>
    <row r="634" spans="1:25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</row>
    <row r="635" spans="1:25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</row>
    <row r="636" spans="1:25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</row>
    <row r="637" spans="1:25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</row>
    <row r="638" spans="1:25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</row>
    <row r="639" spans="1:25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</row>
    <row r="640" spans="1:25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</row>
    <row r="641" spans="1:25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</row>
    <row r="642" spans="1:25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</row>
    <row r="643" spans="1:25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</row>
    <row r="644" spans="1:25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</row>
    <row r="645" spans="1:25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</row>
    <row r="646" spans="1:25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</row>
    <row r="647" spans="1:25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</row>
    <row r="648" spans="1:25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</row>
    <row r="649" spans="1:25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</row>
    <row r="650" spans="1:25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</row>
    <row r="651" spans="1:25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</row>
    <row r="652" spans="1:25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</row>
    <row r="653" spans="1:25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</row>
    <row r="654" spans="1:2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</row>
    <row r="655" spans="1:25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</row>
    <row r="656" spans="1:25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</row>
    <row r="657" spans="1:25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</row>
    <row r="658" spans="1:25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</row>
    <row r="659" spans="1:25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</row>
    <row r="660" spans="1:25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</row>
    <row r="661" spans="1:25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</row>
    <row r="662" spans="1:25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</row>
    <row r="663" spans="1:25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</row>
    <row r="664" spans="1:25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</row>
    <row r="665" spans="1:25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</row>
    <row r="666" spans="1:25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</row>
    <row r="667" spans="1:25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</row>
    <row r="668" spans="1:25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</row>
    <row r="669" spans="1:25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</row>
    <row r="670" spans="1:25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</row>
    <row r="671" spans="1:25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</row>
    <row r="672" spans="1:25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</row>
    <row r="673" spans="1:25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</row>
    <row r="674" spans="1:25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</row>
    <row r="675" spans="1:25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</row>
    <row r="676" spans="1:25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</row>
    <row r="677" spans="1:25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</row>
    <row r="678" spans="1:25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</row>
    <row r="679" spans="1:25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</row>
    <row r="680" spans="1:25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</row>
    <row r="681" spans="1:25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</row>
    <row r="682" spans="1:25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</row>
    <row r="683" spans="1:25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</row>
    <row r="684" spans="1:25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</row>
    <row r="685" spans="1:25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</row>
    <row r="686" spans="1:25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</row>
    <row r="687" spans="1:25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</row>
    <row r="688" spans="1:25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</row>
    <row r="689" spans="1:25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</row>
    <row r="690" spans="1:25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</row>
    <row r="691" spans="1:25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</row>
    <row r="692" spans="1:25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</row>
    <row r="693" spans="1:25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</row>
    <row r="694" spans="1:25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</row>
    <row r="695" spans="1:25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</row>
    <row r="696" spans="1:25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</row>
    <row r="697" spans="1:25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</row>
    <row r="698" spans="1:25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</row>
    <row r="699" spans="1:25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</row>
    <row r="700" spans="1:25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</row>
    <row r="701" spans="1:25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</row>
    <row r="702" spans="1:25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</row>
    <row r="703" spans="1:25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</row>
    <row r="704" spans="1:25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</row>
    <row r="705" spans="1:25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</row>
    <row r="706" spans="1:25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</row>
    <row r="707" spans="1:25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</row>
    <row r="708" spans="1:25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</row>
    <row r="709" spans="1:25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</row>
    <row r="710" spans="1:25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</row>
    <row r="711" spans="1:25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</row>
    <row r="712" spans="1:25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</row>
    <row r="713" spans="1:25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</row>
    <row r="714" spans="1:25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</row>
    <row r="715" spans="1:25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</row>
    <row r="716" spans="1:25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</row>
    <row r="717" spans="1:25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</row>
    <row r="718" spans="1:25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</row>
    <row r="719" spans="1:25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</row>
    <row r="720" spans="1:25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</row>
    <row r="721" spans="1:25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</row>
    <row r="722" spans="1:25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</row>
    <row r="723" spans="1:25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</row>
    <row r="724" spans="1:25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</row>
    <row r="725" spans="1:25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</row>
    <row r="726" spans="1:25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</row>
    <row r="727" spans="1:25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</row>
    <row r="728" spans="1:25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</row>
    <row r="729" spans="1:25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</row>
    <row r="730" spans="1:25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</row>
    <row r="731" spans="1:25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</row>
    <row r="732" spans="1:25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</row>
    <row r="733" spans="1:25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</row>
    <row r="734" spans="1:25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</row>
    <row r="735" spans="1:25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</row>
    <row r="736" spans="1:25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</row>
    <row r="737" spans="1:25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</row>
    <row r="738" spans="1:25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</row>
    <row r="739" spans="1:25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</row>
    <row r="740" spans="1:25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</row>
    <row r="741" spans="1:25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</row>
    <row r="742" spans="1:25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</row>
    <row r="743" spans="1:25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</row>
    <row r="744" spans="1:25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</row>
    <row r="745" spans="1:25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</row>
    <row r="746" spans="1:25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</row>
    <row r="747" spans="1:25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</row>
    <row r="748" spans="1:25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</row>
    <row r="749" spans="1:25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</row>
    <row r="750" spans="1:25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</row>
    <row r="751" spans="1:25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</row>
    <row r="752" spans="1:25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</row>
    <row r="753" spans="1:25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</row>
    <row r="754" spans="1:2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</row>
    <row r="755" spans="1:25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</row>
    <row r="756" spans="1:25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</row>
    <row r="757" spans="1:25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</row>
    <row r="758" spans="1:25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</row>
    <row r="759" spans="1:25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</row>
    <row r="760" spans="1:25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</row>
    <row r="761" spans="1:25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</row>
    <row r="762" spans="1:25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</row>
    <row r="763" spans="1:25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</row>
    <row r="764" spans="1:25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</row>
    <row r="765" spans="1:25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</row>
    <row r="766" spans="1:25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</row>
    <row r="767" spans="1:25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</row>
    <row r="768" spans="1:25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</row>
    <row r="769" spans="1:25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</row>
    <row r="770" spans="1:25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</row>
    <row r="771" spans="1:25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</row>
    <row r="772" spans="1:25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</row>
    <row r="773" spans="1:25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</row>
    <row r="774" spans="1:25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</row>
    <row r="775" spans="1:25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</row>
    <row r="776" spans="1:25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</row>
    <row r="777" spans="1:25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</row>
    <row r="778" spans="1:25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</row>
    <row r="779" spans="1:25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</row>
    <row r="780" spans="1:25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</row>
    <row r="781" spans="1:25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</row>
    <row r="782" spans="1:25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</row>
    <row r="783" spans="1:25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</row>
    <row r="784" spans="1:25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</row>
    <row r="785" spans="1:25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</row>
    <row r="786" spans="1:25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</row>
    <row r="787" spans="1:25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</row>
    <row r="788" spans="1:25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</row>
    <row r="789" spans="1:25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</row>
    <row r="790" spans="1:25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</row>
    <row r="791" spans="1:25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</row>
    <row r="792" spans="1:25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</row>
    <row r="793" spans="1:25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</row>
    <row r="794" spans="1:25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</row>
    <row r="795" spans="1:25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</row>
    <row r="796" spans="1:25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</row>
    <row r="797" spans="1:25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</row>
    <row r="798" spans="1:25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</row>
    <row r="799" spans="1:25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</row>
    <row r="800" spans="1:25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</row>
    <row r="801" spans="1:25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</row>
    <row r="802" spans="1:25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</row>
    <row r="803" spans="1:25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</row>
    <row r="804" spans="1:25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</row>
    <row r="805" spans="1:25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</row>
    <row r="806" spans="1:25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</row>
    <row r="807" spans="1:25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</row>
    <row r="808" spans="1:25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</row>
    <row r="809" spans="1:25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</row>
    <row r="810" spans="1:25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</row>
    <row r="811" spans="1:25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</row>
    <row r="812" spans="1:25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</row>
    <row r="813" spans="1:25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</row>
    <row r="814" spans="1:25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</row>
    <row r="815" spans="1:25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</row>
    <row r="816" spans="1:25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</row>
    <row r="817" spans="1:25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</row>
    <row r="818" spans="1:25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</row>
    <row r="819" spans="1:25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</row>
    <row r="820" spans="1:25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</row>
    <row r="821" spans="1:25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</row>
    <row r="822" spans="1:25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</row>
    <row r="823" spans="1:25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</row>
    <row r="824" spans="1:25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</row>
    <row r="825" spans="1:25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</row>
    <row r="826" spans="1:25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</row>
    <row r="827" spans="1:25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</row>
    <row r="828" spans="1:25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</row>
    <row r="829" spans="1:25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</row>
    <row r="830" spans="1:25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</row>
    <row r="831" spans="1:25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</row>
    <row r="832" spans="1:25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</row>
    <row r="833" spans="1:25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</row>
    <row r="834" spans="1:25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</row>
    <row r="835" spans="1:25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</row>
    <row r="836" spans="1:25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</row>
    <row r="837" spans="1:25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</row>
    <row r="838" spans="1:25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</row>
    <row r="839" spans="1:25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</row>
    <row r="840" spans="1:25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</row>
    <row r="841" spans="1:25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</row>
    <row r="842" spans="1:25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</row>
    <row r="843" spans="1:25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</row>
    <row r="844" spans="1:25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</row>
    <row r="845" spans="1:25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</row>
    <row r="846" spans="1:25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</row>
    <row r="847" spans="1:25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</row>
    <row r="848" spans="1:25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</row>
    <row r="849" spans="1:25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</row>
    <row r="850" spans="1:25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</row>
    <row r="851" spans="1:25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</row>
    <row r="852" spans="1:25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</row>
    <row r="853" spans="1:25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</row>
    <row r="854" spans="1:2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</row>
    <row r="855" spans="1:25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</row>
    <row r="856" spans="1:25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</row>
    <row r="857" spans="1:25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</row>
    <row r="858" spans="1:25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</row>
    <row r="859" spans="1:25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</row>
    <row r="860" spans="1:25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</row>
    <row r="861" spans="1:25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</row>
    <row r="862" spans="1:25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</row>
    <row r="863" spans="1:25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</row>
    <row r="864" spans="1:25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</row>
    <row r="865" spans="1:25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</row>
    <row r="866" spans="1:25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</row>
    <row r="867" spans="1:25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</row>
    <row r="868" spans="1:25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</row>
    <row r="869" spans="1:25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</row>
    <row r="870" spans="1:25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</row>
    <row r="871" spans="1:25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</row>
    <row r="872" spans="1:25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</row>
    <row r="873" spans="1:25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</row>
    <row r="874" spans="1:25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</row>
    <row r="875" spans="1:25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</row>
    <row r="876" spans="1:25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</row>
    <row r="877" spans="1:25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</row>
    <row r="878" spans="1:25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</row>
    <row r="879" spans="1:25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</row>
    <row r="880" spans="1:25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</row>
    <row r="881" spans="1:25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</row>
    <row r="882" spans="1:25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</row>
    <row r="883" spans="1:25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</row>
    <row r="884" spans="1:25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</row>
    <row r="885" spans="1:25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</row>
    <row r="886" spans="1:25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</row>
    <row r="887" spans="1:25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</row>
    <row r="888" spans="1:25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</row>
    <row r="889" spans="1:25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</row>
    <row r="890" spans="1:25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</row>
    <row r="891" spans="1:25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</row>
    <row r="892" spans="1:25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</row>
    <row r="893" spans="1:25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</row>
    <row r="894" spans="1:25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</row>
    <row r="895" spans="1:25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</row>
    <row r="896" spans="1:25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</row>
    <row r="897" spans="1:25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</row>
    <row r="898" spans="1:25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</row>
    <row r="899" spans="1:25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</row>
    <row r="900" spans="1:25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</row>
    <row r="901" spans="1:25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</row>
    <row r="902" spans="1:25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</row>
    <row r="903" spans="1:25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</row>
    <row r="904" spans="1:25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</row>
    <row r="905" spans="1:25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</row>
    <row r="906" spans="1:25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</row>
    <row r="907" spans="1:25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</row>
    <row r="908" spans="1:25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</row>
    <row r="909" spans="1:25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</row>
    <row r="910" spans="1:25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</row>
    <row r="911" spans="1:25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</row>
    <row r="912" spans="1:25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</row>
    <row r="913" spans="1:25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</row>
    <row r="914" spans="1:25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</row>
    <row r="915" spans="1:25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</row>
    <row r="916" spans="1:25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</row>
    <row r="917" spans="1:25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</row>
    <row r="918" spans="1:25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</row>
    <row r="919" spans="1:25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</row>
    <row r="920" spans="1:25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</row>
    <row r="921" spans="1:25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</row>
    <row r="922" spans="1:25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</row>
    <row r="923" spans="1:25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</row>
    <row r="924" spans="1:25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</row>
    <row r="925" spans="1:25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</row>
    <row r="926" spans="1:25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</row>
    <row r="927" spans="1:25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</row>
    <row r="928" spans="1:25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</row>
    <row r="929" spans="1:25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</row>
    <row r="930" spans="1:25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</row>
    <row r="931" spans="1:25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</row>
    <row r="932" spans="1:25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</row>
    <row r="933" spans="1:25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</row>
    <row r="934" spans="1:25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</row>
    <row r="935" spans="1:25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</row>
    <row r="936" spans="1:25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</row>
    <row r="937" spans="1:25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</row>
    <row r="938" spans="1:25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</row>
    <row r="939" spans="1:25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</row>
    <row r="940" spans="1:25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</row>
    <row r="941" spans="1:25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</row>
    <row r="942" spans="1:25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</row>
    <row r="943" spans="1:25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</row>
    <row r="944" spans="1:25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</row>
    <row r="945" spans="1:25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</row>
    <row r="946" spans="1:25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</row>
    <row r="947" spans="1:25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</row>
    <row r="948" spans="1:25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</row>
    <row r="949" spans="1:25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</row>
    <row r="950" spans="1:25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</row>
    <row r="951" spans="1:25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</row>
    <row r="952" spans="1:25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</row>
    <row r="953" spans="1:25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</row>
    <row r="954" spans="1:2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</row>
    <row r="955" spans="1:25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</row>
    <row r="956" spans="1:25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</row>
    <row r="957" spans="1:25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</row>
    <row r="958" spans="1:25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</row>
    <row r="959" spans="1:25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</row>
    <row r="960" spans="1:25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</row>
    <row r="961" spans="1:25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</row>
    <row r="962" spans="1:25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</row>
    <row r="963" spans="1:25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</row>
    <row r="964" spans="1:25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</row>
    <row r="965" spans="1:25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</row>
    <row r="966" spans="1:25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</row>
    <row r="967" spans="1:25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</row>
    <row r="968" spans="1:25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</row>
    <row r="969" spans="1:25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</row>
    <row r="970" spans="1:25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</row>
    <row r="971" spans="1:25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</row>
    <row r="972" spans="1:25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</row>
    <row r="973" spans="1:25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</row>
    <row r="974" spans="1:25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</row>
    <row r="975" spans="1:25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</row>
    <row r="976" spans="1:25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</row>
    <row r="977" spans="1:25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</row>
    <row r="978" spans="1:25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</row>
    <row r="979" spans="1:25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</row>
    <row r="980" spans="1:25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</row>
    <row r="981" spans="1:25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</row>
    <row r="982" spans="1:25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</row>
    <row r="983" spans="1:25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</row>
    <row r="984" spans="1:25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</row>
    <row r="985" spans="1:254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</row>
    <row r="986" spans="1:254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</row>
    <row r="987" spans="1:254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</row>
    <row r="988" spans="1:254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</row>
    <row r="989" spans="1:254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</row>
    <row r="990" spans="1:254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</row>
    <row r="991" spans="1:254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</row>
    <row r="992" spans="1:254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</row>
    <row r="993" spans="1:254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</row>
    <row r="994" spans="1:25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</row>
    <row r="995" spans="1:254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</row>
    <row r="996" spans="1:254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</row>
    <row r="997" spans="1:254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</row>
    <row r="998" spans="1:254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</row>
    <row r="999" spans="1:254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</row>
    <row r="1000" spans="1:254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</row>
    <row r="1001" spans="1:254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</row>
  </sheetData>
  <conditionalFormatting sqref="R5:R15 S6:S15 T7:T15 U8:U15 V9:V15 W10:W15 X11:X15 Y12:Y15 Z13:Z15 AA14:AA15 AB15">
    <cfRule type="colorScale" priority="1">
      <colorScale>
        <cfvo type="formula" val="-1"/>
        <cfvo type="formula" val="0"/>
        <cfvo type="formula" val="1"/>
        <color rgb="FFCC0000"/>
        <color rgb="FFFFFFFF"/>
        <color rgb="FF3C78D8"/>
      </colorScale>
    </cfRule>
  </conditionalFormatting>
  <pageMargins left="0" right="0" top="0" bottom="0" header="0" footer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HK1001"/>
  <sheetViews>
    <sheetView showGridLines="0" workbookViewId="0">
      <pane xSplit="1" ySplit="1" topLeftCell="B2" activePane="bottomRight" state="frozen"/>
      <selection pane="bottomRight" activeCell="B2" sqref="B2"/>
      <selection pane="bottomLeft" activeCell="A2" sqref="A2"/>
      <selection pane="topRight" activeCell="B1" sqref="B1"/>
    </sheetView>
  </sheetViews>
  <sheetFormatPr defaultColWidth="12.5703125" defaultRowHeight="15.75" customHeight="1"/>
  <cols>
    <col min="1" max="1" width="20.28515625" customWidth="1"/>
    <col min="2" max="2" width="5.5703125" customWidth="1"/>
    <col min="3" max="5" width="5.42578125" customWidth="1"/>
    <col min="6" max="6" width="5.28515625" customWidth="1"/>
    <col min="7" max="7" width="5.5703125" customWidth="1"/>
    <col min="8" max="8" width="5.140625" customWidth="1"/>
    <col min="9" max="9" width="5.42578125" customWidth="1"/>
    <col min="10" max="10" width="6.28515625" customWidth="1"/>
    <col min="11" max="11" width="5.42578125" hidden="1" customWidth="1"/>
    <col min="13" max="13" width="3.7109375" customWidth="1"/>
    <col min="14" max="21" width="4.28515625" customWidth="1"/>
    <col min="23" max="23" width="3.7109375" customWidth="1"/>
    <col min="24" max="31" width="4.28515625" customWidth="1"/>
  </cols>
  <sheetData>
    <row r="1" spans="1:219">
      <c r="A1" s="23" t="s">
        <v>0</v>
      </c>
      <c r="B1" s="23" t="s">
        <v>83</v>
      </c>
      <c r="C1" s="23" t="s">
        <v>84</v>
      </c>
      <c r="D1" s="23" t="s">
        <v>85</v>
      </c>
      <c r="E1" s="23" t="s">
        <v>87</v>
      </c>
      <c r="F1" s="23" t="s">
        <v>88</v>
      </c>
      <c r="G1" s="23" t="s">
        <v>89</v>
      </c>
      <c r="H1" s="23" t="s">
        <v>91</v>
      </c>
      <c r="I1" s="23" t="s">
        <v>94</v>
      </c>
      <c r="J1" s="23" t="s">
        <v>95</v>
      </c>
      <c r="K1" s="23" t="s">
        <v>96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</row>
    <row r="2" spans="1:219">
      <c r="A2" s="2" t="s">
        <v>2</v>
      </c>
      <c r="B2" s="24">
        <v>65.91</v>
      </c>
      <c r="C2" s="3">
        <v>39.36</v>
      </c>
      <c r="D2" s="4">
        <v>98</v>
      </c>
      <c r="E2" s="4">
        <v>89.74</v>
      </c>
      <c r="F2" s="4">
        <v>17.190000000000001</v>
      </c>
      <c r="G2" s="4">
        <v>84.12</v>
      </c>
      <c r="H2" s="4">
        <v>7.64</v>
      </c>
      <c r="I2" s="4">
        <v>9</v>
      </c>
      <c r="J2" s="4">
        <v>24</v>
      </c>
      <c r="K2" s="4">
        <v>11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</row>
    <row r="3" spans="1:219">
      <c r="A3" s="2" t="s">
        <v>3</v>
      </c>
      <c r="B3" s="24">
        <v>70.95</v>
      </c>
      <c r="C3" s="3">
        <v>45.33</v>
      </c>
      <c r="D3" s="4">
        <v>95.3</v>
      </c>
      <c r="E3" s="4">
        <v>92.19</v>
      </c>
      <c r="F3" s="4">
        <v>7.14</v>
      </c>
      <c r="G3" s="4">
        <v>71.459999999999994</v>
      </c>
      <c r="H3" s="4">
        <v>7.78</v>
      </c>
      <c r="I3" s="4">
        <v>4.78</v>
      </c>
      <c r="J3" s="4">
        <v>40</v>
      </c>
      <c r="K3" s="4">
        <v>8</v>
      </c>
      <c r="L3" s="2"/>
      <c r="M3" s="5"/>
      <c r="N3" s="5" t="s">
        <v>84</v>
      </c>
      <c r="O3" s="5" t="s">
        <v>85</v>
      </c>
      <c r="P3" s="5" t="s">
        <v>87</v>
      </c>
      <c r="Q3" s="5" t="s">
        <v>88</v>
      </c>
      <c r="R3" s="5" t="s">
        <v>89</v>
      </c>
      <c r="S3" s="5" t="s">
        <v>91</v>
      </c>
      <c r="T3" s="5" t="s">
        <v>94</v>
      </c>
      <c r="U3" s="5" t="s">
        <v>95</v>
      </c>
      <c r="V3" s="2"/>
      <c r="W3" s="5"/>
      <c r="X3" s="5" t="s">
        <v>84</v>
      </c>
      <c r="Y3" s="5" t="s">
        <v>85</v>
      </c>
      <c r="Z3" s="5" t="s">
        <v>87</v>
      </c>
      <c r="AA3" s="5" t="s">
        <v>88</v>
      </c>
      <c r="AB3" s="5" t="s">
        <v>89</v>
      </c>
      <c r="AC3" s="5" t="s">
        <v>91</v>
      </c>
      <c r="AD3" s="5" t="s">
        <v>94</v>
      </c>
      <c r="AE3" s="5" t="s">
        <v>95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</row>
    <row r="4" spans="1:219">
      <c r="A4" s="2" t="s">
        <v>4</v>
      </c>
      <c r="B4" s="24">
        <v>59.85</v>
      </c>
      <c r="C4" s="3">
        <v>40.98</v>
      </c>
      <c r="D4" s="4">
        <v>98.79</v>
      </c>
      <c r="E4" s="4">
        <v>85.59</v>
      </c>
      <c r="F4" s="4">
        <v>8.57</v>
      </c>
      <c r="G4" s="4">
        <v>72.61</v>
      </c>
      <c r="H4" s="4">
        <v>6.24</v>
      </c>
      <c r="I4" s="4">
        <v>9.31</v>
      </c>
      <c r="J4" s="4">
        <v>30</v>
      </c>
      <c r="K4" s="4">
        <v>11</v>
      </c>
      <c r="L4" s="2"/>
      <c r="M4" s="2" t="s">
        <v>84</v>
      </c>
      <c r="N4" s="6">
        <v>1</v>
      </c>
      <c r="O4" s="7"/>
      <c r="P4" s="7"/>
      <c r="Q4" s="7"/>
      <c r="R4" s="7"/>
      <c r="S4" s="7"/>
      <c r="T4" s="7"/>
      <c r="U4" s="7"/>
      <c r="V4" s="2"/>
      <c r="W4" s="2" t="s">
        <v>84</v>
      </c>
      <c r="X4" s="6">
        <f t="shared" ref="X4:X11" si="0">ABS(N4)</f>
        <v>1</v>
      </c>
      <c r="Y4" s="7"/>
      <c r="Z4" s="7"/>
      <c r="AA4" s="7"/>
      <c r="AB4" s="7"/>
      <c r="AC4" s="7"/>
      <c r="AD4" s="7"/>
      <c r="AE4" s="7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</row>
    <row r="5" spans="1:219">
      <c r="A5" s="2" t="s">
        <v>5</v>
      </c>
      <c r="B5" s="24">
        <v>71.53</v>
      </c>
      <c r="C5" s="3">
        <v>35.29</v>
      </c>
      <c r="D5" s="4">
        <v>97.32</v>
      </c>
      <c r="E5" s="4">
        <v>90.47</v>
      </c>
      <c r="F5" s="4">
        <v>14.64</v>
      </c>
      <c r="G5" s="4">
        <v>77.56</v>
      </c>
      <c r="H5" s="4">
        <v>6.42</v>
      </c>
      <c r="I5" s="4">
        <v>2.64</v>
      </c>
      <c r="J5" s="4">
        <v>30</v>
      </c>
      <c r="K5" s="4">
        <v>3</v>
      </c>
      <c r="L5" s="2"/>
      <c r="M5" s="2" t="s">
        <v>85</v>
      </c>
      <c r="N5" s="7">
        <v>0.41460457227632119</v>
      </c>
      <c r="O5" s="6">
        <v>1</v>
      </c>
      <c r="P5" s="7"/>
      <c r="Q5" s="7"/>
      <c r="R5" s="7"/>
      <c r="S5" s="7"/>
      <c r="T5" s="7"/>
      <c r="U5" s="7"/>
      <c r="V5" s="2"/>
      <c r="W5" s="2" t="s">
        <v>85</v>
      </c>
      <c r="X5" s="7">
        <f t="shared" si="0"/>
        <v>0.41460457227632119</v>
      </c>
      <c r="Y5" s="6">
        <f t="shared" ref="Y5:Y11" si="1">ABS(O5)</f>
        <v>1</v>
      </c>
      <c r="Z5" s="7"/>
      <c r="AA5" s="7"/>
      <c r="AB5" s="7"/>
      <c r="AC5" s="7"/>
      <c r="AD5" s="7"/>
      <c r="AE5" s="7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</row>
    <row r="6" spans="1:219">
      <c r="A6" s="2" t="s">
        <v>6</v>
      </c>
      <c r="B6" s="24">
        <v>64.12</v>
      </c>
      <c r="C6" s="3">
        <v>51.42</v>
      </c>
      <c r="D6" s="4">
        <v>97.48</v>
      </c>
      <c r="E6" s="4">
        <v>80.02</v>
      </c>
      <c r="F6" s="4">
        <v>9.59</v>
      </c>
      <c r="G6" s="4">
        <v>87.28</v>
      </c>
      <c r="H6" s="4">
        <v>4.32</v>
      </c>
      <c r="I6" s="4">
        <v>5.45</v>
      </c>
      <c r="J6" s="4">
        <v>38</v>
      </c>
      <c r="K6" s="4">
        <v>8</v>
      </c>
      <c r="L6" s="2"/>
      <c r="M6" s="2" t="s">
        <v>87</v>
      </c>
      <c r="N6" s="7">
        <v>0.13401279715533279</v>
      </c>
      <c r="O6" s="7">
        <v>-1.436200875779017E-2</v>
      </c>
      <c r="P6" s="6">
        <v>1</v>
      </c>
      <c r="Q6" s="7"/>
      <c r="R6" s="7"/>
      <c r="S6" s="7"/>
      <c r="T6" s="7"/>
      <c r="U6" s="7"/>
      <c r="V6" s="2"/>
      <c r="W6" s="2" t="s">
        <v>87</v>
      </c>
      <c r="X6" s="7">
        <f t="shared" si="0"/>
        <v>0.13401279715533279</v>
      </c>
      <c r="Y6" s="7">
        <f t="shared" si="1"/>
        <v>1.436200875779017E-2</v>
      </c>
      <c r="Z6" s="6">
        <f t="shared" ref="Z6:Z11" si="2">ABS(P6)</f>
        <v>1</v>
      </c>
      <c r="AA6" s="7"/>
      <c r="AB6" s="7"/>
      <c r="AC6" s="7"/>
      <c r="AD6" s="7"/>
      <c r="AE6" s="7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</row>
    <row r="7" spans="1:219">
      <c r="A7" s="2" t="s">
        <v>7</v>
      </c>
      <c r="B7" s="24">
        <v>61.82</v>
      </c>
      <c r="C7" s="3">
        <v>56.57</v>
      </c>
      <c r="D7" s="4">
        <v>92.76</v>
      </c>
      <c r="E7" s="4">
        <v>87.19</v>
      </c>
      <c r="F7" s="4">
        <v>4.54</v>
      </c>
      <c r="G7" s="4">
        <v>84.71</v>
      </c>
      <c r="H7" s="4">
        <v>10.45</v>
      </c>
      <c r="I7" s="4">
        <v>5.38</v>
      </c>
      <c r="J7" s="4">
        <v>45</v>
      </c>
      <c r="K7" s="4">
        <v>3</v>
      </c>
      <c r="L7" s="2"/>
      <c r="M7" s="2" t="s">
        <v>88</v>
      </c>
      <c r="N7" s="7">
        <v>-4.083712070433821E-2</v>
      </c>
      <c r="O7" s="7">
        <v>-0.30674006757917677</v>
      </c>
      <c r="P7" s="7">
        <v>0.45684682758113238</v>
      </c>
      <c r="Q7" s="6">
        <v>1</v>
      </c>
      <c r="R7" s="7"/>
      <c r="S7" s="7"/>
      <c r="T7" s="7"/>
      <c r="U7" s="7"/>
      <c r="V7" s="2"/>
      <c r="W7" s="2" t="s">
        <v>88</v>
      </c>
      <c r="X7" s="7">
        <f t="shared" si="0"/>
        <v>4.083712070433821E-2</v>
      </c>
      <c r="Y7" s="7">
        <f t="shared" si="1"/>
        <v>0.30674006757917677</v>
      </c>
      <c r="Z7" s="7">
        <f t="shared" si="2"/>
        <v>0.45684682758113238</v>
      </c>
      <c r="AA7" s="6">
        <f t="shared" ref="AA7:AA11" si="3">ABS(Q7)</f>
        <v>1</v>
      </c>
      <c r="AB7" s="7"/>
      <c r="AC7" s="7"/>
      <c r="AD7" s="7"/>
      <c r="AE7" s="7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</row>
    <row r="8" spans="1:219">
      <c r="A8" s="2" t="s">
        <v>8</v>
      </c>
      <c r="B8" s="24">
        <v>54.74</v>
      </c>
      <c r="C8" s="3">
        <v>48.85</v>
      </c>
      <c r="D8" s="4">
        <v>97.36</v>
      </c>
      <c r="E8" s="4">
        <v>73.08</v>
      </c>
      <c r="F8" s="4">
        <v>4.05</v>
      </c>
      <c r="G8" s="4">
        <v>88.38</v>
      </c>
      <c r="H8" s="4">
        <v>6.08</v>
      </c>
      <c r="I8" s="4">
        <v>5.12</v>
      </c>
      <c r="J8" s="4">
        <v>22</v>
      </c>
      <c r="K8" s="4">
        <v>5</v>
      </c>
      <c r="L8" s="2"/>
      <c r="M8" s="2" t="s">
        <v>89</v>
      </c>
      <c r="N8" s="7">
        <v>0.50316879384335744</v>
      </c>
      <c r="O8" s="7">
        <v>0.36958493352775823</v>
      </c>
      <c r="P8" s="7">
        <v>-0.22820381546355181</v>
      </c>
      <c r="Q8" s="7">
        <v>-0.51736204448021883</v>
      </c>
      <c r="R8" s="6">
        <v>1</v>
      </c>
      <c r="S8" s="7"/>
      <c r="T8" s="7"/>
      <c r="U8" s="7"/>
      <c r="V8" s="2"/>
      <c r="W8" s="2" t="s">
        <v>89</v>
      </c>
      <c r="X8" s="7">
        <f t="shared" si="0"/>
        <v>0.50316879384335744</v>
      </c>
      <c r="Y8" s="7">
        <f t="shared" si="1"/>
        <v>0.36958493352775823</v>
      </c>
      <c r="Z8" s="7">
        <f t="shared" si="2"/>
        <v>0.22820381546355181</v>
      </c>
      <c r="AA8" s="7">
        <f t="shared" si="3"/>
        <v>0.51736204448021883</v>
      </c>
      <c r="AB8" s="6">
        <f t="shared" ref="AB8:AB11" si="4">ABS(R8)</f>
        <v>1</v>
      </c>
      <c r="AC8" s="7"/>
      <c r="AD8" s="7"/>
      <c r="AE8" s="7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</row>
    <row r="9" spans="1:219">
      <c r="A9" s="2" t="s">
        <v>9</v>
      </c>
      <c r="B9" s="24">
        <v>63.15</v>
      </c>
      <c r="C9" s="3">
        <v>56.07</v>
      </c>
      <c r="D9" s="4">
        <v>90.88</v>
      </c>
      <c r="E9" s="4">
        <v>82.78</v>
      </c>
      <c r="F9" s="4">
        <v>3.72</v>
      </c>
      <c r="G9" s="4">
        <v>92.4</v>
      </c>
      <c r="H9" s="4">
        <v>2.06</v>
      </c>
      <c r="I9" s="4">
        <v>1.64</v>
      </c>
      <c r="J9" s="4">
        <v>59</v>
      </c>
      <c r="K9" s="4">
        <v>3</v>
      </c>
      <c r="L9" s="2"/>
      <c r="M9" s="2" t="s">
        <v>91</v>
      </c>
      <c r="N9" s="7">
        <v>-0.364626656700275</v>
      </c>
      <c r="O9" s="7">
        <v>-0.26599382530101645</v>
      </c>
      <c r="P9" s="7">
        <v>-0.13738328696439811</v>
      </c>
      <c r="Q9" s="7">
        <v>-8.1087178230263693E-2</v>
      </c>
      <c r="R9" s="7">
        <v>-0.32673204400201133</v>
      </c>
      <c r="S9" s="6">
        <v>1</v>
      </c>
      <c r="T9" s="7"/>
      <c r="U9" s="7"/>
      <c r="V9" s="2"/>
      <c r="W9" s="2" t="s">
        <v>91</v>
      </c>
      <c r="X9" s="7">
        <f t="shared" si="0"/>
        <v>0.364626656700275</v>
      </c>
      <c r="Y9" s="7">
        <f t="shared" si="1"/>
        <v>0.26599382530101645</v>
      </c>
      <c r="Z9" s="7">
        <f t="shared" si="2"/>
        <v>0.13738328696439811</v>
      </c>
      <c r="AA9" s="7">
        <f t="shared" si="3"/>
        <v>8.1087178230263693E-2</v>
      </c>
      <c r="AB9" s="7">
        <f t="shared" si="4"/>
        <v>0.32673204400201133</v>
      </c>
      <c r="AC9" s="6">
        <f t="shared" ref="AC9:AC11" si="5">ABS(S9)</f>
        <v>1</v>
      </c>
      <c r="AD9" s="7"/>
      <c r="AE9" s="7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</row>
    <row r="10" spans="1:219">
      <c r="A10" s="2" t="s">
        <v>10</v>
      </c>
      <c r="B10" s="24">
        <v>32.57</v>
      </c>
      <c r="C10" s="3">
        <v>23.01</v>
      </c>
      <c r="D10" s="4">
        <v>43.23</v>
      </c>
      <c r="E10" s="4">
        <v>81.64</v>
      </c>
      <c r="F10" s="4">
        <v>6.12</v>
      </c>
      <c r="G10" s="4">
        <v>88.65</v>
      </c>
      <c r="H10" s="4">
        <v>3.18</v>
      </c>
      <c r="I10" s="4">
        <v>1.85</v>
      </c>
      <c r="J10" s="4">
        <v>30</v>
      </c>
      <c r="K10" s="4">
        <v>3</v>
      </c>
      <c r="L10" s="2"/>
      <c r="M10" s="2" t="s">
        <v>94</v>
      </c>
      <c r="N10" s="7">
        <v>-5.1766609922705001E-2</v>
      </c>
      <c r="O10" s="7">
        <v>0.11958475510030341</v>
      </c>
      <c r="P10" s="7">
        <v>-0.39449826146819755</v>
      </c>
      <c r="Q10" s="7">
        <v>-0.42047152367918883</v>
      </c>
      <c r="R10" s="7">
        <v>0.24185761546843521</v>
      </c>
      <c r="S10" s="7">
        <v>0.57396190646206968</v>
      </c>
      <c r="T10" s="6">
        <v>1</v>
      </c>
      <c r="U10" s="7"/>
      <c r="V10" s="2"/>
      <c r="W10" s="2" t="s">
        <v>94</v>
      </c>
      <c r="X10" s="7">
        <f t="shared" si="0"/>
        <v>5.1766609922705001E-2</v>
      </c>
      <c r="Y10" s="7">
        <f t="shared" si="1"/>
        <v>0.11958475510030341</v>
      </c>
      <c r="Z10" s="7">
        <f t="shared" si="2"/>
        <v>0.39449826146819755</v>
      </c>
      <c r="AA10" s="7">
        <f t="shared" si="3"/>
        <v>0.42047152367918883</v>
      </c>
      <c r="AB10" s="7">
        <f t="shared" si="4"/>
        <v>0.24185761546843521</v>
      </c>
      <c r="AC10" s="7">
        <f t="shared" si="5"/>
        <v>0.57396190646206968</v>
      </c>
      <c r="AD10" s="6">
        <f t="shared" ref="AD10:AD11" si="6">ABS(T10)</f>
        <v>1</v>
      </c>
      <c r="AE10" s="7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</row>
    <row r="11" spans="1:219">
      <c r="A11" s="2" t="s">
        <v>11</v>
      </c>
      <c r="B11" s="24">
        <v>54.21</v>
      </c>
      <c r="C11" s="3">
        <v>18.46</v>
      </c>
      <c r="D11" s="4">
        <v>63.85</v>
      </c>
      <c r="E11" s="4">
        <v>92.1</v>
      </c>
      <c r="F11" s="4">
        <v>12.16</v>
      </c>
      <c r="G11" s="4">
        <v>72.97</v>
      </c>
      <c r="H11" s="4">
        <v>4.1500000000000004</v>
      </c>
      <c r="I11" s="4">
        <v>0.46</v>
      </c>
      <c r="J11" s="4">
        <v>30</v>
      </c>
      <c r="K11" s="4">
        <v>3</v>
      </c>
      <c r="L11" s="2"/>
      <c r="M11" s="8" t="s">
        <v>95</v>
      </c>
      <c r="N11" s="9">
        <v>0.29010106829035082</v>
      </c>
      <c r="O11" s="9">
        <v>0.21024113320695348</v>
      </c>
      <c r="P11" s="9">
        <v>0.19382072722495478</v>
      </c>
      <c r="Q11" s="9">
        <v>-0.19888792020984444</v>
      </c>
      <c r="R11" s="9">
        <v>0.27289828541149341</v>
      </c>
      <c r="S11" s="9">
        <v>-0.11524684966101617</v>
      </c>
      <c r="T11" s="9">
        <v>3.4550592274324055E-2</v>
      </c>
      <c r="U11" s="10">
        <v>1</v>
      </c>
      <c r="V11" s="2"/>
      <c r="W11" s="8" t="s">
        <v>95</v>
      </c>
      <c r="X11" s="9">
        <f t="shared" si="0"/>
        <v>0.29010106829035082</v>
      </c>
      <c r="Y11" s="9">
        <f t="shared" si="1"/>
        <v>0.21024113320695348</v>
      </c>
      <c r="Z11" s="9">
        <f t="shared" si="2"/>
        <v>0.19382072722495478</v>
      </c>
      <c r="AA11" s="9">
        <f t="shared" si="3"/>
        <v>0.19888792020984444</v>
      </c>
      <c r="AB11" s="9">
        <f t="shared" si="4"/>
        <v>0.27289828541149341</v>
      </c>
      <c r="AC11" s="9">
        <f t="shared" si="5"/>
        <v>0.11524684966101617</v>
      </c>
      <c r="AD11" s="9">
        <f t="shared" si="6"/>
        <v>3.4550592274324055E-2</v>
      </c>
      <c r="AE11" s="10">
        <f>ABS(U11)</f>
        <v>1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</row>
    <row r="12" spans="1:219">
      <c r="A12" s="2" t="s">
        <v>12</v>
      </c>
      <c r="B12" s="24">
        <v>38.799999999999997</v>
      </c>
      <c r="C12" s="3">
        <v>25.45</v>
      </c>
      <c r="D12" s="4">
        <v>46.1</v>
      </c>
      <c r="E12" s="4">
        <v>99.42</v>
      </c>
      <c r="F12" s="4">
        <v>23.1</v>
      </c>
      <c r="G12" s="4">
        <v>56.57</v>
      </c>
      <c r="H12" s="4">
        <v>21.35</v>
      </c>
      <c r="I12" s="4">
        <v>0.13</v>
      </c>
      <c r="J12" s="4">
        <v>3</v>
      </c>
      <c r="K12" s="4">
        <v>1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7"/>
      <c r="Y12" s="7"/>
      <c r="Z12" s="7"/>
      <c r="AA12" s="7"/>
      <c r="AB12" s="7"/>
      <c r="AC12" s="7"/>
      <c r="AD12" s="7"/>
      <c r="AE12" s="7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</row>
    <row r="13" spans="1:219">
      <c r="A13" s="2" t="s">
        <v>13</v>
      </c>
      <c r="B13" s="24">
        <v>54.17</v>
      </c>
      <c r="C13" s="3">
        <v>40.74</v>
      </c>
      <c r="D13" s="4">
        <v>84.91</v>
      </c>
      <c r="E13" s="4">
        <v>93.86</v>
      </c>
      <c r="F13" s="4">
        <v>10.49</v>
      </c>
      <c r="G13" s="4">
        <v>83.38</v>
      </c>
      <c r="H13" s="4">
        <v>7.6</v>
      </c>
      <c r="I13" s="4">
        <v>2.52</v>
      </c>
      <c r="J13" s="4">
        <v>117</v>
      </c>
      <c r="K13" s="4">
        <v>23</v>
      </c>
      <c r="L13" s="2"/>
      <c r="M13" s="11" t="s">
        <v>97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</row>
    <row r="14" spans="1:219">
      <c r="A14" s="2" t="s">
        <v>14</v>
      </c>
      <c r="B14" s="24">
        <v>68.849999999999994</v>
      </c>
      <c r="C14" s="3">
        <v>53.88</v>
      </c>
      <c r="D14" s="4">
        <v>93.86</v>
      </c>
      <c r="E14" s="4">
        <v>93.76</v>
      </c>
      <c r="F14" s="4">
        <v>10.83</v>
      </c>
      <c r="G14" s="4">
        <v>91.05</v>
      </c>
      <c r="H14" s="4">
        <v>1.65</v>
      </c>
      <c r="I14" s="4">
        <v>2.9</v>
      </c>
      <c r="J14" s="4">
        <v>34</v>
      </c>
      <c r="K14" s="4">
        <v>34</v>
      </c>
      <c r="L14" s="2"/>
      <c r="M14" s="11" t="s">
        <v>103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</row>
    <row r="15" spans="1:219">
      <c r="A15" s="2" t="s">
        <v>15</v>
      </c>
      <c r="B15" s="24">
        <v>85.79</v>
      </c>
      <c r="C15" s="3">
        <v>68.16</v>
      </c>
      <c r="D15" s="4">
        <v>97.27</v>
      </c>
      <c r="E15" s="4">
        <v>96.69</v>
      </c>
      <c r="F15" s="4">
        <v>16.23</v>
      </c>
      <c r="G15" s="4">
        <v>86.43</v>
      </c>
      <c r="H15" s="4">
        <v>3.81</v>
      </c>
      <c r="I15" s="4">
        <v>0.59</v>
      </c>
      <c r="J15" s="4">
        <v>84</v>
      </c>
      <c r="K15" s="4">
        <v>5</v>
      </c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</row>
    <row r="16" spans="1:219">
      <c r="A16" s="2" t="s">
        <v>16</v>
      </c>
      <c r="B16" s="24">
        <v>70.739999999999995</v>
      </c>
      <c r="C16" s="3">
        <v>53.04</v>
      </c>
      <c r="D16" s="4">
        <v>93.94</v>
      </c>
      <c r="E16" s="4">
        <v>96.01</v>
      </c>
      <c r="F16" s="4">
        <v>10.44</v>
      </c>
      <c r="G16" s="4">
        <v>90.92</v>
      </c>
      <c r="H16" s="4">
        <v>3.19</v>
      </c>
      <c r="I16" s="4">
        <v>5.3</v>
      </c>
      <c r="J16" s="4">
        <v>74</v>
      </c>
      <c r="K16" s="4">
        <v>35</v>
      </c>
      <c r="L16" s="2"/>
      <c r="M16" s="12" t="s">
        <v>98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</row>
    <row r="17" spans="1:219">
      <c r="A17" s="2" t="s">
        <v>17</v>
      </c>
      <c r="B17" s="24">
        <v>63.06</v>
      </c>
      <c r="C17" s="3">
        <v>37.6</v>
      </c>
      <c r="D17" s="4">
        <v>81.11</v>
      </c>
      <c r="E17" s="4">
        <v>92.95</v>
      </c>
      <c r="F17" s="4">
        <v>15.39</v>
      </c>
      <c r="G17" s="4">
        <v>85.67</v>
      </c>
      <c r="H17" s="4">
        <v>4.82</v>
      </c>
      <c r="I17" s="4">
        <v>4.95</v>
      </c>
      <c r="J17" s="4">
        <v>68</v>
      </c>
      <c r="K17" s="4">
        <v>6</v>
      </c>
      <c r="L17" s="2"/>
      <c r="M17" s="15" t="s">
        <v>94</v>
      </c>
      <c r="N17" s="14" t="s">
        <v>91</v>
      </c>
      <c r="O17" s="2">
        <v>0.6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</row>
    <row r="18" spans="1:219">
      <c r="A18" s="2" t="s">
        <v>18</v>
      </c>
      <c r="B18" s="24">
        <v>84.26</v>
      </c>
      <c r="C18" s="3">
        <v>44.62</v>
      </c>
      <c r="D18" s="4">
        <v>94.41</v>
      </c>
      <c r="E18" s="4">
        <v>98.31</v>
      </c>
      <c r="F18" s="4">
        <v>15.42</v>
      </c>
      <c r="G18" s="4">
        <v>85.24</v>
      </c>
      <c r="H18" s="4">
        <v>6.14</v>
      </c>
      <c r="I18" s="4">
        <v>2.61</v>
      </c>
      <c r="J18" s="4">
        <v>25</v>
      </c>
      <c r="K18" s="4">
        <v>9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</row>
    <row r="19" spans="1:219">
      <c r="A19" s="2" t="s">
        <v>19</v>
      </c>
      <c r="B19" s="24">
        <v>66.31</v>
      </c>
      <c r="C19" s="3">
        <v>52.61</v>
      </c>
      <c r="D19" s="4">
        <v>88.12</v>
      </c>
      <c r="E19" s="4">
        <v>96.03</v>
      </c>
      <c r="F19" s="4">
        <v>6.21</v>
      </c>
      <c r="G19" s="4">
        <v>91.35</v>
      </c>
      <c r="H19" s="4">
        <v>9.14</v>
      </c>
      <c r="I19" s="4">
        <v>8.49</v>
      </c>
      <c r="J19" s="4">
        <v>29</v>
      </c>
      <c r="K19" s="4">
        <v>4</v>
      </c>
      <c r="L19" s="2"/>
      <c r="M19" s="12" t="s">
        <v>100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</row>
    <row r="20" spans="1:219">
      <c r="A20" s="2" t="s">
        <v>20</v>
      </c>
      <c r="B20" s="24">
        <v>42.7</v>
      </c>
      <c r="C20" s="3">
        <v>37.590000000000003</v>
      </c>
      <c r="D20" s="4">
        <v>96.16</v>
      </c>
      <c r="E20" s="4">
        <v>88.35</v>
      </c>
      <c r="F20" s="4">
        <v>2.5</v>
      </c>
      <c r="G20" s="4">
        <v>90.74</v>
      </c>
      <c r="H20" s="4">
        <v>14.56</v>
      </c>
      <c r="I20" s="4">
        <v>5.84</v>
      </c>
      <c r="J20" s="4">
        <v>54</v>
      </c>
      <c r="K20" s="4">
        <v>9</v>
      </c>
      <c r="L20" s="2"/>
      <c r="M20" s="2" t="s">
        <v>104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</row>
    <row r="21" spans="1:219">
      <c r="A21" s="2" t="s">
        <v>21</v>
      </c>
      <c r="B21" s="24">
        <v>64.16</v>
      </c>
      <c r="C21" s="3">
        <v>56.53</v>
      </c>
      <c r="D21" s="4">
        <v>98.26</v>
      </c>
      <c r="E21" s="4">
        <v>82.08</v>
      </c>
      <c r="F21" s="4">
        <v>3.38</v>
      </c>
      <c r="G21" s="4">
        <v>91.43</v>
      </c>
      <c r="H21" s="4">
        <v>4.62</v>
      </c>
      <c r="I21" s="4">
        <v>6.08</v>
      </c>
      <c r="J21" s="4">
        <v>71</v>
      </c>
      <c r="K21" s="4">
        <v>10</v>
      </c>
      <c r="L21" s="2"/>
      <c r="M21" s="2" t="s">
        <v>105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</row>
    <row r="22" spans="1:219">
      <c r="A22" s="2" t="s">
        <v>22</v>
      </c>
      <c r="B22" s="24">
        <v>56.49</v>
      </c>
      <c r="C22" s="3">
        <v>27.98</v>
      </c>
      <c r="D22" s="4">
        <v>94.04</v>
      </c>
      <c r="E22" s="4">
        <v>77.72</v>
      </c>
      <c r="F22" s="4">
        <v>11.16</v>
      </c>
      <c r="G22" s="4">
        <v>81.92</v>
      </c>
      <c r="H22" s="4">
        <v>5.73</v>
      </c>
      <c r="I22" s="4">
        <v>2.5299999999999998</v>
      </c>
      <c r="J22" s="4">
        <v>40</v>
      </c>
      <c r="K22" s="4">
        <v>7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</row>
    <row r="23" spans="1:219">
      <c r="A23" s="2" t="s">
        <v>23</v>
      </c>
      <c r="B23" s="24">
        <v>57.5</v>
      </c>
      <c r="C23" s="3">
        <v>41.28</v>
      </c>
      <c r="D23" s="4">
        <v>91.28</v>
      </c>
      <c r="E23" s="4">
        <v>76.290000000000006</v>
      </c>
      <c r="F23" s="4">
        <v>8.6999999999999993</v>
      </c>
      <c r="G23" s="4">
        <v>83.09</v>
      </c>
      <c r="H23" s="4">
        <v>6.96</v>
      </c>
      <c r="I23" s="4">
        <v>1.93</v>
      </c>
      <c r="J23" s="4">
        <v>31</v>
      </c>
      <c r="K23" s="4">
        <v>12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</row>
    <row r="24" spans="1:219">
      <c r="A24" s="2" t="s">
        <v>24</v>
      </c>
      <c r="B24" s="24">
        <v>75.819999999999993</v>
      </c>
      <c r="C24" s="3">
        <v>16.510000000000002</v>
      </c>
      <c r="D24" s="4">
        <v>96.54</v>
      </c>
      <c r="E24" s="4">
        <v>87.9</v>
      </c>
      <c r="F24" s="4">
        <v>9.14</v>
      </c>
      <c r="G24" s="4">
        <v>75.14</v>
      </c>
      <c r="H24" s="4">
        <v>5.78</v>
      </c>
      <c r="I24" s="4">
        <v>1.06</v>
      </c>
      <c r="J24" s="4">
        <v>32</v>
      </c>
      <c r="K24" s="4">
        <v>9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</row>
    <row r="25" spans="1:219">
      <c r="A25" s="2" t="s">
        <v>25</v>
      </c>
      <c r="B25" s="24">
        <v>71.430000000000007</v>
      </c>
      <c r="C25" s="3">
        <v>22.62</v>
      </c>
      <c r="D25" s="4">
        <v>99.66</v>
      </c>
      <c r="E25" s="4">
        <v>90.19</v>
      </c>
      <c r="F25" s="4">
        <v>5.84</v>
      </c>
      <c r="G25" s="4">
        <v>76.63</v>
      </c>
      <c r="H25" s="4">
        <v>7.12</v>
      </c>
      <c r="I25" s="4">
        <v>1.22</v>
      </c>
      <c r="J25" s="4">
        <v>18</v>
      </c>
      <c r="K25" s="4">
        <v>4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</row>
    <row r="26" spans="1:219">
      <c r="A26" s="2" t="s">
        <v>26</v>
      </c>
      <c r="B26" s="24">
        <v>72.39</v>
      </c>
      <c r="C26" s="3">
        <v>37.1</v>
      </c>
      <c r="D26" s="4">
        <v>98.13</v>
      </c>
      <c r="E26" s="4">
        <v>94.37</v>
      </c>
      <c r="F26" s="4">
        <v>6.22</v>
      </c>
      <c r="G26" s="4">
        <v>79.47</v>
      </c>
      <c r="H26" s="4">
        <v>7.42</v>
      </c>
      <c r="I26" s="4">
        <v>5.67</v>
      </c>
      <c r="J26" s="4">
        <v>61</v>
      </c>
      <c r="K26" s="4">
        <v>1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</row>
    <row r="27" spans="1:219">
      <c r="A27" s="2" t="s">
        <v>27</v>
      </c>
      <c r="B27" s="24">
        <v>59.6</v>
      </c>
      <c r="C27" s="3">
        <v>36.950000000000003</v>
      </c>
      <c r="D27" s="4">
        <v>95.86</v>
      </c>
      <c r="E27" s="4">
        <v>86.85</v>
      </c>
      <c r="F27" s="4">
        <v>7.16</v>
      </c>
      <c r="G27" s="4">
        <v>88.44</v>
      </c>
      <c r="H27" s="4">
        <v>11.17</v>
      </c>
      <c r="I27" s="4">
        <v>10.4</v>
      </c>
      <c r="J27" s="4">
        <v>37</v>
      </c>
      <c r="K27" s="4">
        <v>3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</row>
    <row r="28" spans="1:219">
      <c r="A28" s="2" t="s">
        <v>28</v>
      </c>
      <c r="B28" s="24">
        <v>71.88</v>
      </c>
      <c r="C28" s="3">
        <v>45.07</v>
      </c>
      <c r="D28" s="4">
        <v>97.47</v>
      </c>
      <c r="E28" s="4">
        <v>92.12</v>
      </c>
      <c r="F28" s="4">
        <v>12.83</v>
      </c>
      <c r="G28" s="4">
        <v>87.68</v>
      </c>
      <c r="H28" s="4">
        <v>5.71</v>
      </c>
      <c r="I28" s="4">
        <v>2.2599999999999998</v>
      </c>
      <c r="J28" s="4">
        <v>49</v>
      </c>
      <c r="K28" s="4">
        <v>12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</row>
    <row r="29" spans="1:219">
      <c r="A29" s="2" t="s">
        <v>29</v>
      </c>
      <c r="B29" s="24">
        <v>74.010000000000005</v>
      </c>
      <c r="C29" s="3">
        <v>44.58</v>
      </c>
      <c r="D29" s="4">
        <v>95.44</v>
      </c>
      <c r="E29" s="4">
        <v>94.8</v>
      </c>
      <c r="F29" s="4">
        <v>1.93</v>
      </c>
      <c r="G29" s="4">
        <v>90.54</v>
      </c>
      <c r="H29" s="4">
        <v>8.06</v>
      </c>
      <c r="I29" s="4">
        <v>4.34</v>
      </c>
      <c r="J29" s="4">
        <v>65</v>
      </c>
      <c r="K29" s="4">
        <v>3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</row>
    <row r="30" spans="1:219">
      <c r="A30" s="2" t="s">
        <v>30</v>
      </c>
      <c r="B30" s="24">
        <v>70.75</v>
      </c>
      <c r="C30" s="3">
        <v>26.66</v>
      </c>
      <c r="D30" s="4">
        <v>99.21</v>
      </c>
      <c r="E30" s="4">
        <v>96</v>
      </c>
      <c r="F30" s="4">
        <v>4.1399999999999997</v>
      </c>
      <c r="G30" s="4">
        <v>85.14</v>
      </c>
      <c r="H30" s="4">
        <v>11.59</v>
      </c>
      <c r="I30" s="4">
        <v>9.42</v>
      </c>
      <c r="J30" s="4">
        <v>20</v>
      </c>
      <c r="K30" s="4">
        <v>3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</row>
    <row r="31" spans="1:219">
      <c r="A31" s="2" t="s">
        <v>31</v>
      </c>
      <c r="B31" s="24">
        <v>59.28</v>
      </c>
      <c r="C31" s="3">
        <v>35.49</v>
      </c>
      <c r="D31" s="4">
        <v>96.71</v>
      </c>
      <c r="E31" s="4">
        <v>79.86</v>
      </c>
      <c r="F31" s="4">
        <v>2.31</v>
      </c>
      <c r="G31" s="4">
        <v>93.35</v>
      </c>
      <c r="H31" s="4">
        <v>8.1199999999999992</v>
      </c>
      <c r="I31" s="4">
        <v>8.8800000000000008</v>
      </c>
      <c r="J31" s="4">
        <v>42</v>
      </c>
      <c r="K31" s="4">
        <v>2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</row>
    <row r="32" spans="1:219">
      <c r="A32" s="2" t="s">
        <v>32</v>
      </c>
      <c r="B32" s="24">
        <v>63.61</v>
      </c>
      <c r="C32" s="3">
        <v>39.85</v>
      </c>
      <c r="D32" s="4">
        <v>95.12</v>
      </c>
      <c r="E32" s="4">
        <v>92.98</v>
      </c>
      <c r="F32" s="4">
        <v>4.3899999999999997</v>
      </c>
      <c r="G32" s="4">
        <v>84.69</v>
      </c>
      <c r="H32" s="4">
        <v>11.36</v>
      </c>
      <c r="I32" s="4">
        <v>10.41</v>
      </c>
      <c r="J32" s="4">
        <v>194</v>
      </c>
      <c r="K32" s="4">
        <v>3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</row>
    <row r="33" spans="1:219">
      <c r="A33" s="2" t="s">
        <v>33</v>
      </c>
      <c r="B33" s="24">
        <v>68.17</v>
      </c>
      <c r="C33" s="3">
        <v>45.42</v>
      </c>
      <c r="D33" s="4">
        <v>97.84</v>
      </c>
      <c r="E33" s="4">
        <v>89.01</v>
      </c>
      <c r="F33" s="4">
        <v>1.63</v>
      </c>
      <c r="G33" s="4">
        <v>90.26</v>
      </c>
      <c r="H33" s="4">
        <v>5.82</v>
      </c>
      <c r="I33" s="4">
        <v>5.37</v>
      </c>
      <c r="J33" s="4">
        <v>69</v>
      </c>
      <c r="K33" s="4">
        <v>2</v>
      </c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</row>
    <row r="34" spans="1:219">
      <c r="A34" s="2" t="s">
        <v>34</v>
      </c>
      <c r="B34" s="24">
        <v>56.92</v>
      </c>
      <c r="C34" s="3">
        <v>30.72</v>
      </c>
      <c r="D34" s="4">
        <v>98.51</v>
      </c>
      <c r="E34" s="4">
        <v>81.569999999999993</v>
      </c>
      <c r="F34" s="4">
        <v>4.63</v>
      </c>
      <c r="G34" s="4">
        <v>82.94</v>
      </c>
      <c r="H34" s="4">
        <v>10.61</v>
      </c>
      <c r="I34" s="4">
        <v>3.38</v>
      </c>
      <c r="J34" s="4">
        <v>71</v>
      </c>
      <c r="K34" s="4">
        <v>0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</row>
    <row r="35" spans="1:219">
      <c r="A35" s="2" t="s">
        <v>35</v>
      </c>
      <c r="B35" s="24">
        <v>29.01</v>
      </c>
      <c r="C35" s="3">
        <v>25.86</v>
      </c>
      <c r="D35" s="4">
        <v>75.760000000000005</v>
      </c>
      <c r="E35" s="4">
        <v>66.489999999999995</v>
      </c>
      <c r="F35" s="4">
        <v>1.82</v>
      </c>
      <c r="G35" s="4">
        <v>85.31</v>
      </c>
      <c r="H35" s="4">
        <v>24.19</v>
      </c>
      <c r="I35" s="4">
        <v>24.3</v>
      </c>
      <c r="J35" s="4">
        <v>21</v>
      </c>
      <c r="K35" s="4">
        <v>2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</row>
    <row r="36" spans="1:219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</row>
    <row r="37" spans="1:219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</row>
    <row r="38" spans="1:219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</row>
    <row r="39" spans="1:21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</row>
    <row r="40" spans="1:219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</row>
    <row r="41" spans="1:219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</row>
    <row r="42" spans="1:219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</row>
    <row r="43" spans="1:219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</row>
    <row r="44" spans="1:219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</row>
    <row r="45" spans="1:219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</row>
    <row r="46" spans="1:219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</row>
    <row r="47" spans="1:219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</row>
    <row r="48" spans="1:219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</row>
    <row r="49" spans="1:21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</row>
    <row r="50" spans="1:219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</row>
    <row r="51" spans="1:219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</row>
    <row r="52" spans="1:219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</row>
    <row r="53" spans="1:219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</row>
    <row r="54" spans="1:219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</row>
    <row r="55" spans="1:219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</row>
    <row r="56" spans="1:219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</row>
    <row r="57" spans="1:219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</row>
    <row r="58" spans="1:219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</row>
    <row r="59" spans="1:21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</row>
    <row r="60" spans="1:219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</row>
    <row r="61" spans="1:219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</row>
    <row r="62" spans="1:219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</row>
    <row r="63" spans="1:219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</row>
    <row r="64" spans="1:219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</row>
    <row r="65" spans="1:219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</row>
    <row r="66" spans="1:219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</row>
    <row r="67" spans="1:219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</row>
    <row r="68" spans="1:219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</row>
    <row r="69" spans="1:21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</row>
    <row r="70" spans="1:219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</row>
    <row r="71" spans="1:219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</row>
    <row r="72" spans="1:219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</row>
    <row r="73" spans="1:219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</row>
    <row r="74" spans="1:219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</row>
    <row r="75" spans="1:219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</row>
    <row r="76" spans="1:219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</row>
    <row r="77" spans="1:219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</row>
    <row r="78" spans="1:219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</row>
    <row r="79" spans="1:21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</row>
    <row r="80" spans="1:219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</row>
    <row r="81" spans="1:219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</row>
    <row r="82" spans="1:219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</row>
    <row r="83" spans="1:219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</row>
    <row r="84" spans="1:219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</row>
    <row r="85" spans="1:219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</row>
    <row r="86" spans="1:219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</row>
    <row r="87" spans="1:219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</row>
    <row r="88" spans="1:219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</row>
    <row r="89" spans="1:21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</row>
    <row r="90" spans="1:219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</row>
    <row r="91" spans="1:219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</row>
    <row r="92" spans="1:219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</row>
    <row r="93" spans="1:219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</row>
    <row r="94" spans="1:219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</row>
    <row r="95" spans="1:219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</row>
    <row r="96" spans="1:219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</row>
    <row r="97" spans="1:219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</row>
    <row r="98" spans="1:219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</row>
    <row r="99" spans="1:21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</row>
    <row r="100" spans="1:219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</row>
    <row r="101" spans="1:219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</row>
    <row r="102" spans="1:219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</row>
    <row r="103" spans="1:219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</row>
    <row r="104" spans="1:219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</row>
    <row r="105" spans="1:219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</row>
    <row r="106" spans="1:219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</row>
    <row r="107" spans="1:219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</row>
    <row r="108" spans="1:219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</row>
    <row r="109" spans="1:21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</row>
    <row r="110" spans="1:219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</row>
    <row r="111" spans="1:219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</row>
    <row r="112" spans="1:219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</row>
    <row r="113" spans="1:219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</row>
    <row r="114" spans="1:219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</row>
    <row r="115" spans="1:219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</row>
    <row r="116" spans="1:219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</row>
    <row r="117" spans="1:219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</row>
    <row r="118" spans="1:219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</row>
    <row r="119" spans="1:2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</row>
    <row r="120" spans="1:219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</row>
    <row r="121" spans="1:219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</row>
    <row r="122" spans="1:219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</row>
    <row r="123" spans="1:219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</row>
    <row r="124" spans="1:219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</row>
    <row r="125" spans="1:219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</row>
    <row r="126" spans="1:219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</row>
    <row r="127" spans="1:219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</row>
    <row r="128" spans="1:219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</row>
    <row r="129" spans="1:21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</row>
    <row r="130" spans="1:219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</row>
    <row r="131" spans="1:219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</row>
    <row r="132" spans="1:219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</row>
    <row r="133" spans="1:219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</row>
    <row r="134" spans="1:219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</row>
    <row r="135" spans="1:219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</row>
    <row r="136" spans="1:219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</row>
    <row r="137" spans="1:219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</row>
    <row r="138" spans="1:219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</row>
    <row r="139" spans="1:21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</row>
    <row r="140" spans="1:219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</row>
    <row r="141" spans="1:219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</row>
    <row r="142" spans="1:219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</row>
    <row r="143" spans="1:219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</row>
    <row r="144" spans="1:219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</row>
    <row r="145" spans="1:219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</row>
    <row r="146" spans="1:219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</row>
    <row r="147" spans="1:219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</row>
    <row r="148" spans="1:219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</row>
    <row r="149" spans="1:21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</row>
    <row r="150" spans="1:219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</row>
    <row r="151" spans="1:219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</row>
    <row r="152" spans="1:219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</row>
    <row r="153" spans="1:219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</row>
    <row r="154" spans="1:219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</row>
    <row r="155" spans="1:219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</row>
    <row r="156" spans="1:219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</row>
    <row r="157" spans="1:219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</row>
    <row r="158" spans="1:219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</row>
    <row r="159" spans="1:21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</row>
    <row r="160" spans="1:219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</row>
    <row r="161" spans="1:219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</row>
    <row r="162" spans="1:219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</row>
    <row r="163" spans="1:219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</row>
    <row r="164" spans="1:219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</row>
    <row r="165" spans="1:219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</row>
    <row r="166" spans="1:219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</row>
    <row r="167" spans="1:219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</row>
    <row r="168" spans="1:219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</row>
    <row r="169" spans="1:21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</row>
    <row r="170" spans="1:219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</row>
    <row r="171" spans="1:219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</row>
    <row r="172" spans="1:219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</row>
    <row r="173" spans="1:219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</row>
    <row r="174" spans="1:219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</row>
    <row r="175" spans="1:219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</row>
    <row r="176" spans="1:219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</row>
    <row r="177" spans="1:219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</row>
    <row r="178" spans="1:219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</row>
    <row r="179" spans="1:21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</row>
    <row r="180" spans="1:219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</row>
    <row r="181" spans="1:219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</row>
    <row r="182" spans="1:219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</row>
    <row r="183" spans="1:219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</row>
    <row r="184" spans="1:219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</row>
    <row r="185" spans="1:219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</row>
    <row r="186" spans="1:219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</row>
    <row r="187" spans="1:219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</row>
    <row r="188" spans="1:219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</row>
    <row r="189" spans="1:21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</row>
    <row r="190" spans="1:219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</row>
    <row r="191" spans="1:219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</row>
    <row r="192" spans="1:219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</row>
    <row r="193" spans="1:219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</row>
    <row r="194" spans="1:219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</row>
    <row r="195" spans="1:219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</row>
    <row r="196" spans="1:219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</row>
    <row r="197" spans="1:219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</row>
    <row r="198" spans="1:219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</row>
    <row r="199" spans="1:21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</row>
    <row r="200" spans="1:219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</row>
    <row r="201" spans="1:219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</row>
    <row r="202" spans="1:219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</row>
    <row r="203" spans="1:219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</row>
    <row r="204" spans="1:219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</row>
    <row r="205" spans="1:219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</row>
    <row r="206" spans="1:219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</row>
    <row r="207" spans="1:219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</row>
    <row r="208" spans="1:219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</row>
    <row r="209" spans="1:21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</row>
    <row r="210" spans="1:219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</row>
    <row r="211" spans="1:219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</row>
    <row r="212" spans="1:219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</row>
    <row r="213" spans="1:219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</row>
    <row r="214" spans="1:219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</row>
    <row r="215" spans="1:219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</row>
    <row r="216" spans="1:219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</row>
    <row r="217" spans="1:219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</row>
    <row r="218" spans="1:219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</row>
    <row r="219" spans="1: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</row>
    <row r="220" spans="1:219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</row>
    <row r="221" spans="1:219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</row>
    <row r="222" spans="1:219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</row>
    <row r="223" spans="1:219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</row>
    <row r="224" spans="1:219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</row>
    <row r="225" spans="1:219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</row>
    <row r="226" spans="1:219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</row>
    <row r="227" spans="1:219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</row>
    <row r="228" spans="1:219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</row>
    <row r="229" spans="1:21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</row>
    <row r="230" spans="1:219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</row>
    <row r="231" spans="1:219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</row>
    <row r="232" spans="1:219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</row>
    <row r="233" spans="1:219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</row>
    <row r="234" spans="1:219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</row>
    <row r="235" spans="1:219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</row>
    <row r="236" spans="1:219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</row>
    <row r="237" spans="1:219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</row>
    <row r="238" spans="1:219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</row>
    <row r="239" spans="1:21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</row>
    <row r="240" spans="1:219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</row>
    <row r="241" spans="1:219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</row>
    <row r="242" spans="1:219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</row>
    <row r="243" spans="1:219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</row>
    <row r="244" spans="1:219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</row>
    <row r="245" spans="1:219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</row>
    <row r="246" spans="1:219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</row>
    <row r="247" spans="1:219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</row>
    <row r="248" spans="1:219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</row>
    <row r="249" spans="1:21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</row>
    <row r="250" spans="1:219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</row>
    <row r="251" spans="1:219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</row>
    <row r="252" spans="1:219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</row>
    <row r="253" spans="1:219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</row>
    <row r="254" spans="1:219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</row>
    <row r="255" spans="1:219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</row>
    <row r="256" spans="1:219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</row>
    <row r="257" spans="1:219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</row>
    <row r="258" spans="1:219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</row>
    <row r="259" spans="1:21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</row>
    <row r="260" spans="1:219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</row>
    <row r="261" spans="1:219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</row>
    <row r="262" spans="1:219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</row>
    <row r="263" spans="1:219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</row>
    <row r="264" spans="1:219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</row>
    <row r="265" spans="1:219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</row>
    <row r="266" spans="1:219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</row>
    <row r="267" spans="1:219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</row>
    <row r="268" spans="1:219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</row>
    <row r="269" spans="1:21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</row>
    <row r="270" spans="1:219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</row>
    <row r="271" spans="1:219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</row>
    <row r="272" spans="1:219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</row>
    <row r="273" spans="1:219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</row>
    <row r="274" spans="1:219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</row>
    <row r="275" spans="1:219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</row>
    <row r="276" spans="1:219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</row>
    <row r="277" spans="1:219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</row>
    <row r="278" spans="1:219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</row>
    <row r="279" spans="1:21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</row>
    <row r="280" spans="1:219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</row>
    <row r="281" spans="1:219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</row>
    <row r="282" spans="1:219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</row>
    <row r="283" spans="1:219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</row>
    <row r="284" spans="1:219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</row>
    <row r="285" spans="1:219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</row>
    <row r="286" spans="1:219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</row>
    <row r="287" spans="1:219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</row>
    <row r="288" spans="1:219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</row>
    <row r="289" spans="1:21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</row>
    <row r="290" spans="1:219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</row>
    <row r="291" spans="1:219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</row>
    <row r="292" spans="1:219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</row>
    <row r="293" spans="1:219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</row>
    <row r="294" spans="1:219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</row>
    <row r="295" spans="1:219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</row>
    <row r="296" spans="1:219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</row>
    <row r="297" spans="1:219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</row>
    <row r="298" spans="1:219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</row>
    <row r="299" spans="1:21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</row>
    <row r="300" spans="1:219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</row>
    <row r="301" spans="1:219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</row>
    <row r="302" spans="1:219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</row>
    <row r="303" spans="1:219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</row>
    <row r="304" spans="1:219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</row>
    <row r="305" spans="1:219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</row>
    <row r="306" spans="1:219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</row>
    <row r="307" spans="1:219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</row>
    <row r="308" spans="1:219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</row>
    <row r="309" spans="1:21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</row>
    <row r="310" spans="1:219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</row>
    <row r="311" spans="1:219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</row>
    <row r="312" spans="1:219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</row>
    <row r="313" spans="1:219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</row>
    <row r="314" spans="1:219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</row>
    <row r="315" spans="1:219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</row>
    <row r="316" spans="1:219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</row>
    <row r="317" spans="1:219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</row>
    <row r="318" spans="1:219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</row>
    <row r="319" spans="1:2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</row>
    <row r="320" spans="1:219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</row>
    <row r="321" spans="1:219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</row>
    <row r="322" spans="1:219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</row>
    <row r="323" spans="1:219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</row>
    <row r="324" spans="1:219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</row>
    <row r="325" spans="1:219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</row>
    <row r="326" spans="1:219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</row>
    <row r="327" spans="1:219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</row>
    <row r="328" spans="1:219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</row>
    <row r="329" spans="1:21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</row>
    <row r="330" spans="1:219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</row>
    <row r="331" spans="1:219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</row>
    <row r="332" spans="1:219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</row>
    <row r="333" spans="1:219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</row>
    <row r="334" spans="1:219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</row>
    <row r="335" spans="1:219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</row>
    <row r="336" spans="1:219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</row>
    <row r="337" spans="1:219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</row>
    <row r="338" spans="1:219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</row>
    <row r="339" spans="1:21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</row>
    <row r="340" spans="1:219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</row>
    <row r="341" spans="1:219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</row>
    <row r="342" spans="1:219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</row>
    <row r="343" spans="1:219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</row>
    <row r="344" spans="1:219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</row>
    <row r="345" spans="1:219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</row>
    <row r="346" spans="1:219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</row>
    <row r="347" spans="1:219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</row>
    <row r="348" spans="1:219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</row>
    <row r="349" spans="1:21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</row>
    <row r="350" spans="1:219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</row>
    <row r="351" spans="1:219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</row>
    <row r="352" spans="1:219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</row>
    <row r="353" spans="1:219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</row>
    <row r="354" spans="1:219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</row>
    <row r="355" spans="1:219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</row>
    <row r="356" spans="1:219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</row>
    <row r="357" spans="1:219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</row>
    <row r="358" spans="1:219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</row>
    <row r="359" spans="1:21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</row>
    <row r="360" spans="1:219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</row>
    <row r="361" spans="1:219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</row>
    <row r="362" spans="1:219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</row>
    <row r="363" spans="1:219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</row>
    <row r="364" spans="1:219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</row>
    <row r="365" spans="1:219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</row>
    <row r="366" spans="1:219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</row>
    <row r="367" spans="1:219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</row>
    <row r="368" spans="1:219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</row>
    <row r="369" spans="1:21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</row>
    <row r="370" spans="1:219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</row>
    <row r="371" spans="1:219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</row>
    <row r="372" spans="1:219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</row>
    <row r="373" spans="1:219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</row>
    <row r="374" spans="1:219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</row>
    <row r="375" spans="1:219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</row>
    <row r="376" spans="1:219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</row>
    <row r="377" spans="1:219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</row>
    <row r="378" spans="1:219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</row>
    <row r="379" spans="1:21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</row>
    <row r="380" spans="1:219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</row>
    <row r="381" spans="1:219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</row>
    <row r="382" spans="1:219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</row>
    <row r="383" spans="1:219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</row>
    <row r="384" spans="1:219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</row>
    <row r="385" spans="1:219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</row>
    <row r="386" spans="1:219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</row>
    <row r="387" spans="1:219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</row>
    <row r="388" spans="1:219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</row>
    <row r="389" spans="1:21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</row>
    <row r="390" spans="1:219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</row>
    <row r="391" spans="1:219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</row>
    <row r="392" spans="1:219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</row>
    <row r="393" spans="1:219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</row>
    <row r="394" spans="1:219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</row>
    <row r="395" spans="1:219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</row>
    <row r="396" spans="1:219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</row>
    <row r="397" spans="1:219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</row>
    <row r="398" spans="1:219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</row>
    <row r="399" spans="1:21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</row>
    <row r="400" spans="1:219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</row>
    <row r="401" spans="1:219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</row>
    <row r="402" spans="1:219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</row>
    <row r="403" spans="1:219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</row>
    <row r="404" spans="1:219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</row>
    <row r="405" spans="1:219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</row>
    <row r="406" spans="1:219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</row>
    <row r="407" spans="1:219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</row>
    <row r="408" spans="1:219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</row>
    <row r="409" spans="1:21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</row>
    <row r="410" spans="1:219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</row>
    <row r="411" spans="1:219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</row>
    <row r="412" spans="1:219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</row>
    <row r="413" spans="1:219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</row>
    <row r="414" spans="1:219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</row>
    <row r="415" spans="1:219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</row>
    <row r="416" spans="1:219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</row>
    <row r="417" spans="1:219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</row>
    <row r="418" spans="1:219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</row>
    <row r="419" spans="1:2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</row>
    <row r="420" spans="1:219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</row>
    <row r="421" spans="1:219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</row>
    <row r="422" spans="1:219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</row>
    <row r="423" spans="1:219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</row>
    <row r="424" spans="1:219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</row>
    <row r="425" spans="1:219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</row>
    <row r="426" spans="1:219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</row>
    <row r="427" spans="1:219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</row>
    <row r="428" spans="1:219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</row>
    <row r="429" spans="1:21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</row>
    <row r="430" spans="1:219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</row>
    <row r="431" spans="1:219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</row>
    <row r="432" spans="1:219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</row>
    <row r="433" spans="1:219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</row>
    <row r="434" spans="1:219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</row>
    <row r="435" spans="1:219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</row>
    <row r="436" spans="1:219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</row>
    <row r="437" spans="1:219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</row>
    <row r="438" spans="1:219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</row>
    <row r="439" spans="1:21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</row>
    <row r="440" spans="1:219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</row>
    <row r="441" spans="1:219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</row>
    <row r="442" spans="1:219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</row>
    <row r="443" spans="1:219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</row>
    <row r="444" spans="1:219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</row>
    <row r="445" spans="1:219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</row>
    <row r="446" spans="1:219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</row>
    <row r="447" spans="1:219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</row>
    <row r="448" spans="1:219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</row>
    <row r="449" spans="1:21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</row>
    <row r="450" spans="1:219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</row>
    <row r="451" spans="1:219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</row>
    <row r="452" spans="1:219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</row>
    <row r="453" spans="1:219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</row>
    <row r="454" spans="1:219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</row>
    <row r="455" spans="1:219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</row>
    <row r="456" spans="1:219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</row>
    <row r="457" spans="1:219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</row>
    <row r="458" spans="1:219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</row>
    <row r="459" spans="1:21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</row>
    <row r="460" spans="1:219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</row>
    <row r="461" spans="1:219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</row>
    <row r="462" spans="1:219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</row>
    <row r="463" spans="1:219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</row>
    <row r="464" spans="1:219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</row>
    <row r="465" spans="1:219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</row>
    <row r="466" spans="1:219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</row>
    <row r="467" spans="1:219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</row>
    <row r="468" spans="1:219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</row>
    <row r="469" spans="1:21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</row>
    <row r="470" spans="1:219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</row>
    <row r="471" spans="1:219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</row>
    <row r="472" spans="1:219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</row>
    <row r="473" spans="1:219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</row>
    <row r="474" spans="1:219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</row>
    <row r="475" spans="1:219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</row>
    <row r="476" spans="1:219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</row>
    <row r="477" spans="1:219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</row>
    <row r="478" spans="1:219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</row>
    <row r="479" spans="1:21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</row>
    <row r="480" spans="1:219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</row>
    <row r="481" spans="1:219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</row>
    <row r="482" spans="1:219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</row>
    <row r="483" spans="1:219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</row>
    <row r="484" spans="1:219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</row>
    <row r="485" spans="1:219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</row>
    <row r="486" spans="1:219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</row>
    <row r="487" spans="1:219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</row>
    <row r="488" spans="1:219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</row>
    <row r="489" spans="1:21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</row>
    <row r="490" spans="1:219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</row>
    <row r="491" spans="1:219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</row>
    <row r="492" spans="1:219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</row>
    <row r="493" spans="1:219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</row>
    <row r="494" spans="1:219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</row>
    <row r="495" spans="1:219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</row>
    <row r="496" spans="1:219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</row>
    <row r="497" spans="1:219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</row>
    <row r="498" spans="1:219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</row>
    <row r="499" spans="1:21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</row>
    <row r="500" spans="1:219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</row>
    <row r="501" spans="1:219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</row>
    <row r="502" spans="1:219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</row>
    <row r="503" spans="1:219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</row>
    <row r="504" spans="1:219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</row>
    <row r="505" spans="1:219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</row>
    <row r="506" spans="1:219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</row>
    <row r="507" spans="1:219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</row>
    <row r="508" spans="1:219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</row>
    <row r="509" spans="1:21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</row>
    <row r="510" spans="1:219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</row>
    <row r="511" spans="1:219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</row>
    <row r="512" spans="1:219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</row>
    <row r="513" spans="1:219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</row>
    <row r="514" spans="1:219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</row>
    <row r="515" spans="1:219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</row>
    <row r="516" spans="1:219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</row>
    <row r="517" spans="1:219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</row>
    <row r="518" spans="1:219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</row>
    <row r="519" spans="1:2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</row>
    <row r="520" spans="1:219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</row>
    <row r="521" spans="1:219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</row>
    <row r="522" spans="1:219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</row>
    <row r="523" spans="1:219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</row>
    <row r="524" spans="1:219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</row>
    <row r="525" spans="1:219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</row>
    <row r="526" spans="1:219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</row>
    <row r="527" spans="1:219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</row>
    <row r="528" spans="1:219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</row>
    <row r="529" spans="1:21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</row>
    <row r="530" spans="1:219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</row>
    <row r="531" spans="1:219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</row>
    <row r="532" spans="1:219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</row>
    <row r="533" spans="1:219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</row>
    <row r="534" spans="1:219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</row>
    <row r="535" spans="1:219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</row>
    <row r="536" spans="1:219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</row>
    <row r="537" spans="1:219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</row>
    <row r="538" spans="1:219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</row>
    <row r="539" spans="1:21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</row>
    <row r="540" spans="1:219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</row>
    <row r="541" spans="1:219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</row>
    <row r="542" spans="1:219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</row>
    <row r="543" spans="1:219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</row>
    <row r="544" spans="1:219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</row>
    <row r="545" spans="1:219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</row>
    <row r="546" spans="1:219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</row>
    <row r="547" spans="1:219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</row>
    <row r="548" spans="1:219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</row>
    <row r="549" spans="1:21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</row>
    <row r="550" spans="1:219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</row>
    <row r="551" spans="1:219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</row>
    <row r="552" spans="1:219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</row>
    <row r="553" spans="1:219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</row>
    <row r="554" spans="1:219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</row>
    <row r="555" spans="1:219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</row>
    <row r="556" spans="1:219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</row>
    <row r="557" spans="1:219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</row>
    <row r="558" spans="1:219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</row>
    <row r="559" spans="1:21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</row>
    <row r="560" spans="1:219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</row>
    <row r="561" spans="1:219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</row>
    <row r="562" spans="1:219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</row>
    <row r="563" spans="1:219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</row>
    <row r="564" spans="1:219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</row>
    <row r="565" spans="1:219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</row>
    <row r="566" spans="1:219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</row>
    <row r="567" spans="1:219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</row>
    <row r="568" spans="1:219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</row>
    <row r="569" spans="1:21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</row>
    <row r="570" spans="1:219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</row>
    <row r="571" spans="1:219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</row>
    <row r="572" spans="1:219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</row>
    <row r="573" spans="1:219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</row>
    <row r="574" spans="1:219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</row>
    <row r="575" spans="1:219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</row>
    <row r="576" spans="1:219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</row>
    <row r="577" spans="1:219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</row>
    <row r="578" spans="1:219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</row>
    <row r="579" spans="1:21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</row>
    <row r="580" spans="1:219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</row>
    <row r="581" spans="1:219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</row>
    <row r="582" spans="1:219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</row>
    <row r="583" spans="1:219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</row>
    <row r="584" spans="1:219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</row>
    <row r="585" spans="1:219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</row>
    <row r="586" spans="1:219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</row>
    <row r="587" spans="1:219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</row>
    <row r="588" spans="1:219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</row>
    <row r="589" spans="1:21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</row>
    <row r="590" spans="1:219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</row>
    <row r="591" spans="1:219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</row>
    <row r="592" spans="1:219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</row>
    <row r="593" spans="1:219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</row>
    <row r="594" spans="1:219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</row>
    <row r="595" spans="1:219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</row>
    <row r="596" spans="1:219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</row>
    <row r="597" spans="1:219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</row>
    <row r="598" spans="1:219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</row>
    <row r="599" spans="1:21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</row>
    <row r="600" spans="1:219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</row>
    <row r="601" spans="1:219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</row>
    <row r="602" spans="1:219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</row>
    <row r="603" spans="1:219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</row>
    <row r="604" spans="1:219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</row>
    <row r="605" spans="1:219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</row>
    <row r="606" spans="1:219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</row>
    <row r="607" spans="1:219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</row>
    <row r="608" spans="1:219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</row>
    <row r="609" spans="1:21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</row>
    <row r="610" spans="1:219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</row>
    <row r="611" spans="1:219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</row>
    <row r="612" spans="1:219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</row>
    <row r="613" spans="1:219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</row>
    <row r="614" spans="1:219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</row>
    <row r="615" spans="1:219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</row>
    <row r="616" spans="1:219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</row>
    <row r="617" spans="1:219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</row>
    <row r="618" spans="1:219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</row>
    <row r="619" spans="1:2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</row>
    <row r="620" spans="1:219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</row>
    <row r="621" spans="1:219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</row>
    <row r="622" spans="1:219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</row>
    <row r="623" spans="1:219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</row>
    <row r="624" spans="1:219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</row>
    <row r="625" spans="1:219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</row>
    <row r="626" spans="1:219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</row>
    <row r="627" spans="1:219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</row>
    <row r="628" spans="1:219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</row>
    <row r="629" spans="1:21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</row>
    <row r="630" spans="1:219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</row>
    <row r="631" spans="1:219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</row>
    <row r="632" spans="1:219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</row>
    <row r="633" spans="1:219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</row>
    <row r="634" spans="1:219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</row>
    <row r="635" spans="1:219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</row>
    <row r="636" spans="1:219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</row>
    <row r="637" spans="1:219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</row>
    <row r="638" spans="1:219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</row>
    <row r="639" spans="1:21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</row>
    <row r="640" spans="1:219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</row>
    <row r="641" spans="1:219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</row>
    <row r="642" spans="1:219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</row>
    <row r="643" spans="1:219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</row>
    <row r="644" spans="1:219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</row>
    <row r="645" spans="1:219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</row>
    <row r="646" spans="1:219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</row>
    <row r="647" spans="1:219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</row>
    <row r="648" spans="1:219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</row>
    <row r="649" spans="1:21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</row>
    <row r="650" spans="1:219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</row>
    <row r="651" spans="1:219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</row>
    <row r="652" spans="1:219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</row>
    <row r="653" spans="1:219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</row>
    <row r="654" spans="1:219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</row>
    <row r="655" spans="1:219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</row>
    <row r="656" spans="1:219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</row>
    <row r="657" spans="1:219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</row>
    <row r="658" spans="1:219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</row>
    <row r="659" spans="1:21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</row>
    <row r="660" spans="1:219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</row>
    <row r="661" spans="1:219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</row>
    <row r="662" spans="1:219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</row>
    <row r="663" spans="1:219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</row>
    <row r="664" spans="1:219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</row>
    <row r="665" spans="1:219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</row>
    <row r="666" spans="1:219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</row>
    <row r="667" spans="1:219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</row>
    <row r="668" spans="1:219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</row>
    <row r="669" spans="1:21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</row>
    <row r="670" spans="1:219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</row>
    <row r="671" spans="1:219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</row>
    <row r="672" spans="1:219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</row>
    <row r="673" spans="1:219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</row>
    <row r="674" spans="1:219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</row>
    <row r="675" spans="1:219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</row>
    <row r="676" spans="1:219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</row>
    <row r="677" spans="1:219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</row>
    <row r="678" spans="1:219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</row>
    <row r="679" spans="1:21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</row>
    <row r="680" spans="1:219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</row>
    <row r="681" spans="1:219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</row>
    <row r="682" spans="1:219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</row>
    <row r="683" spans="1:219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</row>
    <row r="684" spans="1:219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</row>
    <row r="685" spans="1:219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</row>
    <row r="686" spans="1:219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</row>
    <row r="687" spans="1:219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</row>
    <row r="688" spans="1:219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</row>
    <row r="689" spans="1:21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</row>
    <row r="690" spans="1:219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</row>
    <row r="691" spans="1:219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</row>
    <row r="692" spans="1:219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</row>
    <row r="693" spans="1:219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</row>
    <row r="694" spans="1:219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</row>
    <row r="695" spans="1:219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</row>
    <row r="696" spans="1:219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</row>
    <row r="697" spans="1:219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</row>
    <row r="698" spans="1:219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</row>
    <row r="699" spans="1:21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</row>
    <row r="700" spans="1:219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</row>
    <row r="701" spans="1:219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</row>
    <row r="702" spans="1:219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</row>
    <row r="703" spans="1:219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</row>
    <row r="704" spans="1:219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</row>
    <row r="705" spans="1:219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</row>
    <row r="706" spans="1:219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</row>
    <row r="707" spans="1:219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</row>
    <row r="708" spans="1:219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</row>
    <row r="709" spans="1:21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</row>
    <row r="710" spans="1:219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</row>
    <row r="711" spans="1:219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</row>
    <row r="712" spans="1:219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</row>
    <row r="713" spans="1:219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</row>
    <row r="714" spans="1:219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</row>
    <row r="715" spans="1:219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</row>
    <row r="716" spans="1:219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</row>
    <row r="717" spans="1:219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</row>
    <row r="718" spans="1:219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</row>
    <row r="719" spans="1:2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</row>
    <row r="720" spans="1:219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</row>
    <row r="721" spans="1:219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</row>
    <row r="722" spans="1:219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</row>
    <row r="723" spans="1:219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</row>
    <row r="724" spans="1:219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</row>
    <row r="725" spans="1:219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</row>
    <row r="726" spans="1:219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</row>
    <row r="727" spans="1:219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</row>
    <row r="728" spans="1:219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</row>
    <row r="729" spans="1:21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</row>
    <row r="730" spans="1:219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</row>
    <row r="731" spans="1:219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</row>
    <row r="732" spans="1:219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</row>
    <row r="733" spans="1:219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</row>
    <row r="734" spans="1:219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</row>
    <row r="735" spans="1:219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</row>
    <row r="736" spans="1:219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</row>
    <row r="737" spans="1:219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</row>
    <row r="738" spans="1:219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</row>
    <row r="739" spans="1:21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</row>
    <row r="740" spans="1:219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</row>
    <row r="741" spans="1:219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</row>
    <row r="742" spans="1:219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</row>
    <row r="743" spans="1:219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</row>
    <row r="744" spans="1:219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</row>
    <row r="745" spans="1:219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</row>
    <row r="746" spans="1:219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</row>
    <row r="747" spans="1:219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</row>
    <row r="748" spans="1:219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</row>
    <row r="749" spans="1:21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</row>
    <row r="750" spans="1:219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</row>
    <row r="751" spans="1:219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</row>
    <row r="752" spans="1:219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</row>
    <row r="753" spans="1:219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</row>
    <row r="754" spans="1:219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</row>
    <row r="755" spans="1:219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</row>
    <row r="756" spans="1:219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</row>
    <row r="757" spans="1:219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</row>
    <row r="758" spans="1:219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</row>
    <row r="759" spans="1:21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</row>
    <row r="760" spans="1:219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</row>
    <row r="761" spans="1:219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</row>
    <row r="762" spans="1:219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</row>
    <row r="763" spans="1:219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</row>
    <row r="764" spans="1:219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</row>
    <row r="765" spans="1:219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</row>
    <row r="766" spans="1:219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</row>
    <row r="767" spans="1:219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</row>
    <row r="768" spans="1:219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</row>
    <row r="769" spans="1:21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</row>
    <row r="770" spans="1:219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</row>
    <row r="771" spans="1:219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</row>
    <row r="772" spans="1:219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</row>
    <row r="773" spans="1:219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</row>
    <row r="774" spans="1:219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</row>
    <row r="775" spans="1:219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</row>
    <row r="776" spans="1:219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</row>
    <row r="777" spans="1:219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</row>
    <row r="778" spans="1:219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</row>
    <row r="779" spans="1:21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</row>
    <row r="780" spans="1:219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</row>
    <row r="781" spans="1:219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</row>
    <row r="782" spans="1:219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</row>
    <row r="783" spans="1:219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</row>
    <row r="784" spans="1:219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</row>
    <row r="785" spans="1:219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</row>
    <row r="786" spans="1:219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</row>
    <row r="787" spans="1:219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</row>
    <row r="788" spans="1:219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</row>
    <row r="789" spans="1:21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</row>
    <row r="790" spans="1:219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</row>
    <row r="791" spans="1:219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</row>
    <row r="792" spans="1:219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</row>
    <row r="793" spans="1:219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</row>
    <row r="794" spans="1:219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</row>
    <row r="795" spans="1:219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</row>
    <row r="796" spans="1:219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</row>
    <row r="797" spans="1:219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</row>
    <row r="798" spans="1:219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</row>
    <row r="799" spans="1:21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</row>
    <row r="800" spans="1:219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</row>
    <row r="801" spans="1:219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</row>
    <row r="802" spans="1:219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</row>
    <row r="803" spans="1:219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</row>
    <row r="804" spans="1:219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</row>
    <row r="805" spans="1:219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</row>
    <row r="806" spans="1:219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</row>
    <row r="807" spans="1:219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</row>
    <row r="808" spans="1:219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</row>
    <row r="809" spans="1:21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</row>
    <row r="810" spans="1:219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</row>
    <row r="811" spans="1:219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</row>
    <row r="812" spans="1:219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</row>
    <row r="813" spans="1:219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</row>
    <row r="814" spans="1:219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</row>
    <row r="815" spans="1:219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</row>
    <row r="816" spans="1:219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</row>
    <row r="817" spans="1:219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</row>
    <row r="818" spans="1:219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</row>
    <row r="819" spans="1:2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</row>
    <row r="820" spans="1:219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</row>
    <row r="821" spans="1:219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</row>
    <row r="822" spans="1:219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</row>
    <row r="823" spans="1:219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</row>
    <row r="824" spans="1:219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</row>
    <row r="825" spans="1:219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</row>
    <row r="826" spans="1:219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</row>
    <row r="827" spans="1:219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</row>
    <row r="828" spans="1:219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</row>
    <row r="829" spans="1:21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</row>
    <row r="830" spans="1:219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</row>
    <row r="831" spans="1:219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</row>
    <row r="832" spans="1:219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</row>
    <row r="833" spans="1:219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</row>
    <row r="834" spans="1:219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</row>
    <row r="835" spans="1:219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</row>
    <row r="836" spans="1:219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</row>
    <row r="837" spans="1:219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</row>
    <row r="838" spans="1:219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</row>
    <row r="839" spans="1:21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</row>
    <row r="840" spans="1:219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</row>
    <row r="841" spans="1:219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</row>
    <row r="842" spans="1:219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</row>
    <row r="843" spans="1:219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</row>
    <row r="844" spans="1:219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</row>
    <row r="845" spans="1:219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</row>
    <row r="846" spans="1:219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</row>
    <row r="847" spans="1:219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</row>
    <row r="848" spans="1:219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</row>
    <row r="849" spans="1:21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</row>
    <row r="850" spans="1:219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</row>
    <row r="851" spans="1:219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</row>
    <row r="852" spans="1:219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</row>
    <row r="853" spans="1:219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</row>
    <row r="854" spans="1:219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</row>
    <row r="855" spans="1:219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</row>
    <row r="856" spans="1:219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</row>
    <row r="857" spans="1:219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</row>
    <row r="858" spans="1:219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</row>
    <row r="859" spans="1:21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</row>
    <row r="860" spans="1:219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</row>
    <row r="861" spans="1:219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</row>
    <row r="862" spans="1:219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</row>
    <row r="863" spans="1:219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</row>
    <row r="864" spans="1:219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</row>
    <row r="865" spans="1:219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</row>
    <row r="866" spans="1:219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</row>
    <row r="867" spans="1:219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</row>
    <row r="868" spans="1:219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</row>
    <row r="869" spans="1:21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</row>
    <row r="870" spans="1:219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</row>
    <row r="871" spans="1:219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</row>
    <row r="872" spans="1:219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</row>
    <row r="873" spans="1:219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</row>
    <row r="874" spans="1:219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</row>
    <row r="875" spans="1:219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</row>
    <row r="876" spans="1:219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</row>
    <row r="877" spans="1:219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</row>
    <row r="878" spans="1:219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</row>
    <row r="879" spans="1:21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</row>
    <row r="880" spans="1:219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</row>
    <row r="881" spans="1:219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</row>
    <row r="882" spans="1:219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</row>
    <row r="883" spans="1:219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</row>
    <row r="884" spans="1:219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</row>
    <row r="885" spans="1:219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</row>
    <row r="886" spans="1:219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</row>
    <row r="887" spans="1:219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</row>
    <row r="888" spans="1:219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</row>
    <row r="889" spans="1:21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</row>
    <row r="890" spans="1:219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</row>
    <row r="891" spans="1:219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</row>
    <row r="892" spans="1:219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</row>
    <row r="893" spans="1:219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</row>
    <row r="894" spans="1:219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</row>
    <row r="895" spans="1:219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</row>
    <row r="896" spans="1:219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</row>
    <row r="897" spans="1:219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</row>
    <row r="898" spans="1:219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</row>
    <row r="899" spans="1:21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</row>
    <row r="900" spans="1:219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</row>
    <row r="901" spans="1:219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</row>
    <row r="902" spans="1:219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</row>
    <row r="903" spans="1:219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</row>
    <row r="904" spans="1:219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</row>
    <row r="905" spans="1:219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</row>
    <row r="906" spans="1:219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</row>
    <row r="907" spans="1:219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</row>
    <row r="908" spans="1:219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</row>
    <row r="909" spans="1:21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</row>
    <row r="910" spans="1:219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</row>
    <row r="911" spans="1:219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</row>
    <row r="912" spans="1:219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</row>
    <row r="913" spans="1:219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</row>
    <row r="914" spans="1:219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</row>
    <row r="915" spans="1:219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</row>
    <row r="916" spans="1:219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</row>
    <row r="917" spans="1:219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</row>
    <row r="918" spans="1:219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</row>
    <row r="919" spans="1:2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</row>
    <row r="920" spans="1:219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</row>
    <row r="921" spans="1:219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</row>
    <row r="922" spans="1:219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</row>
    <row r="923" spans="1:219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</row>
    <row r="924" spans="1:219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</row>
    <row r="925" spans="1:219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</row>
    <row r="926" spans="1:219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</row>
    <row r="927" spans="1:219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</row>
    <row r="928" spans="1:219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</row>
    <row r="929" spans="1:21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</row>
    <row r="930" spans="1:219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</row>
    <row r="931" spans="1:219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</row>
    <row r="932" spans="1:219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</row>
    <row r="933" spans="1:219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</row>
    <row r="934" spans="1:219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</row>
    <row r="935" spans="1:219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</row>
    <row r="936" spans="1:219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</row>
    <row r="937" spans="1:219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</row>
    <row r="938" spans="1:219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</row>
    <row r="939" spans="1:21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</row>
    <row r="940" spans="1:219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</row>
    <row r="941" spans="1:219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</row>
    <row r="942" spans="1:219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</row>
    <row r="943" spans="1:219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</row>
    <row r="944" spans="1:219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</row>
    <row r="945" spans="1:219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</row>
    <row r="946" spans="1:219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</row>
    <row r="947" spans="1:219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</row>
    <row r="948" spans="1:219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</row>
    <row r="949" spans="1:21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</row>
    <row r="950" spans="1:219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</row>
    <row r="951" spans="1:219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</row>
    <row r="952" spans="1:219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</row>
    <row r="953" spans="1:219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</row>
    <row r="954" spans="1:219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</row>
    <row r="955" spans="1:219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</row>
    <row r="956" spans="1:219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</row>
    <row r="957" spans="1:219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</row>
    <row r="958" spans="1:219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</row>
    <row r="959" spans="1:21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</row>
    <row r="960" spans="1:219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</row>
    <row r="961" spans="1:219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</row>
    <row r="962" spans="1:219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</row>
    <row r="963" spans="1:219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</row>
    <row r="964" spans="1:219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</row>
    <row r="965" spans="1:219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</row>
    <row r="966" spans="1:219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</row>
    <row r="967" spans="1:219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</row>
    <row r="968" spans="1:219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</row>
    <row r="969" spans="1:21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</row>
    <row r="970" spans="1:219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</row>
    <row r="971" spans="1:219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</row>
    <row r="972" spans="1:219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</row>
    <row r="973" spans="1:219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</row>
    <row r="974" spans="1:219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</row>
    <row r="975" spans="1:219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</row>
    <row r="976" spans="1:219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</row>
    <row r="977" spans="1:219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</row>
    <row r="978" spans="1:219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</row>
    <row r="979" spans="1:21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</row>
    <row r="980" spans="1:219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</row>
    <row r="981" spans="1:219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</row>
    <row r="982" spans="1:219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</row>
    <row r="983" spans="1:219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</row>
    <row r="984" spans="1:219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</row>
    <row r="985" spans="1:219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</row>
    <row r="986" spans="1:219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</row>
    <row r="987" spans="1:219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</row>
    <row r="988" spans="1:219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</row>
    <row r="989" spans="1:21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</row>
    <row r="990" spans="1:219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</row>
    <row r="991" spans="1:219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</row>
    <row r="992" spans="1:219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</row>
    <row r="993" spans="1:219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</row>
    <row r="994" spans="1:219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</row>
    <row r="995" spans="1:219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</row>
    <row r="996" spans="1:219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</row>
    <row r="997" spans="1:219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</row>
    <row r="998" spans="1:219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</row>
    <row r="999" spans="1:21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</row>
    <row r="1000" spans="1:219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</row>
    <row r="1001" spans="1:219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</row>
  </sheetData>
  <conditionalFormatting sqref="N5:N11 O6:O11 P7:P11 Q8:Q11 R9:R11 S10:S11 T11">
    <cfRule type="colorScale" priority="1">
      <colorScale>
        <cfvo type="formula" val="-1"/>
        <cfvo type="formula" val="0"/>
        <cfvo type="formula" val="1"/>
        <color rgb="FFCC0000"/>
        <color rgb="FFFFFFFF"/>
        <color rgb="FF3C78D8"/>
      </colorScale>
    </cfRule>
  </conditionalFormatting>
  <pageMargins left="0" right="0" top="0" bottom="0" header="0" footer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HJ1001"/>
  <sheetViews>
    <sheetView showGridLines="0" workbookViewId="0">
      <pane xSplit="1" ySplit="1" topLeftCell="B2" activePane="bottomRight" state="frozen"/>
      <selection pane="bottomRight" activeCell="B2" sqref="B2"/>
      <selection pane="bottomLeft" activeCell="A2" sqref="A2"/>
      <selection pane="topRight" activeCell="B1" sqref="B1"/>
    </sheetView>
  </sheetViews>
  <sheetFormatPr defaultColWidth="12.5703125" defaultRowHeight="15.75" customHeight="1"/>
  <cols>
    <col min="1" max="1" width="20.28515625" customWidth="1"/>
    <col min="2" max="2" width="5.5703125" customWidth="1"/>
    <col min="3" max="5" width="5.42578125" customWidth="1"/>
    <col min="6" max="6" width="5.28515625" customWidth="1"/>
    <col min="7" max="7" width="5.5703125" customWidth="1"/>
    <col min="8" max="8" width="5.140625" customWidth="1"/>
    <col min="9" max="9" width="6.28515625" customWidth="1"/>
    <col min="10" max="10" width="5.42578125" hidden="1" customWidth="1"/>
    <col min="12" max="12" width="3.7109375" customWidth="1"/>
    <col min="13" max="20" width="4.28515625" customWidth="1"/>
    <col min="21" max="22" width="3.7109375" customWidth="1"/>
    <col min="23" max="30" width="4.28515625" customWidth="1"/>
    <col min="31" max="31" width="17.42578125" customWidth="1"/>
    <col min="32" max="32" width="10.140625" customWidth="1"/>
    <col min="34" max="34" width="16.140625" customWidth="1"/>
  </cols>
  <sheetData>
    <row r="1" spans="1:218">
      <c r="A1" s="23" t="s">
        <v>0</v>
      </c>
      <c r="B1" s="23" t="s">
        <v>83</v>
      </c>
      <c r="C1" s="23" t="s">
        <v>84</v>
      </c>
      <c r="D1" s="23" t="s">
        <v>85</v>
      </c>
      <c r="E1" s="23" t="s">
        <v>87</v>
      </c>
      <c r="F1" s="23" t="s">
        <v>88</v>
      </c>
      <c r="G1" s="23" t="s">
        <v>89</v>
      </c>
      <c r="H1" s="23" t="s">
        <v>91</v>
      </c>
      <c r="I1" s="23" t="s">
        <v>95</v>
      </c>
      <c r="J1" s="23" t="s">
        <v>96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</row>
    <row r="2" spans="1:218">
      <c r="A2" s="2" t="s">
        <v>2</v>
      </c>
      <c r="B2" s="24">
        <v>65.91</v>
      </c>
      <c r="C2" s="3">
        <v>39.36</v>
      </c>
      <c r="D2" s="4">
        <v>98</v>
      </c>
      <c r="E2" s="4">
        <v>89.74</v>
      </c>
      <c r="F2" s="4">
        <v>17.190000000000001</v>
      </c>
      <c r="G2" s="4">
        <v>84.12</v>
      </c>
      <c r="H2" s="4">
        <v>7.64</v>
      </c>
      <c r="I2" s="4">
        <v>24</v>
      </c>
      <c r="J2" s="4">
        <v>11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</row>
    <row r="3" spans="1:218">
      <c r="A3" s="2" t="s">
        <v>3</v>
      </c>
      <c r="B3" s="24">
        <v>70.95</v>
      </c>
      <c r="C3" s="3">
        <v>45.33</v>
      </c>
      <c r="D3" s="4">
        <v>95.3</v>
      </c>
      <c r="E3" s="4">
        <v>92.19</v>
      </c>
      <c r="F3" s="4">
        <v>7.14</v>
      </c>
      <c r="G3" s="4">
        <v>71.459999999999994</v>
      </c>
      <c r="H3" s="4">
        <v>7.78</v>
      </c>
      <c r="I3" s="4">
        <v>40</v>
      </c>
      <c r="J3" s="4">
        <v>8</v>
      </c>
      <c r="K3" s="2"/>
      <c r="L3" s="5"/>
      <c r="M3" s="5" t="s">
        <v>84</v>
      </c>
      <c r="N3" s="5" t="s">
        <v>85</v>
      </c>
      <c r="O3" s="5" t="s">
        <v>87</v>
      </c>
      <c r="P3" s="5" t="s">
        <v>88</v>
      </c>
      <c r="Q3" s="5" t="s">
        <v>89</v>
      </c>
      <c r="R3" s="5" t="s">
        <v>91</v>
      </c>
      <c r="S3" s="5" t="s">
        <v>95</v>
      </c>
      <c r="T3" s="2"/>
      <c r="U3" s="5"/>
      <c r="V3" s="5" t="s">
        <v>84</v>
      </c>
      <c r="W3" s="5" t="s">
        <v>85</v>
      </c>
      <c r="X3" s="5" t="s">
        <v>87</v>
      </c>
      <c r="Y3" s="5" t="s">
        <v>88</v>
      </c>
      <c r="Z3" s="5" t="s">
        <v>89</v>
      </c>
      <c r="AA3" s="5" t="s">
        <v>91</v>
      </c>
      <c r="AB3" s="5" t="s">
        <v>95</v>
      </c>
      <c r="AC3" s="2"/>
      <c r="AD3" s="2"/>
      <c r="AE3" s="1" t="s">
        <v>106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</row>
    <row r="4" spans="1:218">
      <c r="A4" s="2" t="s">
        <v>4</v>
      </c>
      <c r="B4" s="24">
        <v>59.85</v>
      </c>
      <c r="C4" s="3">
        <v>40.98</v>
      </c>
      <c r="D4" s="4">
        <v>98.79</v>
      </c>
      <c r="E4" s="4">
        <v>85.59</v>
      </c>
      <c r="F4" s="4">
        <v>8.57</v>
      </c>
      <c r="G4" s="4">
        <v>72.61</v>
      </c>
      <c r="H4" s="4">
        <v>6.24</v>
      </c>
      <c r="I4" s="4">
        <v>30</v>
      </c>
      <c r="J4" s="4">
        <v>11</v>
      </c>
      <c r="K4" s="2"/>
      <c r="L4" s="2" t="s">
        <v>84</v>
      </c>
      <c r="M4" s="6">
        <v>1</v>
      </c>
      <c r="N4" s="7"/>
      <c r="O4" s="7"/>
      <c r="P4" s="7"/>
      <c r="Q4" s="7"/>
      <c r="R4" s="7"/>
      <c r="S4" s="7"/>
      <c r="T4" s="2"/>
      <c r="U4" s="2" t="s">
        <v>84</v>
      </c>
      <c r="V4" s="6">
        <f t="shared" ref="V4:V10" si="0">ABS(M4)</f>
        <v>1</v>
      </c>
      <c r="W4" s="7"/>
      <c r="X4" s="7"/>
      <c r="Y4" s="7"/>
      <c r="Z4" s="7"/>
      <c r="AA4" s="7"/>
      <c r="AB4" s="7"/>
      <c r="AC4" s="7"/>
      <c r="AD4" s="7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</row>
    <row r="5" spans="1:218">
      <c r="A5" s="2" t="s">
        <v>5</v>
      </c>
      <c r="B5" s="24">
        <v>71.53</v>
      </c>
      <c r="C5" s="3">
        <v>35.29</v>
      </c>
      <c r="D5" s="4">
        <v>97.32</v>
      </c>
      <c r="E5" s="4">
        <v>90.47</v>
      </c>
      <c r="F5" s="4">
        <v>14.64</v>
      </c>
      <c r="G5" s="4">
        <v>77.56</v>
      </c>
      <c r="H5" s="4">
        <v>6.42</v>
      </c>
      <c r="I5" s="4">
        <v>30</v>
      </c>
      <c r="J5" s="4">
        <v>3</v>
      </c>
      <c r="K5" s="2"/>
      <c r="L5" s="2" t="s">
        <v>85</v>
      </c>
      <c r="M5" s="7">
        <v>0.41460457227632119</v>
      </c>
      <c r="N5" s="6">
        <v>1</v>
      </c>
      <c r="O5" s="7"/>
      <c r="P5" s="7"/>
      <c r="Q5" s="7"/>
      <c r="R5" s="7"/>
      <c r="S5" s="7"/>
      <c r="T5" s="2"/>
      <c r="U5" s="2" t="s">
        <v>85</v>
      </c>
      <c r="V5" s="7">
        <f t="shared" si="0"/>
        <v>0.41460457227632119</v>
      </c>
      <c r="W5" s="6">
        <f t="shared" ref="W5:W10" si="1">ABS(N5)</f>
        <v>1</v>
      </c>
      <c r="X5" s="7"/>
      <c r="Y5" s="7"/>
      <c r="Z5" s="7"/>
      <c r="AA5" s="7"/>
      <c r="AB5" s="7"/>
      <c r="AC5" s="7"/>
      <c r="AD5" s="7"/>
      <c r="AE5" s="16" t="s">
        <v>107</v>
      </c>
      <c r="AF5" s="16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</row>
    <row r="6" spans="1:218">
      <c r="A6" s="2" t="s">
        <v>6</v>
      </c>
      <c r="B6" s="24">
        <v>64.12</v>
      </c>
      <c r="C6" s="3">
        <v>51.42</v>
      </c>
      <c r="D6" s="4">
        <v>97.48</v>
      </c>
      <c r="E6" s="4">
        <v>80.02</v>
      </c>
      <c r="F6" s="4">
        <v>9.59</v>
      </c>
      <c r="G6" s="4">
        <v>87.28</v>
      </c>
      <c r="H6" s="4">
        <v>4.32</v>
      </c>
      <c r="I6" s="4">
        <v>38</v>
      </c>
      <c r="J6" s="4">
        <v>8</v>
      </c>
      <c r="K6" s="2"/>
      <c r="L6" s="2" t="s">
        <v>87</v>
      </c>
      <c r="M6" s="7">
        <v>0.13401279715533279</v>
      </c>
      <c r="N6" s="7">
        <v>-1.436200875779017E-2</v>
      </c>
      <c r="O6" s="6">
        <v>1</v>
      </c>
      <c r="P6" s="7"/>
      <c r="Q6" s="7"/>
      <c r="R6" s="7"/>
      <c r="S6" s="7"/>
      <c r="T6" s="2"/>
      <c r="U6" s="2" t="s">
        <v>87</v>
      </c>
      <c r="V6" s="7">
        <f t="shared" si="0"/>
        <v>0.13401279715533279</v>
      </c>
      <c r="W6" s="7">
        <f t="shared" si="1"/>
        <v>1.436200875779017E-2</v>
      </c>
      <c r="X6" s="6">
        <f t="shared" ref="X6:X10" si="2">ABS(O6)</f>
        <v>1</v>
      </c>
      <c r="Y6" s="7"/>
      <c r="Z6" s="7"/>
      <c r="AA6" s="7"/>
      <c r="AB6" s="7"/>
      <c r="AC6" s="7"/>
      <c r="AD6" s="7"/>
      <c r="AE6" s="2" t="s">
        <v>108</v>
      </c>
      <c r="AF6" s="17">
        <v>0.92561411667038573</v>
      </c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</row>
    <row r="7" spans="1:218">
      <c r="A7" s="2" t="s">
        <v>7</v>
      </c>
      <c r="B7" s="24">
        <v>61.82</v>
      </c>
      <c r="C7" s="3">
        <v>56.57</v>
      </c>
      <c r="D7" s="4">
        <v>92.76</v>
      </c>
      <c r="E7" s="4">
        <v>87.19</v>
      </c>
      <c r="F7" s="4">
        <v>4.54</v>
      </c>
      <c r="G7" s="4">
        <v>84.71</v>
      </c>
      <c r="H7" s="4">
        <v>10.45</v>
      </c>
      <c r="I7" s="4">
        <v>45</v>
      </c>
      <c r="J7" s="4">
        <v>3</v>
      </c>
      <c r="K7" s="2"/>
      <c r="L7" s="2" t="s">
        <v>88</v>
      </c>
      <c r="M7" s="7">
        <v>-4.083712070433821E-2</v>
      </c>
      <c r="N7" s="7">
        <v>-0.30674006757917677</v>
      </c>
      <c r="O7" s="7">
        <v>0.45684682758113238</v>
      </c>
      <c r="P7" s="6">
        <v>1</v>
      </c>
      <c r="Q7" s="7"/>
      <c r="R7" s="7"/>
      <c r="S7" s="7"/>
      <c r="T7" s="2"/>
      <c r="U7" s="2" t="s">
        <v>88</v>
      </c>
      <c r="V7" s="7">
        <f t="shared" si="0"/>
        <v>4.083712070433821E-2</v>
      </c>
      <c r="W7" s="7">
        <f t="shared" si="1"/>
        <v>0.30674006757917677</v>
      </c>
      <c r="X7" s="7">
        <f t="shared" si="2"/>
        <v>0.45684682758113238</v>
      </c>
      <c r="Y7" s="6">
        <f t="shared" ref="Y7:Y10" si="3">ABS(P7)</f>
        <v>1</v>
      </c>
      <c r="Z7" s="7"/>
      <c r="AA7" s="7"/>
      <c r="AB7" s="7"/>
      <c r="AC7" s="7"/>
      <c r="AD7" s="7"/>
      <c r="AE7" s="18" t="s">
        <v>109</v>
      </c>
      <c r="AF7" s="19">
        <v>0.85676149297949844</v>
      </c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</row>
    <row r="8" spans="1:218">
      <c r="A8" s="2" t="s">
        <v>8</v>
      </c>
      <c r="B8" s="24">
        <v>54.74</v>
      </c>
      <c r="C8" s="3">
        <v>48.85</v>
      </c>
      <c r="D8" s="4">
        <v>97.36</v>
      </c>
      <c r="E8" s="4">
        <v>73.08</v>
      </c>
      <c r="F8" s="4">
        <v>4.05</v>
      </c>
      <c r="G8" s="4">
        <v>88.38</v>
      </c>
      <c r="H8" s="4">
        <v>6.08</v>
      </c>
      <c r="I8" s="4">
        <v>22</v>
      </c>
      <c r="J8" s="4">
        <v>5</v>
      </c>
      <c r="K8" s="2"/>
      <c r="L8" s="2" t="s">
        <v>89</v>
      </c>
      <c r="M8" s="7">
        <v>0.50316879384335744</v>
      </c>
      <c r="N8" s="7">
        <v>0.36958493352775823</v>
      </c>
      <c r="O8" s="7">
        <v>-0.22820381546355181</v>
      </c>
      <c r="P8" s="7">
        <v>-0.51736204448021883</v>
      </c>
      <c r="Q8" s="6">
        <v>1</v>
      </c>
      <c r="R8" s="7"/>
      <c r="S8" s="7"/>
      <c r="T8" s="2"/>
      <c r="U8" s="2" t="s">
        <v>89</v>
      </c>
      <c r="V8" s="7">
        <f t="shared" si="0"/>
        <v>0.50316879384335744</v>
      </c>
      <c r="W8" s="7">
        <f t="shared" si="1"/>
        <v>0.36958493352775823</v>
      </c>
      <c r="X8" s="7">
        <f t="shared" si="2"/>
        <v>0.22820381546355181</v>
      </c>
      <c r="Y8" s="7">
        <f t="shared" si="3"/>
        <v>0.51736204448021883</v>
      </c>
      <c r="Z8" s="6">
        <f t="shared" ref="Z8:Z10" si="4">ABS(Q8)</f>
        <v>1</v>
      </c>
      <c r="AA8" s="7"/>
      <c r="AB8" s="7"/>
      <c r="AC8" s="7"/>
      <c r="AD8" s="7"/>
      <c r="AE8" s="18" t="s">
        <v>110</v>
      </c>
      <c r="AF8" s="19">
        <v>0.81819727955090182</v>
      </c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</row>
    <row r="9" spans="1:218">
      <c r="A9" s="2" t="s">
        <v>9</v>
      </c>
      <c r="B9" s="24">
        <v>63.15</v>
      </c>
      <c r="C9" s="3">
        <v>56.07</v>
      </c>
      <c r="D9" s="4">
        <v>90.88</v>
      </c>
      <c r="E9" s="4">
        <v>82.78</v>
      </c>
      <c r="F9" s="4">
        <v>3.72</v>
      </c>
      <c r="G9" s="4">
        <v>92.4</v>
      </c>
      <c r="H9" s="4">
        <v>2.06</v>
      </c>
      <c r="I9" s="4">
        <v>59</v>
      </c>
      <c r="J9" s="4">
        <v>3</v>
      </c>
      <c r="K9" s="2"/>
      <c r="L9" s="2" t="s">
        <v>91</v>
      </c>
      <c r="M9" s="7">
        <v>-0.364626656700275</v>
      </c>
      <c r="N9" s="7">
        <v>-0.26599382530101645</v>
      </c>
      <c r="O9" s="7">
        <v>-0.13738328696439811</v>
      </c>
      <c r="P9" s="7">
        <v>-8.1087178230263693E-2</v>
      </c>
      <c r="Q9" s="7">
        <v>-0.32673204400201133</v>
      </c>
      <c r="R9" s="6">
        <v>1</v>
      </c>
      <c r="S9" s="7"/>
      <c r="T9" s="2"/>
      <c r="U9" s="2" t="s">
        <v>91</v>
      </c>
      <c r="V9" s="7">
        <f t="shared" si="0"/>
        <v>0.364626656700275</v>
      </c>
      <c r="W9" s="7">
        <f t="shared" si="1"/>
        <v>0.26599382530101645</v>
      </c>
      <c r="X9" s="7">
        <f t="shared" si="2"/>
        <v>0.13738328696439811</v>
      </c>
      <c r="Y9" s="7">
        <f t="shared" si="3"/>
        <v>8.1087178230263693E-2</v>
      </c>
      <c r="Z9" s="7">
        <f t="shared" si="4"/>
        <v>0.32673204400201133</v>
      </c>
      <c r="AA9" s="6">
        <f t="shared" ref="AA9:AA10" si="5">ABS(R9)</f>
        <v>1</v>
      </c>
      <c r="AB9" s="7"/>
      <c r="AC9" s="7"/>
      <c r="AD9" s="7"/>
      <c r="AE9" s="2" t="s">
        <v>111</v>
      </c>
      <c r="AF9" s="17">
        <v>5.3904025720590143</v>
      </c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</row>
    <row r="10" spans="1:218">
      <c r="A10" s="2" t="s">
        <v>10</v>
      </c>
      <c r="B10" s="24">
        <v>32.57</v>
      </c>
      <c r="C10" s="3">
        <v>23.01</v>
      </c>
      <c r="D10" s="4">
        <v>43.23</v>
      </c>
      <c r="E10" s="4">
        <v>81.64</v>
      </c>
      <c r="F10" s="4">
        <v>6.12</v>
      </c>
      <c r="G10" s="4">
        <v>88.65</v>
      </c>
      <c r="H10" s="4">
        <v>3.18</v>
      </c>
      <c r="I10" s="4">
        <v>30</v>
      </c>
      <c r="J10" s="4">
        <v>3</v>
      </c>
      <c r="K10" s="2"/>
      <c r="L10" s="8" t="s">
        <v>95</v>
      </c>
      <c r="M10" s="9">
        <v>0.29010106829035082</v>
      </c>
      <c r="N10" s="9">
        <v>0.21024113320695348</v>
      </c>
      <c r="O10" s="9">
        <v>0.19382072722495478</v>
      </c>
      <c r="P10" s="9">
        <v>-0.19888792020984444</v>
      </c>
      <c r="Q10" s="9">
        <v>0.27289828541149341</v>
      </c>
      <c r="R10" s="9">
        <v>-0.11524684966101617</v>
      </c>
      <c r="S10" s="10">
        <v>1</v>
      </c>
      <c r="T10" s="2"/>
      <c r="U10" s="8" t="s">
        <v>95</v>
      </c>
      <c r="V10" s="9">
        <f t="shared" si="0"/>
        <v>0.29010106829035082</v>
      </c>
      <c r="W10" s="9">
        <f t="shared" si="1"/>
        <v>0.21024113320695348</v>
      </c>
      <c r="X10" s="9">
        <f t="shared" si="2"/>
        <v>0.19382072722495478</v>
      </c>
      <c r="Y10" s="9">
        <f t="shared" si="3"/>
        <v>0.19888792020984444</v>
      </c>
      <c r="Z10" s="9">
        <f t="shared" si="4"/>
        <v>0.27289828541149341</v>
      </c>
      <c r="AA10" s="9">
        <f t="shared" si="5"/>
        <v>0.11524684966101617</v>
      </c>
      <c r="AB10" s="10">
        <f>ABS(S10)</f>
        <v>1</v>
      </c>
      <c r="AC10" s="7"/>
      <c r="AD10" s="7"/>
      <c r="AE10" s="8" t="s">
        <v>112</v>
      </c>
      <c r="AF10" s="8">
        <v>34</v>
      </c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</row>
    <row r="11" spans="1:218">
      <c r="A11" s="2" t="s">
        <v>11</v>
      </c>
      <c r="B11" s="24">
        <v>54.21</v>
      </c>
      <c r="C11" s="3">
        <v>18.46</v>
      </c>
      <c r="D11" s="4">
        <v>63.85</v>
      </c>
      <c r="E11" s="4">
        <v>92.1</v>
      </c>
      <c r="F11" s="4">
        <v>12.16</v>
      </c>
      <c r="G11" s="4">
        <v>72.97</v>
      </c>
      <c r="H11" s="4">
        <v>4.1500000000000004</v>
      </c>
      <c r="I11" s="4">
        <v>30</v>
      </c>
      <c r="J11" s="4">
        <v>3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7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</row>
    <row r="12" spans="1:218">
      <c r="A12" s="2" t="s">
        <v>12</v>
      </c>
      <c r="B12" s="24">
        <v>38.799999999999997</v>
      </c>
      <c r="C12" s="3">
        <v>25.45</v>
      </c>
      <c r="D12" s="4">
        <v>46.1</v>
      </c>
      <c r="E12" s="4">
        <v>99.42</v>
      </c>
      <c r="F12" s="4">
        <v>23.1</v>
      </c>
      <c r="G12" s="4">
        <v>56.57</v>
      </c>
      <c r="H12" s="4">
        <v>21.35</v>
      </c>
      <c r="I12" s="4">
        <v>3</v>
      </c>
      <c r="J12" s="4">
        <v>1</v>
      </c>
      <c r="K12" s="2"/>
      <c r="L12" s="11" t="s">
        <v>113</v>
      </c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7"/>
      <c r="AD12" s="7"/>
      <c r="AE12" s="1" t="s">
        <v>114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</row>
    <row r="13" spans="1:218">
      <c r="A13" s="2" t="s">
        <v>13</v>
      </c>
      <c r="B13" s="24">
        <v>54.17</v>
      </c>
      <c r="C13" s="3">
        <v>40.74</v>
      </c>
      <c r="D13" s="4">
        <v>84.91</v>
      </c>
      <c r="E13" s="4">
        <v>93.86</v>
      </c>
      <c r="F13" s="4">
        <v>10.49</v>
      </c>
      <c r="G13" s="4">
        <v>83.38</v>
      </c>
      <c r="H13" s="4">
        <v>7.6</v>
      </c>
      <c r="I13" s="4">
        <v>117</v>
      </c>
      <c r="J13" s="4">
        <v>23</v>
      </c>
      <c r="K13" s="2"/>
      <c r="L13" s="11" t="s">
        <v>115</v>
      </c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16"/>
      <c r="AF13" s="16" t="s">
        <v>116</v>
      </c>
      <c r="AG13" s="16" t="s">
        <v>117</v>
      </c>
      <c r="AH13" s="16" t="s">
        <v>118</v>
      </c>
      <c r="AI13" s="16" t="s">
        <v>119</v>
      </c>
      <c r="AJ13" s="20" t="s">
        <v>120</v>
      </c>
      <c r="AK13" s="2"/>
      <c r="AL13" s="2" t="s">
        <v>121</v>
      </c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</row>
    <row r="14" spans="1:218">
      <c r="A14" s="2" t="s">
        <v>14</v>
      </c>
      <c r="B14" s="24">
        <v>68.849999999999994</v>
      </c>
      <c r="C14" s="3">
        <v>53.88</v>
      </c>
      <c r="D14" s="4">
        <v>93.86</v>
      </c>
      <c r="E14" s="4">
        <v>93.76</v>
      </c>
      <c r="F14" s="4">
        <v>10.83</v>
      </c>
      <c r="G14" s="4">
        <v>91.05</v>
      </c>
      <c r="H14" s="4">
        <v>1.65</v>
      </c>
      <c r="I14" s="4">
        <v>34</v>
      </c>
      <c r="J14" s="4">
        <v>34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 t="s">
        <v>122</v>
      </c>
      <c r="AF14" s="2">
        <v>7</v>
      </c>
      <c r="AG14" s="17">
        <v>4518.7249070072767</v>
      </c>
      <c r="AH14" s="17">
        <v>645.53212957246808</v>
      </c>
      <c r="AI14" s="17">
        <v>22.216490803470734</v>
      </c>
      <c r="AJ14" s="19">
        <v>1.8759671593926441E-9</v>
      </c>
      <c r="AK14" s="2"/>
      <c r="AL14" s="2" t="s">
        <v>123</v>
      </c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</row>
    <row r="15" spans="1:218">
      <c r="A15" s="2" t="s">
        <v>15</v>
      </c>
      <c r="B15" s="24">
        <v>85.79</v>
      </c>
      <c r="C15" s="3">
        <v>68.16</v>
      </c>
      <c r="D15" s="4">
        <v>97.27</v>
      </c>
      <c r="E15" s="4">
        <v>96.69</v>
      </c>
      <c r="F15" s="4">
        <v>16.23</v>
      </c>
      <c r="G15" s="4">
        <v>86.43</v>
      </c>
      <c r="H15" s="4">
        <v>3.81</v>
      </c>
      <c r="I15" s="4">
        <v>84</v>
      </c>
      <c r="J15" s="4">
        <v>5</v>
      </c>
      <c r="K15" s="2"/>
      <c r="L15" s="12" t="s">
        <v>100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 t="s">
        <v>124</v>
      </c>
      <c r="AF15" s="2">
        <v>26</v>
      </c>
      <c r="AG15" s="17">
        <v>755.46743711037129</v>
      </c>
      <c r="AH15" s="17">
        <v>29.056439888860435</v>
      </c>
      <c r="AI15" s="17"/>
      <c r="AJ15" s="17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</row>
    <row r="16" spans="1:218">
      <c r="A16" s="2" t="s">
        <v>16</v>
      </c>
      <c r="B16" s="24">
        <v>70.739999999999995</v>
      </c>
      <c r="C16" s="3">
        <v>53.04</v>
      </c>
      <c r="D16" s="4">
        <v>93.94</v>
      </c>
      <c r="E16" s="4">
        <v>96.01</v>
      </c>
      <c r="F16" s="4">
        <v>10.44</v>
      </c>
      <c r="G16" s="4">
        <v>90.92</v>
      </c>
      <c r="H16" s="4">
        <v>3.19</v>
      </c>
      <c r="I16" s="4">
        <v>74</v>
      </c>
      <c r="J16" s="4">
        <v>35</v>
      </c>
      <c r="K16" s="2"/>
      <c r="L16" s="2" t="s">
        <v>125</v>
      </c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8" t="s">
        <v>126</v>
      </c>
      <c r="AF16" s="8">
        <v>33</v>
      </c>
      <c r="AG16" s="21">
        <v>5274.1923441176477</v>
      </c>
      <c r="AH16" s="21"/>
      <c r="AI16" s="21"/>
      <c r="AJ16" s="21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</row>
    <row r="17" spans="1:218">
      <c r="A17" s="2" t="s">
        <v>17</v>
      </c>
      <c r="B17" s="24">
        <v>63.06</v>
      </c>
      <c r="C17" s="3">
        <v>37.6</v>
      </c>
      <c r="D17" s="4">
        <v>81.11</v>
      </c>
      <c r="E17" s="4">
        <v>92.95</v>
      </c>
      <c r="F17" s="4">
        <v>15.39</v>
      </c>
      <c r="G17" s="4">
        <v>85.67</v>
      </c>
      <c r="H17" s="4">
        <v>4.82</v>
      </c>
      <c r="I17" s="4">
        <v>68</v>
      </c>
      <c r="J17" s="4">
        <v>6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</row>
    <row r="18" spans="1:218">
      <c r="A18" s="2" t="s">
        <v>18</v>
      </c>
      <c r="B18" s="24">
        <v>84.26</v>
      </c>
      <c r="C18" s="3">
        <v>44.62</v>
      </c>
      <c r="D18" s="4">
        <v>94.41</v>
      </c>
      <c r="E18" s="4">
        <v>98.31</v>
      </c>
      <c r="F18" s="4">
        <v>15.42</v>
      </c>
      <c r="G18" s="4">
        <v>85.24</v>
      </c>
      <c r="H18" s="4">
        <v>6.14</v>
      </c>
      <c r="I18" s="4">
        <v>25</v>
      </c>
      <c r="J18" s="4">
        <v>9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16"/>
      <c r="AF18" s="20" t="s">
        <v>127</v>
      </c>
      <c r="AG18" s="16" t="s">
        <v>111</v>
      </c>
      <c r="AH18" s="16" t="s">
        <v>128</v>
      </c>
      <c r="AI18" s="20" t="s">
        <v>129</v>
      </c>
      <c r="AJ18" s="16" t="s">
        <v>130</v>
      </c>
      <c r="AK18" s="16" t="s">
        <v>131</v>
      </c>
      <c r="AL18" s="16" t="s">
        <v>130</v>
      </c>
      <c r="AM18" s="16" t="s">
        <v>131</v>
      </c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</row>
    <row r="19" spans="1:218">
      <c r="A19" s="2" t="s">
        <v>19</v>
      </c>
      <c r="B19" s="24">
        <v>66.31</v>
      </c>
      <c r="C19" s="3">
        <v>52.61</v>
      </c>
      <c r="D19" s="4">
        <v>88.12</v>
      </c>
      <c r="E19" s="4">
        <v>96.03</v>
      </c>
      <c r="F19" s="4">
        <v>6.21</v>
      </c>
      <c r="G19" s="4">
        <v>91.35</v>
      </c>
      <c r="H19" s="4">
        <v>9.14</v>
      </c>
      <c r="I19" s="4">
        <v>29</v>
      </c>
      <c r="J19" s="4">
        <v>4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 t="s">
        <v>132</v>
      </c>
      <c r="AF19" s="17">
        <v>-41.246693625117302</v>
      </c>
      <c r="AG19" s="17">
        <v>21.751499702015138</v>
      </c>
      <c r="AH19" s="17">
        <v>-1.89626895571233</v>
      </c>
      <c r="AI19" s="17">
        <v>6.9089115207849189E-2</v>
      </c>
      <c r="AJ19" s="17">
        <v>-85.95754115937379</v>
      </c>
      <c r="AK19" s="17">
        <v>3.4641539091391849</v>
      </c>
      <c r="AL19" s="17">
        <v>-85.95754115937379</v>
      </c>
      <c r="AM19" s="17">
        <v>3.4641539091391849</v>
      </c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</row>
    <row r="20" spans="1:218">
      <c r="A20" s="2" t="s">
        <v>20</v>
      </c>
      <c r="B20" s="24">
        <v>42.7</v>
      </c>
      <c r="C20" s="3">
        <v>37.590000000000003</v>
      </c>
      <c r="D20" s="4">
        <v>96.16</v>
      </c>
      <c r="E20" s="4">
        <v>88.35</v>
      </c>
      <c r="F20" s="4">
        <v>2.5</v>
      </c>
      <c r="G20" s="4">
        <v>90.74</v>
      </c>
      <c r="H20" s="4">
        <v>14.56</v>
      </c>
      <c r="I20" s="4">
        <v>54</v>
      </c>
      <c r="J20" s="4">
        <v>9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 t="s">
        <v>84</v>
      </c>
      <c r="AF20" s="19">
        <v>5.1236488414631687E-2</v>
      </c>
      <c r="AG20" s="17">
        <v>0.1016943500839681</v>
      </c>
      <c r="AH20" s="17">
        <v>0.50382826944000514</v>
      </c>
      <c r="AI20" s="19">
        <v>0.61862464980264131</v>
      </c>
      <c r="AJ20" s="17">
        <v>-0.15779923987946684</v>
      </c>
      <c r="AK20" s="17">
        <v>0.26027221670873024</v>
      </c>
      <c r="AL20" s="17">
        <v>-0.15779923987946684</v>
      </c>
      <c r="AM20" s="17">
        <v>0.26027221670873024</v>
      </c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</row>
    <row r="21" spans="1:218">
      <c r="A21" s="2" t="s">
        <v>21</v>
      </c>
      <c r="B21" s="24">
        <v>64.16</v>
      </c>
      <c r="C21" s="3">
        <v>56.53</v>
      </c>
      <c r="D21" s="4">
        <v>98.26</v>
      </c>
      <c r="E21" s="4">
        <v>82.08</v>
      </c>
      <c r="F21" s="4">
        <v>3.38</v>
      </c>
      <c r="G21" s="4">
        <v>91.43</v>
      </c>
      <c r="H21" s="4">
        <v>4.62</v>
      </c>
      <c r="I21" s="4">
        <v>71</v>
      </c>
      <c r="J21" s="4">
        <v>10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 t="s">
        <v>85</v>
      </c>
      <c r="AF21" s="19">
        <v>0.58026659699476357</v>
      </c>
      <c r="AG21" s="17">
        <v>8.042921179562007E-2</v>
      </c>
      <c r="AH21" s="17">
        <v>7.2146249358913037</v>
      </c>
      <c r="AI21" s="19">
        <v>1.1602423168049061E-7</v>
      </c>
      <c r="AJ21" s="17">
        <v>0.4149419860410995</v>
      </c>
      <c r="AK21" s="17">
        <v>0.7455912079484277</v>
      </c>
      <c r="AL21" s="17">
        <v>0.4149419860410995</v>
      </c>
      <c r="AM21" s="17">
        <v>0.7455912079484277</v>
      </c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</row>
    <row r="22" spans="1:218">
      <c r="A22" s="2" t="s">
        <v>22</v>
      </c>
      <c r="B22" s="24">
        <v>56.49</v>
      </c>
      <c r="C22" s="3">
        <v>27.98</v>
      </c>
      <c r="D22" s="4">
        <v>94.04</v>
      </c>
      <c r="E22" s="4">
        <v>77.72</v>
      </c>
      <c r="F22" s="4">
        <v>11.16</v>
      </c>
      <c r="G22" s="4">
        <v>81.92</v>
      </c>
      <c r="H22" s="4">
        <v>5.73</v>
      </c>
      <c r="I22" s="4">
        <v>40</v>
      </c>
      <c r="J22" s="4">
        <v>7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 t="s">
        <v>87</v>
      </c>
      <c r="AF22" s="19">
        <v>0.75510264919256986</v>
      </c>
      <c r="AG22" s="17">
        <v>0.146536801345303</v>
      </c>
      <c r="AH22" s="17">
        <v>5.1529898446003815</v>
      </c>
      <c r="AI22" s="19">
        <v>2.245198365193666E-5</v>
      </c>
      <c r="AJ22" s="17">
        <v>0.45389194313258757</v>
      </c>
      <c r="AK22" s="17">
        <v>1.0563133552525521</v>
      </c>
      <c r="AL22" s="17">
        <v>0.45389194313258757</v>
      </c>
      <c r="AM22" s="17">
        <v>1.0563133552525521</v>
      </c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</row>
    <row r="23" spans="1:218">
      <c r="A23" s="2" t="s">
        <v>23</v>
      </c>
      <c r="B23" s="24">
        <v>57.5</v>
      </c>
      <c r="C23" s="3">
        <v>41.28</v>
      </c>
      <c r="D23" s="4">
        <v>91.28</v>
      </c>
      <c r="E23" s="4">
        <v>76.290000000000006</v>
      </c>
      <c r="F23" s="4">
        <v>8.6999999999999993</v>
      </c>
      <c r="G23" s="4">
        <v>83.09</v>
      </c>
      <c r="H23" s="4">
        <v>6.96</v>
      </c>
      <c r="I23" s="4">
        <v>31</v>
      </c>
      <c r="J23" s="4">
        <v>12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 t="s">
        <v>88</v>
      </c>
      <c r="AF23" s="19">
        <v>0.15487188526424767</v>
      </c>
      <c r="AG23" s="17">
        <v>0.25643797943247543</v>
      </c>
      <c r="AH23" s="17">
        <v>0.60393505520124457</v>
      </c>
      <c r="AI23" s="19">
        <v>0.5511204468696641</v>
      </c>
      <c r="AJ23" s="17">
        <v>-0.37224392548309126</v>
      </c>
      <c r="AK23" s="17">
        <v>0.6819876960115866</v>
      </c>
      <c r="AL23" s="17">
        <v>-0.37224392548309126</v>
      </c>
      <c r="AM23" s="17">
        <v>0.6819876960115866</v>
      </c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</row>
    <row r="24" spans="1:218">
      <c r="A24" s="2" t="s">
        <v>24</v>
      </c>
      <c r="B24" s="24">
        <v>75.819999999999993</v>
      </c>
      <c r="C24" s="3">
        <v>16.510000000000002</v>
      </c>
      <c r="D24" s="4">
        <v>96.54</v>
      </c>
      <c r="E24" s="4">
        <v>87.9</v>
      </c>
      <c r="F24" s="4">
        <v>9.14</v>
      </c>
      <c r="G24" s="4">
        <v>75.14</v>
      </c>
      <c r="H24" s="4">
        <v>5.78</v>
      </c>
      <c r="I24" s="4">
        <v>32</v>
      </c>
      <c r="J24" s="4">
        <v>9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 t="s">
        <v>89</v>
      </c>
      <c r="AF24" s="19">
        <v>-0.12662530658451732</v>
      </c>
      <c r="AG24" s="17">
        <v>0.18256966747649536</v>
      </c>
      <c r="AH24" s="17">
        <v>-0.69357253225440363</v>
      </c>
      <c r="AI24" s="19">
        <v>0.49410054246167162</v>
      </c>
      <c r="AJ24" s="17">
        <v>-0.50190262901048577</v>
      </c>
      <c r="AK24" s="17">
        <v>0.24865201584145108</v>
      </c>
      <c r="AL24" s="17">
        <v>-0.50190262901048577</v>
      </c>
      <c r="AM24" s="17">
        <v>0.24865201584145108</v>
      </c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</row>
    <row r="25" spans="1:218">
      <c r="A25" s="2" t="s">
        <v>25</v>
      </c>
      <c r="B25" s="24">
        <v>71.430000000000007</v>
      </c>
      <c r="C25" s="3">
        <v>22.62</v>
      </c>
      <c r="D25" s="4">
        <v>99.66</v>
      </c>
      <c r="E25" s="4">
        <v>90.19</v>
      </c>
      <c r="F25" s="4">
        <v>5.84</v>
      </c>
      <c r="G25" s="4">
        <v>76.63</v>
      </c>
      <c r="H25" s="4">
        <v>7.12</v>
      </c>
      <c r="I25" s="4">
        <v>18</v>
      </c>
      <c r="J25" s="4">
        <v>4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 t="s">
        <v>91</v>
      </c>
      <c r="AF25" s="19">
        <v>-0.85731682847955448</v>
      </c>
      <c r="AG25" s="17">
        <v>0.22571960069634942</v>
      </c>
      <c r="AH25" s="17">
        <v>-3.7981496770095071</v>
      </c>
      <c r="AI25" s="19">
        <v>7.896863268115218E-4</v>
      </c>
      <c r="AJ25" s="17">
        <v>-1.3212901080457797</v>
      </c>
      <c r="AK25" s="17">
        <v>-0.39334354891332929</v>
      </c>
      <c r="AL25" s="17">
        <v>-1.3212901080457797</v>
      </c>
      <c r="AM25" s="17">
        <v>-0.39334354891332929</v>
      </c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</row>
    <row r="26" spans="1:218">
      <c r="A26" s="2" t="s">
        <v>26</v>
      </c>
      <c r="B26" s="24">
        <v>72.39</v>
      </c>
      <c r="C26" s="3">
        <v>37.1</v>
      </c>
      <c r="D26" s="4">
        <v>98.13</v>
      </c>
      <c r="E26" s="4">
        <v>94.37</v>
      </c>
      <c r="F26" s="4">
        <v>6.22</v>
      </c>
      <c r="G26" s="4">
        <v>79.47</v>
      </c>
      <c r="H26" s="4">
        <v>7.42</v>
      </c>
      <c r="I26" s="4">
        <v>61</v>
      </c>
      <c r="J26" s="4">
        <v>1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8" t="s">
        <v>95</v>
      </c>
      <c r="AF26" s="22">
        <v>-2.9926792998278273E-2</v>
      </c>
      <c r="AG26" s="21">
        <v>3.0331233299065112E-2</v>
      </c>
      <c r="AH26" s="21">
        <v>-0.98666588012432366</v>
      </c>
      <c r="AI26" s="22">
        <v>0.3329000478022015</v>
      </c>
      <c r="AJ26" s="21">
        <v>-9.2273535344270463E-2</v>
      </c>
      <c r="AK26" s="21">
        <v>3.2419949347713917E-2</v>
      </c>
      <c r="AL26" s="21">
        <v>-9.2273535344270463E-2</v>
      </c>
      <c r="AM26" s="21">
        <v>3.2419949347713917E-2</v>
      </c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</row>
    <row r="27" spans="1:218">
      <c r="A27" s="2" t="s">
        <v>27</v>
      </c>
      <c r="B27" s="24">
        <v>59.6</v>
      </c>
      <c r="C27" s="3">
        <v>36.950000000000003</v>
      </c>
      <c r="D27" s="4">
        <v>95.86</v>
      </c>
      <c r="E27" s="4">
        <v>86.85</v>
      </c>
      <c r="F27" s="4">
        <v>7.16</v>
      </c>
      <c r="G27" s="4">
        <v>88.44</v>
      </c>
      <c r="H27" s="4">
        <v>11.17</v>
      </c>
      <c r="I27" s="4">
        <v>37</v>
      </c>
      <c r="J27" s="4">
        <v>3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</row>
    <row r="28" spans="1:218">
      <c r="A28" s="2" t="s">
        <v>28</v>
      </c>
      <c r="B28" s="24">
        <v>71.88</v>
      </c>
      <c r="C28" s="3">
        <v>45.07</v>
      </c>
      <c r="D28" s="4">
        <v>97.47</v>
      </c>
      <c r="E28" s="4">
        <v>92.12</v>
      </c>
      <c r="F28" s="4">
        <v>12.83</v>
      </c>
      <c r="G28" s="4">
        <v>87.68</v>
      </c>
      <c r="H28" s="4">
        <v>5.71</v>
      </c>
      <c r="I28" s="4">
        <v>49</v>
      </c>
      <c r="J28" s="4">
        <v>12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</row>
    <row r="29" spans="1:218">
      <c r="A29" s="2" t="s">
        <v>29</v>
      </c>
      <c r="B29" s="24">
        <v>74.010000000000005</v>
      </c>
      <c r="C29" s="3">
        <v>44.58</v>
      </c>
      <c r="D29" s="4">
        <v>95.44</v>
      </c>
      <c r="E29" s="4">
        <v>94.8</v>
      </c>
      <c r="F29" s="4">
        <v>1.93</v>
      </c>
      <c r="G29" s="4">
        <v>90.54</v>
      </c>
      <c r="H29" s="4">
        <v>8.06</v>
      </c>
      <c r="I29" s="4">
        <v>65</v>
      </c>
      <c r="J29" s="4">
        <v>3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</row>
    <row r="30" spans="1:218">
      <c r="A30" s="2" t="s">
        <v>30</v>
      </c>
      <c r="B30" s="24">
        <v>70.75</v>
      </c>
      <c r="C30" s="3">
        <v>26.66</v>
      </c>
      <c r="D30" s="4">
        <v>99.21</v>
      </c>
      <c r="E30" s="4">
        <v>96</v>
      </c>
      <c r="F30" s="4">
        <v>4.1399999999999997</v>
      </c>
      <c r="G30" s="4">
        <v>85.14</v>
      </c>
      <c r="H30" s="4">
        <v>11.59</v>
      </c>
      <c r="I30" s="4">
        <v>20</v>
      </c>
      <c r="J30" s="4">
        <v>3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1" t="s">
        <v>133</v>
      </c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</row>
    <row r="31" spans="1:218">
      <c r="A31" s="2" t="s">
        <v>31</v>
      </c>
      <c r="B31" s="24">
        <v>59.28</v>
      </c>
      <c r="C31" s="3">
        <v>35.49</v>
      </c>
      <c r="D31" s="4">
        <v>96.71</v>
      </c>
      <c r="E31" s="4">
        <v>79.86</v>
      </c>
      <c r="F31" s="4">
        <v>2.31</v>
      </c>
      <c r="G31" s="4">
        <v>93.35</v>
      </c>
      <c r="H31" s="4">
        <v>8.1199999999999992</v>
      </c>
      <c r="I31" s="4">
        <v>42</v>
      </c>
      <c r="J31" s="4">
        <v>2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</row>
    <row r="32" spans="1:218">
      <c r="A32" s="2" t="s">
        <v>32</v>
      </c>
      <c r="B32" s="24">
        <v>63.61</v>
      </c>
      <c r="C32" s="3">
        <v>39.85</v>
      </c>
      <c r="D32" s="4">
        <v>95.12</v>
      </c>
      <c r="E32" s="4">
        <v>92.98</v>
      </c>
      <c r="F32" s="4">
        <v>4.3899999999999997</v>
      </c>
      <c r="G32" s="4">
        <v>84.69</v>
      </c>
      <c r="H32" s="4">
        <v>11.36</v>
      </c>
      <c r="I32" s="4">
        <v>194</v>
      </c>
      <c r="J32" s="4">
        <v>3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16" t="s">
        <v>134</v>
      </c>
      <c r="AF32" s="16" t="s">
        <v>135</v>
      </c>
      <c r="AG32" s="16" t="s">
        <v>136</v>
      </c>
      <c r="AH32" s="16" t="s">
        <v>137</v>
      </c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</row>
    <row r="33" spans="1:218">
      <c r="A33" s="2" t="s">
        <v>33</v>
      </c>
      <c r="B33" s="24">
        <v>68.17</v>
      </c>
      <c r="C33" s="3">
        <v>45.42</v>
      </c>
      <c r="D33" s="4">
        <v>97.84</v>
      </c>
      <c r="E33" s="4">
        <v>89.01</v>
      </c>
      <c r="F33" s="4">
        <v>1.63</v>
      </c>
      <c r="G33" s="4">
        <v>90.26</v>
      </c>
      <c r="H33" s="4">
        <v>5.82</v>
      </c>
      <c r="I33" s="4">
        <v>69</v>
      </c>
      <c r="J33" s="4">
        <v>2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>
        <v>1</v>
      </c>
      <c r="AF33" s="17">
        <v>70.141396119170992</v>
      </c>
      <c r="AG33" s="17">
        <v>-4.231396119170995</v>
      </c>
      <c r="AH33" s="17">
        <v>-0.88436750890148497</v>
      </c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</row>
    <row r="34" spans="1:218">
      <c r="A34" s="2" t="s">
        <v>34</v>
      </c>
      <c r="B34" s="24">
        <v>56.92</v>
      </c>
      <c r="C34" s="3">
        <v>30.72</v>
      </c>
      <c r="D34" s="4">
        <v>98.51</v>
      </c>
      <c r="E34" s="4">
        <v>81.569999999999993</v>
      </c>
      <c r="F34" s="4">
        <v>4.63</v>
      </c>
      <c r="G34" s="4">
        <v>82.94</v>
      </c>
      <c r="H34" s="4">
        <v>10.61</v>
      </c>
      <c r="I34" s="4">
        <v>71</v>
      </c>
      <c r="J34" s="4">
        <v>0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>
        <v>2</v>
      </c>
      <c r="AF34" s="17">
        <v>70.178320524136979</v>
      </c>
      <c r="AG34" s="17">
        <v>0.77167947586302432</v>
      </c>
      <c r="AH34" s="17">
        <v>0.16128205361049724</v>
      </c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</row>
    <row r="35" spans="1:218">
      <c r="A35" s="2" t="s">
        <v>35</v>
      </c>
      <c r="B35" s="24">
        <v>29.01</v>
      </c>
      <c r="C35" s="3">
        <v>25.86</v>
      </c>
      <c r="D35" s="4">
        <v>75.760000000000005</v>
      </c>
      <c r="E35" s="4">
        <v>66.489999999999995</v>
      </c>
      <c r="F35" s="4">
        <v>1.82</v>
      </c>
      <c r="G35" s="4">
        <v>85.31</v>
      </c>
      <c r="H35" s="4">
        <v>24.19</v>
      </c>
      <c r="I35" s="4">
        <v>21</v>
      </c>
      <c r="J35" s="4">
        <v>2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>
        <v>3</v>
      </c>
      <c r="AF35" s="17">
        <v>68.692278277571091</v>
      </c>
      <c r="AG35" s="17">
        <v>-8.84227827757109</v>
      </c>
      <c r="AH35" s="17">
        <v>-1.8480481129904942</v>
      </c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</row>
    <row r="36" spans="1:218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>
        <v>4</v>
      </c>
      <c r="AF36" s="17">
        <v>71.391611735803593</v>
      </c>
      <c r="AG36" s="17">
        <v>0.13838826419640782</v>
      </c>
      <c r="AH36" s="17">
        <v>2.8923334290091311E-2</v>
      </c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</row>
    <row r="37" spans="1:218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>
        <v>5</v>
      </c>
      <c r="AF37" s="17">
        <v>63.968126260623272</v>
      </c>
      <c r="AG37" s="17">
        <v>0.15187373937673243</v>
      </c>
      <c r="AH37" s="17">
        <v>3.1741816832423705E-2</v>
      </c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</row>
    <row r="38" spans="1:21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>
        <v>6</v>
      </c>
      <c r="AF38" s="17">
        <v>60.985706140624217</v>
      </c>
      <c r="AG38" s="17">
        <v>0.8342938593757836</v>
      </c>
      <c r="AH38" s="17">
        <v>0.17436854440669097</v>
      </c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</row>
    <row r="39" spans="1:218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>
        <v>7</v>
      </c>
      <c r="AF39" s="17">
        <v>56.499077096603386</v>
      </c>
      <c r="AG39" s="17">
        <v>-1.7590770966033844</v>
      </c>
      <c r="AH39" s="17">
        <v>-0.36764949110781314</v>
      </c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</row>
    <row r="40" spans="1:218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>
        <v>8</v>
      </c>
      <c r="AF40" s="17">
        <v>62.212353546543454</v>
      </c>
      <c r="AG40" s="17">
        <v>0.93764645345654429</v>
      </c>
      <c r="AH40" s="17">
        <v>0.19596937628144723</v>
      </c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</row>
    <row r="41" spans="1:218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>
        <v>9</v>
      </c>
      <c r="AF41" s="17">
        <v>32.762174446054807</v>
      </c>
      <c r="AG41" s="17">
        <v>-0.19217444605480694</v>
      </c>
      <c r="AH41" s="17">
        <v>-4.0164719006574395E-2</v>
      </c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</row>
    <row r="42" spans="1:218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>
        <v>10</v>
      </c>
      <c r="AF42" s="17">
        <v>54.481833034970656</v>
      </c>
      <c r="AG42" s="17">
        <v>-0.27183303497065481</v>
      </c>
      <c r="AH42" s="17">
        <v>-5.6813471772344228E-2</v>
      </c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</row>
    <row r="43" spans="1:218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>
        <v>11</v>
      </c>
      <c r="AF43" s="17">
        <v>39.900722798303633</v>
      </c>
      <c r="AG43" s="17">
        <v>-1.1007227983036358</v>
      </c>
      <c r="AH43" s="17">
        <v>-0.23005255280084078</v>
      </c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</row>
    <row r="44" spans="1:218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>
        <v>12</v>
      </c>
      <c r="AF44" s="17">
        <v>62.034597653096498</v>
      </c>
      <c r="AG44" s="17">
        <v>-7.8645976530964958</v>
      </c>
      <c r="AH44" s="17">
        <v>-1.643711540848144</v>
      </c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</row>
    <row r="45" spans="1:218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>
        <v>13</v>
      </c>
      <c r="AF45" s="17">
        <v>74.492120176845674</v>
      </c>
      <c r="AG45" s="17">
        <v>-5.6421201768456797</v>
      </c>
      <c r="AH45" s="17">
        <v>-1.1792107439700992</v>
      </c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</row>
    <row r="46" spans="1:218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>
        <v>14</v>
      </c>
      <c r="AF46" s="17">
        <v>77.488110186710671</v>
      </c>
      <c r="AG46" s="17">
        <v>8.3018898132893355</v>
      </c>
      <c r="AH46" s="17">
        <v>1.735106193459315</v>
      </c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</row>
    <row r="47" spans="1:218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>
        <v>15</v>
      </c>
      <c r="AF47" s="17">
        <v>73.633205433833552</v>
      </c>
      <c r="AG47" s="17">
        <v>-2.8932054338335575</v>
      </c>
      <c r="AH47" s="17">
        <v>-0.60468384670185626</v>
      </c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</row>
    <row r="48" spans="1:21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>
        <v>16</v>
      </c>
      <c r="AF48" s="17">
        <v>63.300212525934285</v>
      </c>
      <c r="AG48" s="17">
        <v>-0.24021252593428244</v>
      </c>
      <c r="AH48" s="17">
        <v>-5.0204742639187061E-2</v>
      </c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</row>
    <row r="49" spans="1:218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>
        <v>17</v>
      </c>
      <c r="AF49" s="17">
        <v>75.639077538029738</v>
      </c>
      <c r="AG49" s="17">
        <v>8.6209224619702667</v>
      </c>
      <c r="AH49" s="17">
        <v>1.801784448301472</v>
      </c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</row>
    <row r="50" spans="1:218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>
        <v>18</v>
      </c>
      <c r="AF50" s="17">
        <v>65.785237801259626</v>
      </c>
      <c r="AG50" s="17">
        <v>0.52476219874037611</v>
      </c>
      <c r="AH50" s="17">
        <v>0.10967600890946942</v>
      </c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</row>
    <row r="51" spans="1:218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>
        <v>19</v>
      </c>
      <c r="AF51" s="17">
        <v>57.989660546680888</v>
      </c>
      <c r="AG51" s="17">
        <v>-15.289660546680885</v>
      </c>
      <c r="AH51" s="17">
        <v>-3.1955597227958479</v>
      </c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</row>
    <row r="52" spans="1:218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>
        <v>20</v>
      </c>
      <c r="AF52" s="17">
        <v>63.506035472110881</v>
      </c>
      <c r="AG52" s="17">
        <v>0.65396452788911574</v>
      </c>
      <c r="AH52" s="17">
        <v>0.13667947035706526</v>
      </c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</row>
    <row r="53" spans="1:218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>
        <v>21</v>
      </c>
      <c r="AF53" s="17">
        <v>58.687479974384551</v>
      </c>
      <c r="AG53" s="17">
        <v>-2.1974799743845495</v>
      </c>
      <c r="AH53" s="17">
        <v>-0.45927628519641062</v>
      </c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</row>
    <row r="54" spans="1:218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>
        <v>22</v>
      </c>
      <c r="AF54" s="17">
        <v>55.373297665748964</v>
      </c>
      <c r="AG54" s="17">
        <v>2.1267023342510356</v>
      </c>
      <c r="AH54" s="17">
        <v>0.44448366273140144</v>
      </c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</row>
    <row r="55" spans="1:218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>
        <v>23</v>
      </c>
      <c r="AF55" s="17">
        <v>67.979635786507501</v>
      </c>
      <c r="AG55" s="17">
        <v>7.8403642134924922</v>
      </c>
      <c r="AH55" s="17">
        <v>1.638646719212181</v>
      </c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</row>
    <row r="56" spans="1:218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>
        <v>24</v>
      </c>
      <c r="AF56" s="17">
        <v>70.402729203625881</v>
      </c>
      <c r="AG56" s="17">
        <v>1.0272707963741254</v>
      </c>
      <c r="AH56" s="17">
        <v>0.21470098510527019</v>
      </c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</row>
    <row r="57" spans="1:218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>
        <v>25</v>
      </c>
      <c r="AF57" s="17">
        <v>71.568343034323263</v>
      </c>
      <c r="AG57" s="17">
        <v>0.82165696567673763</v>
      </c>
      <c r="AH57" s="17">
        <v>0.17172741654105697</v>
      </c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</row>
    <row r="58" spans="1:21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>
        <v>26</v>
      </c>
      <c r="AF58" s="17">
        <v>61.078135961200459</v>
      </c>
      <c r="AG58" s="17">
        <v>-1.4781359612004579</v>
      </c>
      <c r="AH58" s="17">
        <v>-0.30893241403280802</v>
      </c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</row>
    <row r="59" spans="1:218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>
        <v>27</v>
      </c>
      <c r="AF59" s="17">
        <v>71.703983619505209</v>
      </c>
      <c r="AG59" s="17">
        <v>0.17601638049478652</v>
      </c>
      <c r="AH59" s="17">
        <v>3.6787661462082032E-2</v>
      </c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</row>
    <row r="60" spans="1:218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>
        <v>28</v>
      </c>
      <c r="AF60" s="17">
        <v>67.980836487007338</v>
      </c>
      <c r="AG60" s="17">
        <v>6.0291635129926675</v>
      </c>
      <c r="AH60" s="17">
        <v>1.2601033244294044</v>
      </c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</row>
    <row r="61" spans="1:218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>
        <v>29</v>
      </c>
      <c r="AF61" s="17">
        <v>69.502827666698551</v>
      </c>
      <c r="AG61" s="17">
        <v>1.2471723333014495</v>
      </c>
      <c r="AH61" s="17">
        <v>0.26066070358563936</v>
      </c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</row>
    <row r="62" spans="1:218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>
        <v>30</v>
      </c>
      <c r="AF62" s="17">
        <v>57.310713240714243</v>
      </c>
      <c r="AG62" s="17">
        <v>1.9692867592857581</v>
      </c>
      <c r="AH62" s="17">
        <v>0.41158359476952705</v>
      </c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</row>
    <row r="63" spans="1:218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>
        <v>31</v>
      </c>
      <c r="AF63" s="17">
        <v>60.610556814746381</v>
      </c>
      <c r="AG63" s="17">
        <v>2.9994431852536181</v>
      </c>
      <c r="AH63" s="17">
        <v>0.62688768036067732</v>
      </c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</row>
    <row r="64" spans="1:218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>
        <v>32</v>
      </c>
      <c r="AF64" s="17">
        <v>66.834146675303572</v>
      </c>
      <c r="AG64" s="17">
        <v>1.3358533246964299</v>
      </c>
      <c r="AH64" s="17">
        <v>0.27919515066601763</v>
      </c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</row>
    <row r="65" spans="1:218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>
        <v>33</v>
      </c>
      <c r="AF65" s="17">
        <v>58.076896911180043</v>
      </c>
      <c r="AG65" s="17">
        <v>-1.1568969111800413</v>
      </c>
      <c r="AH65" s="17">
        <v>-0.24179301832808867</v>
      </c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</row>
    <row r="66" spans="1:218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8">
        <v>34</v>
      </c>
      <c r="AF66" s="21">
        <v>22.358559690993818</v>
      </c>
      <c r="AG66" s="21">
        <v>6.6514403090061833</v>
      </c>
      <c r="AH66" s="21">
        <v>1.3901600159890422</v>
      </c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</row>
    <row r="67" spans="1:218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</row>
    <row r="68" spans="1:21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</row>
    <row r="69" spans="1:218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</row>
    <row r="70" spans="1:218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</row>
    <row r="71" spans="1:218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</row>
    <row r="72" spans="1:218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</row>
    <row r="73" spans="1:218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</row>
    <row r="74" spans="1:218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</row>
    <row r="75" spans="1:218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</row>
    <row r="76" spans="1:218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</row>
    <row r="77" spans="1:218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</row>
    <row r="78" spans="1:21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</row>
    <row r="79" spans="1:218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</row>
    <row r="80" spans="1:218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</row>
    <row r="81" spans="1:218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</row>
    <row r="82" spans="1:218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</row>
    <row r="83" spans="1:218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</row>
    <row r="84" spans="1:218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</row>
    <row r="85" spans="1:218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</row>
    <row r="86" spans="1:218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</row>
    <row r="87" spans="1:218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</row>
    <row r="88" spans="1:21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</row>
    <row r="89" spans="1:218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</row>
    <row r="90" spans="1:218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</row>
    <row r="91" spans="1:218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</row>
    <row r="92" spans="1:218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</row>
    <row r="93" spans="1:218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</row>
    <row r="94" spans="1:218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</row>
    <row r="95" spans="1:218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</row>
    <row r="96" spans="1:218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</row>
    <row r="97" spans="1:218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</row>
    <row r="98" spans="1:21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</row>
    <row r="99" spans="1:218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</row>
    <row r="100" spans="1:218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</row>
    <row r="101" spans="1:218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</row>
    <row r="102" spans="1:218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</row>
    <row r="103" spans="1:218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</row>
    <row r="104" spans="1:218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</row>
    <row r="105" spans="1:218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</row>
    <row r="106" spans="1:218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</row>
    <row r="107" spans="1:218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</row>
    <row r="108" spans="1:21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</row>
    <row r="109" spans="1:218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</row>
    <row r="110" spans="1:218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</row>
    <row r="111" spans="1:218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</row>
    <row r="112" spans="1:218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</row>
    <row r="113" spans="1:218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</row>
    <row r="114" spans="1:218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</row>
    <row r="115" spans="1:218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</row>
    <row r="116" spans="1:218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</row>
    <row r="117" spans="1:218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</row>
    <row r="118" spans="1:2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</row>
    <row r="119" spans="1:218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</row>
    <row r="120" spans="1:218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</row>
    <row r="121" spans="1:218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</row>
    <row r="122" spans="1:218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</row>
    <row r="123" spans="1:218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</row>
    <row r="124" spans="1:218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</row>
    <row r="125" spans="1:218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</row>
    <row r="126" spans="1:218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</row>
    <row r="127" spans="1:218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</row>
    <row r="128" spans="1:21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</row>
    <row r="129" spans="1:218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</row>
    <row r="130" spans="1:218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</row>
    <row r="131" spans="1:218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</row>
    <row r="132" spans="1:218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</row>
    <row r="133" spans="1:218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</row>
    <row r="134" spans="1:218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</row>
    <row r="135" spans="1:218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</row>
    <row r="136" spans="1:218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</row>
    <row r="137" spans="1:218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</row>
    <row r="138" spans="1:21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</row>
    <row r="139" spans="1:218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</row>
    <row r="140" spans="1:218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</row>
    <row r="141" spans="1:218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</row>
    <row r="142" spans="1:218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</row>
    <row r="143" spans="1:218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</row>
    <row r="144" spans="1:218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</row>
    <row r="145" spans="1:218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</row>
    <row r="146" spans="1:218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</row>
    <row r="147" spans="1:218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</row>
    <row r="148" spans="1:21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</row>
    <row r="149" spans="1:218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</row>
    <row r="150" spans="1:218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</row>
    <row r="151" spans="1:218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</row>
    <row r="152" spans="1:218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</row>
    <row r="153" spans="1:218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</row>
    <row r="154" spans="1:218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</row>
    <row r="155" spans="1:218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</row>
    <row r="156" spans="1:218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</row>
    <row r="157" spans="1:218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</row>
    <row r="158" spans="1:21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</row>
    <row r="159" spans="1:218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</row>
    <row r="160" spans="1:218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</row>
    <row r="161" spans="1:218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</row>
    <row r="162" spans="1:218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</row>
    <row r="163" spans="1:218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</row>
    <row r="164" spans="1:218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</row>
    <row r="165" spans="1:218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</row>
    <row r="166" spans="1:218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</row>
    <row r="167" spans="1:218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</row>
    <row r="168" spans="1:21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</row>
    <row r="169" spans="1:218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</row>
    <row r="170" spans="1:218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</row>
    <row r="171" spans="1:218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</row>
    <row r="172" spans="1:218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</row>
    <row r="173" spans="1:218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</row>
    <row r="174" spans="1:218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</row>
    <row r="175" spans="1:218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</row>
    <row r="176" spans="1:218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</row>
    <row r="177" spans="1:218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</row>
    <row r="178" spans="1:21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</row>
    <row r="179" spans="1:218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</row>
    <row r="180" spans="1:218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</row>
    <row r="181" spans="1:218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</row>
    <row r="182" spans="1:218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</row>
    <row r="183" spans="1:218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</row>
    <row r="184" spans="1:218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</row>
    <row r="185" spans="1:218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</row>
    <row r="186" spans="1:218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</row>
    <row r="187" spans="1:218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</row>
    <row r="188" spans="1:21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</row>
    <row r="189" spans="1:218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</row>
    <row r="190" spans="1:218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</row>
    <row r="191" spans="1:218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</row>
    <row r="192" spans="1:218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</row>
    <row r="193" spans="1:218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</row>
    <row r="194" spans="1:218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</row>
    <row r="195" spans="1:218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</row>
    <row r="196" spans="1:218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</row>
    <row r="197" spans="1:218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</row>
    <row r="198" spans="1:21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</row>
    <row r="199" spans="1:218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</row>
    <row r="200" spans="1:218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</row>
    <row r="201" spans="1:218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</row>
    <row r="202" spans="1:218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</row>
    <row r="203" spans="1:218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</row>
    <row r="204" spans="1:218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</row>
    <row r="205" spans="1:218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</row>
    <row r="206" spans="1:218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</row>
    <row r="207" spans="1:218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</row>
    <row r="208" spans="1:21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</row>
    <row r="209" spans="1:218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</row>
    <row r="210" spans="1:218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</row>
    <row r="211" spans="1:218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</row>
    <row r="212" spans="1:218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</row>
    <row r="213" spans="1:218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</row>
    <row r="214" spans="1:218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</row>
    <row r="215" spans="1:218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</row>
    <row r="216" spans="1:218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</row>
    <row r="217" spans="1:218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</row>
    <row r="218" spans="1: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</row>
    <row r="219" spans="1:218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</row>
    <row r="220" spans="1:218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</row>
    <row r="221" spans="1:218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</row>
    <row r="222" spans="1:218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</row>
    <row r="223" spans="1:218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</row>
    <row r="224" spans="1:218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</row>
    <row r="225" spans="1:218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</row>
    <row r="226" spans="1:218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</row>
    <row r="227" spans="1:218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</row>
    <row r="228" spans="1:21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</row>
    <row r="229" spans="1:218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</row>
    <row r="230" spans="1:218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</row>
    <row r="231" spans="1:218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</row>
    <row r="232" spans="1:218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</row>
    <row r="233" spans="1:218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</row>
    <row r="234" spans="1:218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</row>
    <row r="235" spans="1:218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</row>
    <row r="236" spans="1:218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</row>
    <row r="237" spans="1:218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</row>
    <row r="238" spans="1:21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</row>
    <row r="239" spans="1:218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</row>
    <row r="240" spans="1:218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</row>
    <row r="241" spans="1:218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</row>
    <row r="242" spans="1:218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</row>
    <row r="243" spans="1:218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</row>
    <row r="244" spans="1:218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</row>
    <row r="245" spans="1:218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</row>
    <row r="246" spans="1:218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</row>
    <row r="247" spans="1:218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</row>
    <row r="248" spans="1:21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</row>
    <row r="249" spans="1:218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</row>
    <row r="250" spans="1:218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</row>
    <row r="251" spans="1:218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</row>
    <row r="252" spans="1:218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</row>
    <row r="253" spans="1:218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</row>
    <row r="254" spans="1:218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</row>
    <row r="255" spans="1:218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</row>
    <row r="256" spans="1:218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</row>
    <row r="257" spans="1:218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</row>
    <row r="258" spans="1:21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</row>
    <row r="259" spans="1:218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</row>
    <row r="260" spans="1:218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</row>
    <row r="261" spans="1:218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</row>
    <row r="262" spans="1:218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</row>
    <row r="263" spans="1:218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</row>
    <row r="264" spans="1:218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</row>
    <row r="265" spans="1:218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</row>
    <row r="266" spans="1:218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</row>
    <row r="267" spans="1:218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</row>
    <row r="268" spans="1:21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</row>
    <row r="269" spans="1:218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</row>
    <row r="270" spans="1:218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</row>
    <row r="271" spans="1:218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</row>
    <row r="272" spans="1:218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</row>
    <row r="273" spans="1:218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</row>
    <row r="274" spans="1:218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</row>
    <row r="275" spans="1:218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</row>
    <row r="276" spans="1:218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</row>
    <row r="277" spans="1:218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</row>
    <row r="278" spans="1:21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</row>
    <row r="279" spans="1:218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</row>
    <row r="280" spans="1:218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</row>
    <row r="281" spans="1:218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</row>
    <row r="282" spans="1:218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</row>
    <row r="283" spans="1:218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</row>
    <row r="284" spans="1:218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</row>
    <row r="285" spans="1:218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</row>
    <row r="286" spans="1:218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</row>
    <row r="287" spans="1:218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</row>
    <row r="288" spans="1:21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</row>
    <row r="289" spans="1:218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</row>
    <row r="290" spans="1:218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</row>
    <row r="291" spans="1:218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</row>
    <row r="292" spans="1:218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</row>
    <row r="293" spans="1:218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</row>
    <row r="294" spans="1:218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</row>
    <row r="295" spans="1:218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</row>
    <row r="296" spans="1:218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</row>
    <row r="297" spans="1:218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</row>
    <row r="298" spans="1:21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</row>
    <row r="299" spans="1:218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</row>
    <row r="300" spans="1:218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</row>
    <row r="301" spans="1:218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</row>
    <row r="302" spans="1:218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</row>
    <row r="303" spans="1:218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</row>
    <row r="304" spans="1:218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</row>
    <row r="305" spans="1:218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</row>
    <row r="306" spans="1:218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</row>
    <row r="307" spans="1:218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</row>
    <row r="308" spans="1:21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</row>
    <row r="309" spans="1:218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</row>
    <row r="310" spans="1:218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</row>
    <row r="311" spans="1:218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</row>
    <row r="312" spans="1:218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</row>
    <row r="313" spans="1:218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</row>
    <row r="314" spans="1:218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</row>
    <row r="315" spans="1:218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</row>
    <row r="316" spans="1:218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</row>
    <row r="317" spans="1:218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</row>
    <row r="318" spans="1:2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</row>
    <row r="319" spans="1:218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</row>
    <row r="320" spans="1:218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</row>
    <row r="321" spans="1:218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</row>
    <row r="322" spans="1:218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</row>
    <row r="323" spans="1:218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</row>
    <row r="324" spans="1:218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</row>
    <row r="325" spans="1:218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</row>
    <row r="326" spans="1:218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</row>
    <row r="327" spans="1:218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</row>
    <row r="328" spans="1:21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</row>
    <row r="329" spans="1:218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</row>
    <row r="330" spans="1:218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</row>
    <row r="331" spans="1:218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</row>
    <row r="332" spans="1:218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</row>
    <row r="333" spans="1:218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</row>
    <row r="334" spans="1:218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</row>
    <row r="335" spans="1:218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</row>
    <row r="336" spans="1:218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</row>
    <row r="337" spans="1:218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</row>
    <row r="338" spans="1:21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</row>
    <row r="339" spans="1:218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</row>
    <row r="340" spans="1:218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</row>
    <row r="341" spans="1:218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</row>
    <row r="342" spans="1:218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</row>
    <row r="343" spans="1:218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</row>
    <row r="344" spans="1:218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</row>
    <row r="345" spans="1:218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</row>
    <row r="346" spans="1:218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</row>
    <row r="347" spans="1:218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</row>
    <row r="348" spans="1:21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</row>
    <row r="349" spans="1:218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</row>
    <row r="350" spans="1:218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</row>
    <row r="351" spans="1:218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</row>
    <row r="352" spans="1:218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</row>
    <row r="353" spans="1:218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</row>
    <row r="354" spans="1:218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</row>
    <row r="355" spans="1:218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</row>
    <row r="356" spans="1:218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</row>
    <row r="357" spans="1:218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</row>
    <row r="358" spans="1:21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</row>
    <row r="359" spans="1:218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</row>
    <row r="360" spans="1:218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</row>
    <row r="361" spans="1:218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</row>
    <row r="362" spans="1:218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</row>
    <row r="363" spans="1:218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</row>
    <row r="364" spans="1:218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</row>
    <row r="365" spans="1:218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</row>
    <row r="366" spans="1:218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</row>
    <row r="367" spans="1:218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</row>
    <row r="368" spans="1:21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</row>
    <row r="369" spans="1:218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</row>
    <row r="370" spans="1:218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</row>
    <row r="371" spans="1:218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</row>
    <row r="372" spans="1:218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</row>
    <row r="373" spans="1:218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</row>
    <row r="374" spans="1:218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</row>
    <row r="375" spans="1:218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</row>
    <row r="376" spans="1:218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</row>
    <row r="377" spans="1:218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</row>
    <row r="378" spans="1:21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</row>
    <row r="379" spans="1:218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</row>
    <row r="380" spans="1:218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</row>
    <row r="381" spans="1:218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</row>
    <row r="382" spans="1:218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</row>
    <row r="383" spans="1:218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</row>
    <row r="384" spans="1:218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</row>
    <row r="385" spans="1:218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</row>
    <row r="386" spans="1:218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</row>
    <row r="387" spans="1:218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</row>
    <row r="388" spans="1:21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</row>
    <row r="389" spans="1:218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</row>
    <row r="390" spans="1:218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</row>
    <row r="391" spans="1:218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</row>
    <row r="392" spans="1:218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</row>
    <row r="393" spans="1:218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</row>
    <row r="394" spans="1:218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</row>
    <row r="395" spans="1:218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</row>
    <row r="396" spans="1:218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</row>
    <row r="397" spans="1:218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</row>
    <row r="398" spans="1:21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</row>
    <row r="399" spans="1:218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</row>
    <row r="400" spans="1:218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</row>
    <row r="401" spans="1:218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</row>
    <row r="402" spans="1:218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</row>
    <row r="403" spans="1:218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</row>
    <row r="404" spans="1:218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</row>
    <row r="405" spans="1:218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</row>
    <row r="406" spans="1:218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</row>
    <row r="407" spans="1:218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</row>
    <row r="408" spans="1:21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</row>
    <row r="409" spans="1:218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</row>
    <row r="410" spans="1:218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</row>
    <row r="411" spans="1:218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</row>
    <row r="412" spans="1:218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</row>
    <row r="413" spans="1:218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</row>
    <row r="414" spans="1:218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</row>
    <row r="415" spans="1:218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</row>
    <row r="416" spans="1:218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</row>
    <row r="417" spans="1:218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</row>
    <row r="418" spans="1:2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</row>
    <row r="419" spans="1:218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</row>
    <row r="420" spans="1:218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</row>
    <row r="421" spans="1:218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</row>
    <row r="422" spans="1:218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</row>
    <row r="423" spans="1:218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</row>
    <row r="424" spans="1:218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</row>
    <row r="425" spans="1:218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</row>
    <row r="426" spans="1:218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</row>
    <row r="427" spans="1:218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</row>
    <row r="428" spans="1:21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</row>
    <row r="429" spans="1:218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</row>
    <row r="430" spans="1:218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</row>
    <row r="431" spans="1:218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</row>
    <row r="432" spans="1:218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</row>
    <row r="433" spans="1:218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</row>
    <row r="434" spans="1:218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</row>
    <row r="435" spans="1:218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</row>
    <row r="436" spans="1:218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</row>
    <row r="437" spans="1:218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</row>
    <row r="438" spans="1:21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</row>
    <row r="439" spans="1:218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</row>
    <row r="440" spans="1:218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</row>
    <row r="441" spans="1:218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</row>
    <row r="442" spans="1:218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</row>
    <row r="443" spans="1:218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</row>
    <row r="444" spans="1:218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</row>
    <row r="445" spans="1:218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</row>
    <row r="446" spans="1:218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</row>
    <row r="447" spans="1:218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</row>
    <row r="448" spans="1:21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</row>
    <row r="449" spans="1:218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</row>
    <row r="450" spans="1:218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</row>
    <row r="451" spans="1:218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</row>
    <row r="452" spans="1:218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</row>
    <row r="453" spans="1:218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</row>
    <row r="454" spans="1:218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</row>
    <row r="455" spans="1:218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</row>
    <row r="456" spans="1:218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</row>
    <row r="457" spans="1:218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</row>
    <row r="458" spans="1:21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</row>
    <row r="459" spans="1:218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</row>
    <row r="460" spans="1:218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</row>
    <row r="461" spans="1:218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</row>
    <row r="462" spans="1:218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</row>
    <row r="463" spans="1:218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</row>
    <row r="464" spans="1:218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</row>
    <row r="465" spans="1:218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</row>
    <row r="466" spans="1:218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</row>
    <row r="467" spans="1:218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</row>
    <row r="468" spans="1:21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</row>
    <row r="469" spans="1:218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</row>
    <row r="470" spans="1:218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</row>
    <row r="471" spans="1:218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</row>
    <row r="472" spans="1:218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</row>
    <row r="473" spans="1:218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</row>
    <row r="474" spans="1:218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</row>
    <row r="475" spans="1:218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</row>
    <row r="476" spans="1:218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</row>
    <row r="477" spans="1:218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</row>
    <row r="478" spans="1:21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</row>
    <row r="479" spans="1:218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</row>
    <row r="480" spans="1:218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</row>
    <row r="481" spans="1:218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</row>
    <row r="482" spans="1:218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</row>
    <row r="483" spans="1:218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</row>
    <row r="484" spans="1:218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</row>
    <row r="485" spans="1:218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</row>
    <row r="486" spans="1:218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</row>
    <row r="487" spans="1:218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</row>
    <row r="488" spans="1:21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</row>
    <row r="489" spans="1:218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</row>
    <row r="490" spans="1:218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</row>
    <row r="491" spans="1:218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</row>
    <row r="492" spans="1:218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</row>
    <row r="493" spans="1:218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</row>
    <row r="494" spans="1:218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</row>
    <row r="495" spans="1:218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</row>
    <row r="496" spans="1:218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</row>
    <row r="497" spans="1:218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</row>
    <row r="498" spans="1:21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</row>
    <row r="499" spans="1:218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</row>
    <row r="500" spans="1:218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</row>
    <row r="501" spans="1:218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</row>
    <row r="502" spans="1:218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</row>
    <row r="503" spans="1:218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</row>
    <row r="504" spans="1:218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</row>
    <row r="505" spans="1:218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</row>
    <row r="506" spans="1:218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</row>
    <row r="507" spans="1:218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</row>
    <row r="508" spans="1:21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</row>
    <row r="509" spans="1:218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</row>
    <row r="510" spans="1:218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</row>
    <row r="511" spans="1:218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</row>
    <row r="512" spans="1:218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</row>
    <row r="513" spans="1:218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</row>
    <row r="514" spans="1:218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</row>
    <row r="515" spans="1:218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</row>
    <row r="516" spans="1:218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</row>
    <row r="517" spans="1:218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</row>
    <row r="518" spans="1:2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</row>
    <row r="519" spans="1:218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</row>
    <row r="520" spans="1:218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</row>
    <row r="521" spans="1:218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</row>
    <row r="522" spans="1:218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</row>
    <row r="523" spans="1:218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</row>
    <row r="524" spans="1:218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</row>
    <row r="525" spans="1:218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</row>
    <row r="526" spans="1:218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</row>
    <row r="527" spans="1:218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</row>
    <row r="528" spans="1:21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</row>
    <row r="529" spans="1:218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</row>
    <row r="530" spans="1:218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</row>
    <row r="531" spans="1:218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</row>
    <row r="532" spans="1:218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</row>
    <row r="533" spans="1:218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</row>
    <row r="534" spans="1:218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</row>
    <row r="535" spans="1:218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</row>
    <row r="536" spans="1:218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</row>
    <row r="537" spans="1:218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</row>
    <row r="538" spans="1:21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</row>
    <row r="539" spans="1:218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</row>
    <row r="540" spans="1:218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</row>
    <row r="541" spans="1:218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</row>
    <row r="542" spans="1:218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</row>
    <row r="543" spans="1:218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</row>
    <row r="544" spans="1:218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</row>
    <row r="545" spans="1:218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</row>
    <row r="546" spans="1:218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</row>
    <row r="547" spans="1:218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</row>
    <row r="548" spans="1:21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</row>
    <row r="549" spans="1:218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</row>
    <row r="550" spans="1:218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</row>
    <row r="551" spans="1:218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</row>
    <row r="552" spans="1:218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</row>
    <row r="553" spans="1:218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</row>
    <row r="554" spans="1:218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</row>
    <row r="555" spans="1:218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</row>
    <row r="556" spans="1:218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</row>
    <row r="557" spans="1:218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</row>
    <row r="558" spans="1:21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</row>
    <row r="559" spans="1:218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</row>
    <row r="560" spans="1:218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</row>
    <row r="561" spans="1:218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</row>
    <row r="562" spans="1:218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</row>
    <row r="563" spans="1:218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</row>
    <row r="564" spans="1:218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</row>
    <row r="565" spans="1:218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</row>
    <row r="566" spans="1:218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</row>
    <row r="567" spans="1:218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</row>
    <row r="568" spans="1:21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</row>
    <row r="569" spans="1:218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</row>
    <row r="570" spans="1:218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</row>
    <row r="571" spans="1:218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</row>
    <row r="572" spans="1:218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</row>
    <row r="573" spans="1:218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</row>
    <row r="574" spans="1:218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</row>
    <row r="575" spans="1:218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</row>
    <row r="576" spans="1:218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</row>
    <row r="577" spans="1:218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</row>
    <row r="578" spans="1:21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</row>
    <row r="579" spans="1:218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</row>
    <row r="580" spans="1:218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</row>
    <row r="581" spans="1:218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</row>
    <row r="582" spans="1:218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</row>
    <row r="583" spans="1:218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</row>
    <row r="584" spans="1:218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</row>
    <row r="585" spans="1:218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</row>
    <row r="586" spans="1:218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</row>
    <row r="587" spans="1:218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</row>
    <row r="588" spans="1:21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</row>
    <row r="589" spans="1:218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</row>
    <row r="590" spans="1:218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</row>
    <row r="591" spans="1:218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</row>
    <row r="592" spans="1:218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</row>
    <row r="593" spans="1:218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</row>
    <row r="594" spans="1:218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</row>
    <row r="595" spans="1:218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</row>
    <row r="596" spans="1:218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</row>
    <row r="597" spans="1:218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</row>
    <row r="598" spans="1:21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</row>
    <row r="599" spans="1:218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</row>
    <row r="600" spans="1:218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</row>
    <row r="601" spans="1:218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</row>
    <row r="602" spans="1:218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</row>
    <row r="603" spans="1:218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</row>
    <row r="604" spans="1:218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</row>
    <row r="605" spans="1:218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</row>
    <row r="606" spans="1:218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</row>
    <row r="607" spans="1:218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</row>
    <row r="608" spans="1:21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</row>
    <row r="609" spans="1:218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</row>
    <row r="610" spans="1:218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</row>
    <row r="611" spans="1:218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</row>
    <row r="612" spans="1:218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</row>
    <row r="613" spans="1:218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</row>
    <row r="614" spans="1:218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</row>
    <row r="615" spans="1:218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</row>
    <row r="616" spans="1:218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</row>
    <row r="617" spans="1:218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</row>
    <row r="618" spans="1:2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</row>
    <row r="619" spans="1:218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</row>
    <row r="620" spans="1:218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</row>
    <row r="621" spans="1:218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</row>
    <row r="622" spans="1:218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</row>
    <row r="623" spans="1:218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</row>
    <row r="624" spans="1:218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</row>
    <row r="625" spans="1:218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</row>
    <row r="626" spans="1:218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</row>
    <row r="627" spans="1:218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</row>
    <row r="628" spans="1:21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</row>
    <row r="629" spans="1:218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</row>
    <row r="630" spans="1:218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</row>
    <row r="631" spans="1:218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</row>
    <row r="632" spans="1:218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</row>
    <row r="633" spans="1:218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</row>
    <row r="634" spans="1:218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</row>
    <row r="635" spans="1:218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</row>
    <row r="636" spans="1:218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</row>
    <row r="637" spans="1:218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</row>
    <row r="638" spans="1:21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</row>
    <row r="639" spans="1:218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</row>
    <row r="640" spans="1:218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</row>
    <row r="641" spans="1:218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</row>
    <row r="642" spans="1:218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</row>
    <row r="643" spans="1:218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</row>
    <row r="644" spans="1:218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</row>
    <row r="645" spans="1:218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</row>
    <row r="646" spans="1:218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</row>
    <row r="647" spans="1:218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</row>
    <row r="648" spans="1:21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</row>
    <row r="649" spans="1:218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</row>
    <row r="650" spans="1:218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</row>
    <row r="651" spans="1:218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</row>
    <row r="652" spans="1:218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</row>
    <row r="653" spans="1:218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</row>
    <row r="654" spans="1:218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</row>
    <row r="655" spans="1:218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</row>
    <row r="656" spans="1:218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</row>
    <row r="657" spans="1:218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</row>
    <row r="658" spans="1:21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</row>
    <row r="659" spans="1:218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</row>
    <row r="660" spans="1:218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</row>
    <row r="661" spans="1:218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</row>
    <row r="662" spans="1:218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</row>
    <row r="663" spans="1:218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</row>
    <row r="664" spans="1:218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</row>
    <row r="665" spans="1:218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</row>
    <row r="666" spans="1:218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</row>
    <row r="667" spans="1:218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</row>
    <row r="668" spans="1:21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</row>
    <row r="669" spans="1:218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</row>
    <row r="670" spans="1:218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</row>
    <row r="671" spans="1:218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</row>
    <row r="672" spans="1:218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</row>
    <row r="673" spans="1:218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</row>
    <row r="674" spans="1:218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</row>
    <row r="675" spans="1:218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</row>
    <row r="676" spans="1:218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</row>
    <row r="677" spans="1:218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</row>
    <row r="678" spans="1:21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</row>
    <row r="679" spans="1:218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</row>
    <row r="680" spans="1:218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</row>
    <row r="681" spans="1:218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</row>
    <row r="682" spans="1:218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</row>
    <row r="683" spans="1:218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</row>
    <row r="684" spans="1:218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</row>
    <row r="685" spans="1:218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</row>
    <row r="686" spans="1:218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</row>
    <row r="687" spans="1:218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</row>
    <row r="688" spans="1:21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</row>
    <row r="689" spans="1:218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</row>
    <row r="690" spans="1:218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</row>
    <row r="691" spans="1:218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</row>
    <row r="692" spans="1:218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</row>
    <row r="693" spans="1:218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</row>
    <row r="694" spans="1:218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</row>
    <row r="695" spans="1:218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</row>
    <row r="696" spans="1:218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</row>
    <row r="697" spans="1:218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</row>
    <row r="698" spans="1:21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</row>
    <row r="699" spans="1:218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</row>
    <row r="700" spans="1:218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</row>
    <row r="701" spans="1:218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</row>
    <row r="702" spans="1:218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</row>
    <row r="703" spans="1:218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</row>
    <row r="704" spans="1:218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</row>
    <row r="705" spans="1:218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</row>
    <row r="706" spans="1:218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</row>
    <row r="707" spans="1:218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</row>
    <row r="708" spans="1:21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</row>
    <row r="709" spans="1:218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</row>
    <row r="710" spans="1:218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</row>
    <row r="711" spans="1:218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</row>
    <row r="712" spans="1:218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</row>
    <row r="713" spans="1:218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</row>
    <row r="714" spans="1:218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</row>
    <row r="715" spans="1:218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</row>
    <row r="716" spans="1:218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</row>
    <row r="717" spans="1:218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</row>
    <row r="718" spans="1:2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</row>
    <row r="719" spans="1:218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</row>
    <row r="720" spans="1:218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</row>
    <row r="721" spans="1:218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</row>
    <row r="722" spans="1:218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</row>
    <row r="723" spans="1:218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</row>
    <row r="724" spans="1:218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</row>
    <row r="725" spans="1:218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</row>
    <row r="726" spans="1:218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</row>
    <row r="727" spans="1:218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</row>
    <row r="728" spans="1:21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</row>
    <row r="729" spans="1:218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</row>
    <row r="730" spans="1:218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</row>
    <row r="731" spans="1:218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</row>
    <row r="732" spans="1:218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</row>
    <row r="733" spans="1:218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</row>
    <row r="734" spans="1:218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</row>
    <row r="735" spans="1:218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</row>
    <row r="736" spans="1:218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</row>
    <row r="737" spans="1:218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</row>
    <row r="738" spans="1:21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</row>
    <row r="739" spans="1:218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</row>
    <row r="740" spans="1:218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</row>
    <row r="741" spans="1:218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</row>
    <row r="742" spans="1:218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</row>
    <row r="743" spans="1:218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</row>
    <row r="744" spans="1:218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</row>
    <row r="745" spans="1:218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</row>
    <row r="746" spans="1:218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</row>
    <row r="747" spans="1:218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</row>
    <row r="748" spans="1:21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</row>
    <row r="749" spans="1:218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</row>
    <row r="750" spans="1:218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</row>
    <row r="751" spans="1:218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</row>
    <row r="752" spans="1:218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</row>
    <row r="753" spans="1:218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</row>
    <row r="754" spans="1:218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</row>
    <row r="755" spans="1:218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</row>
    <row r="756" spans="1:218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</row>
    <row r="757" spans="1:218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</row>
    <row r="758" spans="1:21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</row>
    <row r="759" spans="1:218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</row>
    <row r="760" spans="1:218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</row>
    <row r="761" spans="1:218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</row>
    <row r="762" spans="1:218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</row>
    <row r="763" spans="1:218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</row>
    <row r="764" spans="1:218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</row>
    <row r="765" spans="1:218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</row>
    <row r="766" spans="1:218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</row>
    <row r="767" spans="1:218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</row>
    <row r="768" spans="1:21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</row>
    <row r="769" spans="1:218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</row>
    <row r="770" spans="1:218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</row>
    <row r="771" spans="1:218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</row>
    <row r="772" spans="1:218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</row>
    <row r="773" spans="1:218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</row>
    <row r="774" spans="1:218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</row>
    <row r="775" spans="1:218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</row>
    <row r="776" spans="1:218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</row>
    <row r="777" spans="1:218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</row>
    <row r="778" spans="1:21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</row>
    <row r="779" spans="1:218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</row>
    <row r="780" spans="1:218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</row>
    <row r="781" spans="1:218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</row>
    <row r="782" spans="1:218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</row>
    <row r="783" spans="1:218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</row>
    <row r="784" spans="1:218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</row>
    <row r="785" spans="1:218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</row>
    <row r="786" spans="1:218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</row>
    <row r="787" spans="1:218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</row>
    <row r="788" spans="1:21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</row>
    <row r="789" spans="1:218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</row>
    <row r="790" spans="1:218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</row>
    <row r="791" spans="1:218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</row>
    <row r="792" spans="1:218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</row>
    <row r="793" spans="1:218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</row>
    <row r="794" spans="1:218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</row>
    <row r="795" spans="1:218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</row>
    <row r="796" spans="1:218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</row>
    <row r="797" spans="1:218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</row>
    <row r="798" spans="1:21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</row>
    <row r="799" spans="1:218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</row>
    <row r="800" spans="1:218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</row>
    <row r="801" spans="1:218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</row>
    <row r="802" spans="1:218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</row>
    <row r="803" spans="1:218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</row>
    <row r="804" spans="1:218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</row>
    <row r="805" spans="1:218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</row>
    <row r="806" spans="1:218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</row>
    <row r="807" spans="1:218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</row>
    <row r="808" spans="1:21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</row>
    <row r="809" spans="1:218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</row>
    <row r="810" spans="1:218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</row>
    <row r="811" spans="1:218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</row>
    <row r="812" spans="1:218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</row>
    <row r="813" spans="1:218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</row>
    <row r="814" spans="1:218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</row>
    <row r="815" spans="1:218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</row>
    <row r="816" spans="1:218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</row>
    <row r="817" spans="1:218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</row>
    <row r="818" spans="1:2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</row>
    <row r="819" spans="1:218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</row>
    <row r="820" spans="1:218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</row>
    <row r="821" spans="1:218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</row>
    <row r="822" spans="1:218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</row>
    <row r="823" spans="1:218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</row>
    <row r="824" spans="1:218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</row>
    <row r="825" spans="1:218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</row>
    <row r="826" spans="1:218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</row>
    <row r="827" spans="1:218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</row>
    <row r="828" spans="1:21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</row>
    <row r="829" spans="1:218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</row>
    <row r="830" spans="1:218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</row>
    <row r="831" spans="1:218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</row>
    <row r="832" spans="1:218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</row>
    <row r="833" spans="1:218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</row>
    <row r="834" spans="1:218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</row>
    <row r="835" spans="1:218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</row>
    <row r="836" spans="1:218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</row>
    <row r="837" spans="1:218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</row>
    <row r="838" spans="1:21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</row>
    <row r="839" spans="1:218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</row>
    <row r="840" spans="1:218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</row>
    <row r="841" spans="1:218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</row>
    <row r="842" spans="1:218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</row>
    <row r="843" spans="1:218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</row>
    <row r="844" spans="1:218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</row>
    <row r="845" spans="1:218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</row>
    <row r="846" spans="1:218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</row>
    <row r="847" spans="1:218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</row>
    <row r="848" spans="1:21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</row>
    <row r="849" spans="1:218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</row>
    <row r="850" spans="1:218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</row>
    <row r="851" spans="1:218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</row>
    <row r="852" spans="1:218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</row>
    <row r="853" spans="1:218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</row>
    <row r="854" spans="1:218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</row>
    <row r="855" spans="1:218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</row>
    <row r="856" spans="1:218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</row>
    <row r="857" spans="1:218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</row>
    <row r="858" spans="1:21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</row>
    <row r="859" spans="1:218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</row>
    <row r="860" spans="1:218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</row>
    <row r="861" spans="1:218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</row>
    <row r="862" spans="1:218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</row>
    <row r="863" spans="1:218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</row>
    <row r="864" spans="1:218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</row>
    <row r="865" spans="1:218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</row>
    <row r="866" spans="1:218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</row>
    <row r="867" spans="1:218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</row>
    <row r="868" spans="1:21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</row>
    <row r="869" spans="1:218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</row>
    <row r="870" spans="1:218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</row>
    <row r="871" spans="1:218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</row>
    <row r="872" spans="1:218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</row>
    <row r="873" spans="1:218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</row>
    <row r="874" spans="1:218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</row>
    <row r="875" spans="1:218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</row>
    <row r="876" spans="1:218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</row>
    <row r="877" spans="1:218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</row>
    <row r="878" spans="1:21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</row>
    <row r="879" spans="1:218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</row>
    <row r="880" spans="1:218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</row>
    <row r="881" spans="1:218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</row>
    <row r="882" spans="1:218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</row>
    <row r="883" spans="1:218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</row>
    <row r="884" spans="1:218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</row>
    <row r="885" spans="1:218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</row>
    <row r="886" spans="1:218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</row>
    <row r="887" spans="1:218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</row>
    <row r="888" spans="1:21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</row>
    <row r="889" spans="1:218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</row>
    <row r="890" spans="1:218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</row>
    <row r="891" spans="1:218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</row>
    <row r="892" spans="1:218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</row>
    <row r="893" spans="1:218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</row>
    <row r="894" spans="1:218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</row>
    <row r="895" spans="1:218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</row>
    <row r="896" spans="1:218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</row>
    <row r="897" spans="1:218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</row>
    <row r="898" spans="1:21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</row>
    <row r="899" spans="1:218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</row>
    <row r="900" spans="1:218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</row>
    <row r="901" spans="1:218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</row>
    <row r="902" spans="1:218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</row>
    <row r="903" spans="1:218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</row>
    <row r="904" spans="1:218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</row>
    <row r="905" spans="1:218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</row>
    <row r="906" spans="1:218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</row>
    <row r="907" spans="1:218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</row>
    <row r="908" spans="1:21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</row>
    <row r="909" spans="1:218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</row>
    <row r="910" spans="1:218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</row>
    <row r="911" spans="1:218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</row>
    <row r="912" spans="1:218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</row>
    <row r="913" spans="1:218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</row>
    <row r="914" spans="1:218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</row>
    <row r="915" spans="1:218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</row>
    <row r="916" spans="1:218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</row>
    <row r="917" spans="1:218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</row>
    <row r="918" spans="1:2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</row>
    <row r="919" spans="1:218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</row>
    <row r="920" spans="1:218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</row>
    <row r="921" spans="1:218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</row>
    <row r="922" spans="1:218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</row>
    <row r="923" spans="1:218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</row>
    <row r="924" spans="1:218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</row>
    <row r="925" spans="1:218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</row>
    <row r="926" spans="1:218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</row>
    <row r="927" spans="1:218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</row>
    <row r="928" spans="1:21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</row>
    <row r="929" spans="1:218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</row>
    <row r="930" spans="1:218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</row>
    <row r="931" spans="1:218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</row>
    <row r="932" spans="1:218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</row>
    <row r="933" spans="1:218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</row>
    <row r="934" spans="1:218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</row>
    <row r="935" spans="1:218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</row>
    <row r="936" spans="1:218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</row>
    <row r="937" spans="1:218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</row>
    <row r="938" spans="1:21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</row>
    <row r="939" spans="1:218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</row>
    <row r="940" spans="1:218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</row>
    <row r="941" spans="1:218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</row>
    <row r="942" spans="1:218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</row>
    <row r="943" spans="1:218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</row>
    <row r="944" spans="1:218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</row>
    <row r="945" spans="1:218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</row>
    <row r="946" spans="1:218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</row>
    <row r="947" spans="1:218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</row>
    <row r="948" spans="1:21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</row>
    <row r="949" spans="1:218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</row>
    <row r="950" spans="1:218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</row>
    <row r="951" spans="1:218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</row>
    <row r="952" spans="1:218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</row>
    <row r="953" spans="1:218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</row>
    <row r="954" spans="1:218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</row>
    <row r="955" spans="1:218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</row>
    <row r="956" spans="1:218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</row>
    <row r="957" spans="1:218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</row>
    <row r="958" spans="1:21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</row>
    <row r="959" spans="1:218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</row>
    <row r="960" spans="1:218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</row>
    <row r="961" spans="1:218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</row>
    <row r="962" spans="1:218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</row>
    <row r="963" spans="1:218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</row>
    <row r="964" spans="1:218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</row>
    <row r="965" spans="1:218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</row>
    <row r="966" spans="1:218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</row>
    <row r="967" spans="1:218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</row>
    <row r="968" spans="1:21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</row>
    <row r="969" spans="1:218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</row>
    <row r="970" spans="1:218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</row>
    <row r="971" spans="1:218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</row>
    <row r="972" spans="1:218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</row>
    <row r="973" spans="1:218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</row>
    <row r="974" spans="1:218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</row>
    <row r="975" spans="1:218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</row>
    <row r="976" spans="1:218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</row>
    <row r="977" spans="1:218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</row>
    <row r="978" spans="1:21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</row>
    <row r="979" spans="1:218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</row>
    <row r="980" spans="1:218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</row>
    <row r="981" spans="1:218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</row>
    <row r="982" spans="1:218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</row>
    <row r="983" spans="1:218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</row>
    <row r="984" spans="1:218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</row>
    <row r="985" spans="1:218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</row>
    <row r="986" spans="1:218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</row>
    <row r="987" spans="1:218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</row>
    <row r="988" spans="1:21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</row>
    <row r="989" spans="1:218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</row>
    <row r="990" spans="1:218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</row>
    <row r="991" spans="1:218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</row>
    <row r="992" spans="1:218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</row>
    <row r="993" spans="1:218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</row>
    <row r="994" spans="1:218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</row>
    <row r="995" spans="1:218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</row>
    <row r="996" spans="1:218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</row>
    <row r="997" spans="1:218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</row>
    <row r="998" spans="1:21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</row>
    <row r="999" spans="1:218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</row>
    <row r="1000" spans="1:218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</row>
    <row r="1001" spans="1:218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</row>
  </sheetData>
  <conditionalFormatting sqref="M5:M10 N6:N10 O7:O10 P8:P10 Q9:Q10 R10">
    <cfRule type="colorScale" priority="1">
      <colorScale>
        <cfvo type="formula" val="-1"/>
        <cfvo type="formula" val="0"/>
        <cfvo type="formula" val="1"/>
        <color rgb="FFCC0000"/>
        <color rgb="FFFFFFFF"/>
        <color rgb="FF3C78D8"/>
      </colorScale>
    </cfRule>
  </conditionalFormatting>
  <pageMargins left="0" right="0" top="0" bottom="0" header="0" footer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" ma:contentTypeID="0x010100EF24BE0E7F10094580D00240CB6BCBFE" ma:contentTypeVersion="15" ma:contentTypeDescription="Buat sebuah dokumen baru." ma:contentTypeScope="" ma:versionID="4f2a32f5f7d9cb5d1a176ff378a672fc">
  <xsd:schema xmlns:xsd="http://www.w3.org/2001/XMLSchema" xmlns:xs="http://www.w3.org/2001/XMLSchema" xmlns:p="http://schemas.microsoft.com/office/2006/metadata/properties" xmlns:ns2="81dc806d-dda1-4979-bc5d-3b012977f15b" xmlns:ns3="4b7ff77f-b841-4302-92b5-3e2fc713e336" targetNamespace="http://schemas.microsoft.com/office/2006/metadata/properties" ma:root="true" ma:fieldsID="3e0ead4750fa3d385cfcb495c11aff49" ns2:_="" ns3:_="">
    <xsd:import namespace="81dc806d-dda1-4979-bc5d-3b012977f15b"/>
    <xsd:import namespace="4b7ff77f-b841-4302-92b5-3e2fc713e336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lcf76f155ced4ddcb4097134ff3c332f" minOccurs="0"/>
                <xsd:element ref="ns2:TaxCatchAll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MediaServiceOCR" minOccurs="0"/>
                <xsd:element ref="ns3:MediaServiceSearchPropertie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dc806d-dda1-4979-bc5d-3b012977f15b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Dibagikan Denga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ibagikan Dengan Detail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6b0c1511-b27b-4520-9109-fb7a01f4a19d}" ma:internalName="TaxCatchAll" ma:showField="CatchAllData" ma:web="81dc806d-dda1-4979-bc5d-3b012977f15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b7ff77f-b841-4302-92b5-3e2fc713e33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Tag Gambar" ma:readOnly="false" ma:fieldId="{5cf76f15-5ced-4ddc-b409-7134ff3c332f}" ma:taxonomyMulti="true" ma:sspId="e6e5fdbd-f22c-4953-aab7-1427a6960ba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e Isi"/>
        <xsd:element ref="dc:title" minOccurs="0" maxOccurs="1" ma:index="4" ma:displayName="Judu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b7ff77f-b841-4302-92b5-3e2fc713e336">
      <Terms xmlns="http://schemas.microsoft.com/office/infopath/2007/PartnerControls"/>
    </lcf76f155ced4ddcb4097134ff3c332f>
    <TaxCatchAll xmlns="81dc806d-dda1-4979-bc5d-3b012977f15b" xsi:nil="true"/>
  </documentManagement>
</p:properties>
</file>

<file path=customXml/itemProps1.xml><?xml version="1.0" encoding="utf-8"?>
<ds:datastoreItem xmlns:ds="http://schemas.openxmlformats.org/officeDocument/2006/customXml" ds:itemID="{A207ECE6-A0CA-4A70-80C4-391DEE4D6F7C}"/>
</file>

<file path=customXml/itemProps2.xml><?xml version="1.0" encoding="utf-8"?>
<ds:datastoreItem xmlns:ds="http://schemas.openxmlformats.org/officeDocument/2006/customXml" ds:itemID="{11D5179F-1E84-4535-8110-6CE614AD0E66}"/>
</file>

<file path=customXml/itemProps3.xml><?xml version="1.0" encoding="utf-8"?>
<ds:datastoreItem xmlns:ds="http://schemas.openxmlformats.org/officeDocument/2006/customXml" ds:itemID="{FDB45EC4-0758-411F-8312-3C9CA241482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Catur Widianto</cp:lastModifiedBy>
  <cp:revision/>
  <dcterms:created xsi:type="dcterms:W3CDTF">2024-06-28T02:10:58Z</dcterms:created>
  <dcterms:modified xsi:type="dcterms:W3CDTF">2024-07-01T03:47:09Z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0x010100EF24BE0E7F10094580D00240CB6BCBFE</vt:lpwstr>
  </property>
  <property fmtid="{D5CDD505-2E9C-101B-9397-08002B2CF9AE}" pid="3" name="MediaServiceImageTags">
    <vt:lpwstr/>
  </property>
</Properties>
</file>