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ie\OneDrive - Fundacion Universidad de las Americas Puebla\Semestre\6 Semestre\Teoría y Técnicas de Optimización\3 Parcial\Analisis de sensibilidad\"/>
    </mc:Choice>
  </mc:AlternateContent>
  <xr:revisionPtr revIDLastSave="0" documentId="13_ncr:1_{4F663149-38F3-4BED-8C5D-57D588547797}" xr6:coauthVersionLast="47" xr6:coauthVersionMax="47" xr10:uidLastSave="{00000000-0000-0000-0000-000000000000}"/>
  <bookViews>
    <workbookView xWindow="-110" yWindow="-110" windowWidth="25820" windowHeight="16220" activeTab="2" xr2:uid="{40FA13CB-35FC-4F17-8E7B-5313FA9B92D0}"/>
  </bookViews>
  <sheets>
    <sheet name="Tutorial 01" sheetId="6" r:id="rId1"/>
    <sheet name="Tutorial 02" sheetId="8" r:id="rId2"/>
    <sheet name="Tutorial" sheetId="1" r:id="rId3"/>
    <sheet name="Sensitivity Report 1" sheetId="11" r:id="rId4"/>
    <sheet name="Ejercicio 1" sheetId="9" r:id="rId5"/>
    <sheet name="Ejercicio 2" sheetId="14" r:id="rId6"/>
    <sheet name="Sensitivity Report 3 Y 5" sheetId="19" r:id="rId7"/>
    <sheet name="Ejercicio 3" sheetId="16" r:id="rId8"/>
    <sheet name="Ejercicio 4" sheetId="17" r:id="rId9"/>
    <sheet name="Ejercicio 5" sheetId="18" r:id="rId10"/>
  </sheets>
  <definedNames>
    <definedName name="solver_adj" localSheetId="4" hidden="1">'Ejercicio 1'!$C$3:$D$3</definedName>
    <definedName name="solver_adj" localSheetId="5" hidden="1">'Ejercicio 2'!$B$3:$B$3</definedName>
    <definedName name="solver_adj" localSheetId="7" hidden="1">'Ejercicio 3'!$C$3:$D$3</definedName>
    <definedName name="solver_adj" localSheetId="2" hidden="1">Tutorial!$C$3:$D$3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2" hidden="1">0.0001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2" hidden="1">1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9" hidden="1">1</definedName>
    <definedName name="solver_eng" localSheetId="2" hidden="1">2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est" localSheetId="2" hidden="1">1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2" hidden="1">2147483647</definedName>
    <definedName name="solver_lhs1" localSheetId="4" hidden="1">'Ejercicio 1'!$E$9:$E$10</definedName>
    <definedName name="solver_lhs1" localSheetId="5" hidden="1">'Ejercicio 2'!#REF!</definedName>
    <definedName name="solver_lhs1" localSheetId="7" hidden="1">'Ejercicio 3'!$E$9:$E$10</definedName>
    <definedName name="solver_lhs1" localSheetId="2" hidden="1">Tutorial!$E$8:$E$10</definedName>
    <definedName name="solver_lhs2" localSheetId="2" hidden="1">Tutorial!$E$8:$E$9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2" hidden="1">2147483647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2" hidden="1">30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2" hidden="1">0.075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msl" localSheetId="2" hidden="1">2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2" hidden="1">1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2" hidden="1">2147483647</definedName>
    <definedName name="solver_num" localSheetId="4" hidden="1">1</definedName>
    <definedName name="solver_num" localSheetId="5" hidden="1">1</definedName>
    <definedName name="solver_num" localSheetId="7" hidden="1">1</definedName>
    <definedName name="solver_num" localSheetId="9" hidden="1">0</definedName>
    <definedName name="solver_num" localSheetId="2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2" hidden="1">1</definedName>
    <definedName name="solver_opt" localSheetId="4" hidden="1">'Ejercicio 1'!$E$6</definedName>
    <definedName name="solver_opt" localSheetId="5" hidden="1">'Ejercicio 2'!#REF!</definedName>
    <definedName name="solver_opt" localSheetId="7" hidden="1">'Ejercicio 3'!$E$6</definedName>
    <definedName name="solver_opt" localSheetId="9" hidden="1">'Ejercicio 5'!$G$11</definedName>
    <definedName name="solver_opt" localSheetId="2" hidden="1">Tutorial!$C$6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2" hidden="1">0.000001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2" hidden="1">1</definedName>
    <definedName name="solver_rel1" localSheetId="4" hidden="1">1</definedName>
    <definedName name="solver_rel1" localSheetId="5" hidden="1">1</definedName>
    <definedName name="solver_rel1" localSheetId="7" hidden="1">1</definedName>
    <definedName name="solver_rel1" localSheetId="2" hidden="1">1</definedName>
    <definedName name="solver_rel2" localSheetId="2" hidden="1">1</definedName>
    <definedName name="solver_rhs1" localSheetId="4" hidden="1">'Ejercicio 1'!$G$9:$G$10</definedName>
    <definedName name="solver_rhs1" localSheetId="5" hidden="1">'Ejercicio 2'!#REF!</definedName>
    <definedName name="solver_rhs1" localSheetId="7" hidden="1">'Ejercicio 3'!$G$9:$G$10</definedName>
    <definedName name="solver_rhs1" localSheetId="2" hidden="1">Tutorial!$G$8:$G$10</definedName>
    <definedName name="solver_rhs2" localSheetId="2" hidden="1">Tutorial!$G$8:$G$9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2" hidden="1">2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2" hidden="1">0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cl" localSheetId="2" hidden="1">1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2" hidden="1">2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2" hidden="1">100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2" hidden="1">2147483647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ol" localSheetId="2" hidden="1">0.01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9" hidden="1">1</definedName>
    <definedName name="solver_typ" localSheetId="2" hidden="1">1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2" hidden="1">0</definedName>
    <definedName name="solver_ver" localSheetId="4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6" l="1"/>
  <c r="D28" i="16"/>
  <c r="D13" i="17"/>
  <c r="C13" i="17"/>
  <c r="E13" i="17" s="1"/>
  <c r="C13" i="14"/>
  <c r="D13" i="14" s="1"/>
  <c r="E13" i="14" s="1"/>
  <c r="C29" i="18"/>
  <c r="D29" i="18"/>
  <c r="B28" i="9"/>
  <c r="C28" i="9"/>
  <c r="E10" i="18"/>
  <c r="E9" i="18"/>
  <c r="E6" i="18"/>
  <c r="E10" i="16"/>
  <c r="E9" i="16"/>
  <c r="E6" i="16"/>
  <c r="E9" i="9"/>
  <c r="E10" i="9"/>
  <c r="E6" i="9"/>
  <c r="E9" i="1"/>
  <c r="H9" i="1" s="1"/>
  <c r="E10" i="1"/>
  <c r="H10" i="1" s="1"/>
  <c r="E8" i="1"/>
  <c r="H8" i="1" s="1"/>
  <c r="C6" i="1"/>
</calcChain>
</file>

<file path=xl/sharedStrings.xml><?xml version="1.0" encoding="utf-8"?>
<sst xmlns="http://schemas.openxmlformats.org/spreadsheetml/2006/main" count="348" uniqueCount="64">
  <si>
    <t>Variables</t>
  </si>
  <si>
    <t>x1</t>
  </si>
  <si>
    <t>x2</t>
  </si>
  <si>
    <t>Objetivo</t>
  </si>
  <si>
    <t>Restricciones</t>
  </si>
  <si>
    <t>menor</t>
  </si>
  <si>
    <t>Microsoft Excel 16.0 Sensitivity Report</t>
  </si>
  <si>
    <t>Worksheet: [Book1]Sheet1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</si>
  <si>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</si>
  <si>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</si>
  <si>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</si>
  <si>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</si>
  <si>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</si>
  <si>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</si>
  <si>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</si>
  <si>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</si>
  <si>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</si>
  <si>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</si>
  <si>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</si>
  <si>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</si>
  <si>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</si>
  <si>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</si>
  <si>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</si>
  <si>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</si>
  <si>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</si>
  <si>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</si>
  <si>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$D$3</t>
  </si>
  <si>
    <t>$E$10</t>
  </si>
  <si>
    <t>$E$8</t>
  </si>
  <si>
    <t>$E$9</t>
  </si>
  <si>
    <t>holgura</t>
  </si>
  <si>
    <t>la holgura siempre tiene que ser positiva, entonces multiplicamos por -1, si da negativo</t>
  </si>
  <si>
    <t>y lo volvemos a solucionar</t>
  </si>
  <si>
    <t>Report Created: 02/04/2024 12:21:26 p. m.</t>
  </si>
  <si>
    <t>Report Created: 02/04/2024 12:22:45 p. m.</t>
  </si>
  <si>
    <t>el -12 es permisible en restar 22 unidades (por el analisis de sensibilidad 2)  y sumar infty</t>
  </si>
  <si>
    <t>* -12 e [-12 - 22, 12 + infty)</t>
  </si>
  <si>
    <t>si cambiamos las holguras que tienen 0, cambia el valor optimo</t>
  </si>
  <si>
    <t>si tenemos varias holguras ocupamos la regla del 100%</t>
  </si>
  <si>
    <t>podemos modificar las restricciones del que tiene una holgura diferente de 0</t>
  </si>
  <si>
    <t xml:space="preserve">precio sombra es el total que cambia por unidad </t>
  </si>
  <si>
    <t>Min</t>
  </si>
  <si>
    <t>leq</t>
  </si>
  <si>
    <t>S.a</t>
  </si>
  <si>
    <t>$E$7</t>
  </si>
  <si>
    <t>Worksheet: [Ananlisils de Sensibilidad.xlsx]Ejercicio 1</t>
  </si>
  <si>
    <t>Report Created: 02/04/2024 12:42:03 p. m.</t>
  </si>
  <si>
    <t>v(p)</t>
  </si>
  <si>
    <t>sumprod</t>
  </si>
  <si>
    <t>res</t>
  </si>
  <si>
    <t>Worksheet: [Ananlisils de Sensibilidad.xlsx]Ejercicio 3</t>
  </si>
  <si>
    <t>Report Created: 04/04/2024 07:28:42 a. m.</t>
  </si>
  <si>
    <t>.3-8</t>
  </si>
  <si>
    <t>3+2</t>
  </si>
  <si>
    <t>(</t>
  </si>
  <si>
    <t>)</t>
  </si>
  <si>
    <t xml:space="preserve">Pasamos la rest de 5 a </t>
  </si>
  <si>
    <t xml:space="preserve">Pasamos la rest de 9 a </t>
  </si>
  <si>
    <t>se redujo 4 unidades</t>
  </si>
  <si>
    <t>se multiplica por el precio sombra</t>
  </si>
  <si>
    <t>se le suma el valor final</t>
  </si>
  <si>
    <t>se aumento 4 unidades</t>
  </si>
  <si>
    <t xml:space="preserve">cuando se pide la variacion del coeficiente se usa el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</si>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</sst>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0" fillId="3" borderId="3" xfId="0" applyFill="1" applyBorder="1"/>
    <xf numFmtId="0" fontId="1" fillId="0" borderId="0" xfId="0" applyFont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303695</xdr:colOff>
      <xdr:row>13</xdr:row>
      <xdr:rowOff>64333</xdr:rowOff>
    </xdr:from>
    <xdr:to>
      <xdr:col>15</xdr:col>
      <xdr:colOff>127215</xdr:colOff>
      <xdr:row>24</xdr:row>
      <xdr:rowOff>81991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8260E-267F-9330-D6BF-5AB9A415C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8043" y="2457087"/>
          <a:ext cx="5290042" cy="2042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558346</xdr:colOff>
      <xdr:row>0</xdr:row>
      <xdr:rowOff>0</xdr:rowOff>
    </xdr:from>
    <xdr:to>
      <xdr:col>17</xdr:col>
      <xdr:colOff>223920</xdr:colOff>
      <xdr:row>25</xdr:row>
      <xdr:rowOff>112889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FBE553-7959-3A87-F0F8-414818EF6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085" y="0"/>
          <a:ext cx="5877531" cy="4813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352778</xdr:colOff>
      <xdr:row>1</xdr:row>
      <xdr:rowOff>132292</xdr:rowOff>
    </xdr:from>
    <xdr:to>
      <xdr:col>20</xdr:col>
      <xdr:colOff>492628</xdr:colOff>
      <xdr:row>33</xdr:row>
      <xdr:rowOff>9281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D9271-BBA1-8674-64AB-09DACEE00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4028" y="317500"/>
          <a:ext cx="8659433" cy="58301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320914</xdr:colOff>
      <xdr:row>2</xdr:row>
      <xdr:rowOff>79944</xdr:rowOff>
    </xdr:from>
    <xdr:to>
      <xdr:col>17</xdr:col>
      <xdr:colOff>458400</xdr:colOff>
      <xdr:row>34</xdr:row>
      <xdr:rowOff>89126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BF705-DD60-E1BC-454E-562AAC50B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7849" y="448654"/>
          <a:ext cx="6419207" cy="5963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493889</xdr:colOff>
      <xdr:row>0</xdr:row>
      <xdr:rowOff>0</xdr:rowOff>
    </xdr:from>
    <xdr:to>
      <xdr:col>19</xdr:col>
      <xdr:colOff>278617</xdr:colOff>
      <xdr:row>25</xdr:row>
      <xdr:rowOff>64345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AE386-33B2-C67F-FCB4-8A89A5EA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068" y="0"/>
          <a:ext cx="7686951" cy="469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169704</xdr:colOff>
      <xdr:row>0</xdr:row>
      <xdr:rowOff>110066</xdr:rowOff>
    </xdr:from>
    <xdr:to>
      <xdr:col>17</xdr:col>
      <xdr:colOff>480665</xdr:colOff>
      <xdr:row>32</xdr:row>
      <xdr:rowOff>45601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15A238-2A1F-1E22-52FC-22776EC8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704" y="110066"/>
          <a:ext cx="6406961" cy="5946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DD0-B181-4D30-B2F0-531996AA0904}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11.90625" bestFit="1" customWidth="1"/>
    <col min="4" max="4" width="11.81640625" bestFit="1" customWidth="1"/>
    <col min="5" max="5" width="8.26953125" bestFit="1" customWidth="1"/>
    <col min="6" max="6" width="10.1796875" bestFit="1" customWidth="1"/>
    <col min="7" max="7" width="9" bestFit="1" customWidth="1"/>
    <col min="8" max="8" width="11.81640625" bestFit="1" customWidth="1"/>
  </cols>
  <sheetData>
    <row r="1" spans="1:8" x14ac:dyDescent="0.35">
      <c r="A1" s="1" t="s">
        <v>63</v>
      </c>
    </row>
    <row r="2" spans="1:8" x14ac:dyDescent="0.35">
      <c r="A2" s="1" t="s">
        <v>7</v>
      </c>
    </row>
    <row r="3" spans="1:8" x14ac:dyDescent="0.35">
      <c r="A3" s="1" t="s">
        <v>33</v>
      </c>
    </row>
    <row r="6" spans="1:8" ht="15" thickBot="1" x14ac:dyDescent="0.4">
      <c r="A6" t="s">
        <v>8</v>
      </c>
    </row>
    <row r="7" spans="1:8" x14ac:dyDescent="0.35">
      <c r="B7" s="4"/>
      <c r="C7" s="4"/>
      <c r="D7" s="4" t="s">
        <v>11</v>
      </c>
      <c r="E7" s="4" t="s">
        <v>13</v>
      </c>
      <c r="F7" s="4" t="s">
        <v>15</v>
      </c>
      <c r="G7" s="4" t="s">
        <v>17</v>
      </c>
      <c r="H7" s="4" t="s">
        <v>17</v>
      </c>
    </row>
    <row r="8" spans="1:8" ht="15" thickBot="1" x14ac:dyDescent="0.4">
      <c r="B8" s="5" t="s">
        <v>9</v>
      </c>
      <c r="C8" s="5" t="s">
        <v>10</v>
      </c>
      <c r="D8" s="5" t="s">
        <v>12</v>
      </c>
      <c r="E8" s="5" t="s">
        <v>14</v>
      </c>
      <c r="F8" s="5" t="s">
        <v>16</v>
      </c>
      <c r="G8" s="5" t="s">
        <v>18</v>
      </c>
      <c r="H8" s="5" t="s">
        <v>19</v>
      </c>
    </row>
    <row r="9" spans="1:8" x14ac:dyDescent="0.35">
      <c r="B9" s="2" t="s">
        <v>25</v>
      </c>
      <c r="C9" s="2" t="s">
        <v>1</v>
      </c>
      <c r="D9" s="2">
        <v>9.3333333333333339</v>
      </c>
      <c r="E9" s="2">
        <v>0</v>
      </c>
      <c r="F9" s="2">
        <v>5</v>
      </c>
      <c r="G9" s="2">
        <v>3</v>
      </c>
      <c r="H9" s="2">
        <v>3</v>
      </c>
    </row>
    <row r="10" spans="1:8" ht="15" thickBot="1" x14ac:dyDescent="0.4">
      <c r="B10" s="3" t="s">
        <v>26</v>
      </c>
      <c r="C10" s="3" t="s">
        <v>2</v>
      </c>
      <c r="D10" s="3">
        <v>1.3333333333333333</v>
      </c>
      <c r="E10" s="3">
        <v>0</v>
      </c>
      <c r="F10" s="3">
        <v>4</v>
      </c>
      <c r="G10" s="3">
        <v>6</v>
      </c>
      <c r="H10" s="3">
        <v>1.5</v>
      </c>
    </row>
    <row r="12" spans="1:8" ht="15" thickBot="1" x14ac:dyDescent="0.4">
      <c r="A12" t="s">
        <v>20</v>
      </c>
    </row>
    <row r="13" spans="1:8" x14ac:dyDescent="0.35">
      <c r="B13" s="4"/>
      <c r="C13" s="4"/>
      <c r="D13" s="4" t="s">
        <v>11</v>
      </c>
      <c r="E13" s="4" t="s">
        <v>21</v>
      </c>
      <c r="F13" s="4" t="s">
        <v>23</v>
      </c>
      <c r="G13" s="4" t="s">
        <v>17</v>
      </c>
      <c r="H13" s="4" t="s">
        <v>17</v>
      </c>
    </row>
    <row r="14" spans="1:8" ht="15" thickBot="1" x14ac:dyDescent="0.4">
      <c r="B14" s="5" t="s">
        <v>9</v>
      </c>
      <c r="C14" s="5" t="s">
        <v>10</v>
      </c>
      <c r="D14" s="5" t="s">
        <v>12</v>
      </c>
      <c r="E14" s="5" t="s">
        <v>22</v>
      </c>
      <c r="F14" s="5" t="s">
        <v>24</v>
      </c>
      <c r="G14" s="5" t="s">
        <v>18</v>
      </c>
      <c r="H14" s="5" t="s">
        <v>19</v>
      </c>
    </row>
    <row r="15" spans="1:8" x14ac:dyDescent="0.35">
      <c r="B15" s="2" t="s">
        <v>28</v>
      </c>
      <c r="C15" s="2" t="s">
        <v>4</v>
      </c>
      <c r="D15" s="2">
        <v>20</v>
      </c>
      <c r="E15" s="2">
        <v>2</v>
      </c>
      <c r="F15" s="2">
        <v>20</v>
      </c>
      <c r="G15" s="2">
        <v>4</v>
      </c>
      <c r="H15" s="2">
        <v>14.000000000000002</v>
      </c>
    </row>
    <row r="16" spans="1:8" x14ac:dyDescent="0.35">
      <c r="B16" s="2" t="s">
        <v>29</v>
      </c>
      <c r="C16" s="2"/>
      <c r="D16" s="2">
        <v>10.666666666666668</v>
      </c>
      <c r="E16" s="2">
        <v>0</v>
      </c>
      <c r="F16" s="2">
        <v>18</v>
      </c>
      <c r="G16" s="2">
        <v>1E+30</v>
      </c>
      <c r="H16" s="2">
        <v>7.333333333333333</v>
      </c>
    </row>
    <row r="17" spans="2:8" ht="15" thickBot="1" x14ac:dyDescent="0.4">
      <c r="B17" s="3" t="s">
        <v>27</v>
      </c>
      <c r="C17" s="3"/>
      <c r="D17" s="3">
        <v>12</v>
      </c>
      <c r="E17" s="3">
        <v>1</v>
      </c>
      <c r="F17" s="3">
        <v>12</v>
      </c>
      <c r="G17" s="3">
        <v>22</v>
      </c>
      <c r="H17" s="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9E07-31D0-4E28-966C-4AD0F8EA43BC}">
  <dimension ref="A2:H36"/>
  <sheetViews>
    <sheetView defaultGridColor="0" colorId="9" zoomScale="85" workbookViewId="0">
      <selection activeCell="H36" sqref="H36"/>
    </sheetView>
  </sheetViews>
  <sheetFormatPr defaultColWidth="10.90625" defaultRowHeight="14.5" x14ac:dyDescent="0.35"/>
  <sheetData>
    <row r="2" spans="1:8" x14ac:dyDescent="0.35">
      <c r="B2" s="6" t="s">
        <v>0</v>
      </c>
      <c r="C2" s="7" t="s">
        <v>1</v>
      </c>
      <c r="D2" s="8" t="s">
        <v>2</v>
      </c>
      <c r="E2" s="9"/>
      <c r="F2" s="9"/>
      <c r="G2" s="9"/>
    </row>
    <row r="3" spans="1:8" x14ac:dyDescent="0.35">
      <c r="B3" s="10"/>
      <c r="C3" s="11">
        <v>1</v>
      </c>
      <c r="D3" s="11">
        <v>2</v>
      </c>
      <c r="E3" s="9"/>
      <c r="F3" s="9"/>
      <c r="G3" s="9"/>
    </row>
    <row r="4" spans="1:8" x14ac:dyDescent="0.35">
      <c r="B4" s="10"/>
      <c r="C4" s="9"/>
      <c r="D4" s="9"/>
      <c r="E4" s="9"/>
      <c r="F4" s="9"/>
      <c r="G4" s="9"/>
    </row>
    <row r="5" spans="1:8" x14ac:dyDescent="0.35">
      <c r="B5" s="10"/>
      <c r="C5" s="8" t="s">
        <v>1</v>
      </c>
      <c r="D5" s="8" t="s">
        <v>2</v>
      </c>
      <c r="E5" s="8" t="s">
        <v>47</v>
      </c>
      <c r="F5" s="9"/>
      <c r="G5" s="9"/>
    </row>
    <row r="6" spans="1:8" x14ac:dyDescent="0.35">
      <c r="B6" s="6" t="s">
        <v>41</v>
      </c>
      <c r="C6" s="12">
        <v>0.5</v>
      </c>
      <c r="D6" s="11">
        <v>-1</v>
      </c>
      <c r="E6" s="11">
        <f>SUMPRODUCT(C6:D6,C$3:D$3)</f>
        <v>-1.5</v>
      </c>
      <c r="F6" s="9"/>
      <c r="G6" s="9"/>
    </row>
    <row r="7" spans="1:8" x14ac:dyDescent="0.35">
      <c r="B7" s="10"/>
      <c r="C7" s="9"/>
      <c r="D7" s="9"/>
      <c r="E7" s="9"/>
      <c r="F7" s="9"/>
      <c r="G7" s="9"/>
    </row>
    <row r="8" spans="1:8" x14ac:dyDescent="0.35">
      <c r="B8" s="6" t="s">
        <v>43</v>
      </c>
      <c r="C8" s="8" t="s">
        <v>1</v>
      </c>
      <c r="D8" s="8" t="s">
        <v>2</v>
      </c>
      <c r="E8" s="8" t="s">
        <v>48</v>
      </c>
      <c r="F8" s="8"/>
      <c r="G8" s="8" t="s">
        <v>49</v>
      </c>
    </row>
    <row r="9" spans="1:8" x14ac:dyDescent="0.35">
      <c r="C9" s="9">
        <v>-1</v>
      </c>
      <c r="D9" s="9">
        <v>1</v>
      </c>
      <c r="E9" s="9">
        <f t="shared" ref="E9:E10" si="0">SUMPRODUCT(C9:D9,C$3:D$3)</f>
        <v>1</v>
      </c>
      <c r="F9" s="9" t="s">
        <v>42</v>
      </c>
      <c r="G9" s="9">
        <v>3</v>
      </c>
    </row>
    <row r="10" spans="1:8" x14ac:dyDescent="0.35">
      <c r="B10" s="10"/>
      <c r="C10" s="11">
        <v>1</v>
      </c>
      <c r="D10" s="11">
        <v>1</v>
      </c>
      <c r="E10" s="11">
        <f t="shared" si="0"/>
        <v>3</v>
      </c>
      <c r="F10" s="11" t="s">
        <v>42</v>
      </c>
      <c r="G10" s="11">
        <v>5</v>
      </c>
    </row>
    <row r="14" spans="1:8" ht="15" thickBot="1" x14ac:dyDescent="0.4">
      <c r="A14" t="s">
        <v>8</v>
      </c>
    </row>
    <row r="15" spans="1:8" x14ac:dyDescent="0.35">
      <c r="B15" s="4"/>
      <c r="C15" s="4"/>
      <c r="D15" s="4" t="s">
        <v>11</v>
      </c>
      <c r="E15" s="4" t="s">
        <v>13</v>
      </c>
      <c r="F15" s="4" t="s">
        <v>15</v>
      </c>
      <c r="G15" s="4" t="s">
        <v>17</v>
      </c>
      <c r="H15" s="4" t="s">
        <v>17</v>
      </c>
    </row>
    <row r="16" spans="1:8" ht="15" thickBot="1" x14ac:dyDescent="0.4">
      <c r="B16" s="5" t="s">
        <v>9</v>
      </c>
      <c r="C16" s="5" t="s">
        <v>10</v>
      </c>
      <c r="D16" s="5" t="s">
        <v>12</v>
      </c>
      <c r="E16" s="5" t="s">
        <v>14</v>
      </c>
      <c r="F16" s="5" t="s">
        <v>16</v>
      </c>
      <c r="G16" s="5" t="s">
        <v>18</v>
      </c>
      <c r="H16" s="5" t="s">
        <v>19</v>
      </c>
    </row>
    <row r="17" spans="1:8" x14ac:dyDescent="0.35">
      <c r="B17" s="2" t="s">
        <v>25</v>
      </c>
      <c r="C17" s="2" t="s">
        <v>1</v>
      </c>
      <c r="D17" s="2">
        <v>1</v>
      </c>
      <c r="E17" s="2">
        <v>0</v>
      </c>
      <c r="F17" s="2">
        <v>0.5</v>
      </c>
      <c r="G17" s="2">
        <v>0.5</v>
      </c>
      <c r="H17" s="2">
        <v>1.5</v>
      </c>
    </row>
    <row r="18" spans="1:8" ht="15" thickBot="1" x14ac:dyDescent="0.4">
      <c r="B18" s="3" t="s">
        <v>26</v>
      </c>
      <c r="C18" s="3" t="s">
        <v>2</v>
      </c>
      <c r="D18" s="3">
        <v>4</v>
      </c>
      <c r="E18" s="3">
        <v>0</v>
      </c>
      <c r="F18" s="3">
        <v>-1</v>
      </c>
      <c r="G18" s="3">
        <v>0.5</v>
      </c>
      <c r="H18" s="3">
        <v>1E+30</v>
      </c>
    </row>
    <row r="20" spans="1:8" ht="15" thickBot="1" x14ac:dyDescent="0.4">
      <c r="A20" t="s">
        <v>20</v>
      </c>
    </row>
    <row r="21" spans="1:8" x14ac:dyDescent="0.35">
      <c r="B21" s="4"/>
      <c r="C21" s="4"/>
      <c r="D21" s="4" t="s">
        <v>11</v>
      </c>
      <c r="E21" s="4" t="s">
        <v>21</v>
      </c>
      <c r="F21" s="4" t="s">
        <v>23</v>
      </c>
      <c r="G21" s="4" t="s">
        <v>17</v>
      </c>
      <c r="H21" s="4" t="s">
        <v>17</v>
      </c>
    </row>
    <row r="22" spans="1:8" ht="15" thickBot="1" x14ac:dyDescent="0.4">
      <c r="B22" s="5" t="s">
        <v>9</v>
      </c>
      <c r="C22" s="5" t="s">
        <v>10</v>
      </c>
      <c r="D22" s="5" t="s">
        <v>12</v>
      </c>
      <c r="E22" s="5" t="s">
        <v>22</v>
      </c>
      <c r="F22" s="5" t="s">
        <v>24</v>
      </c>
      <c r="G22" s="5" t="s">
        <v>18</v>
      </c>
      <c r="H22" s="5" t="s">
        <v>19</v>
      </c>
    </row>
    <row r="23" spans="1:8" x14ac:dyDescent="0.35">
      <c r="B23" s="14" t="s">
        <v>29</v>
      </c>
      <c r="C23" s="14" t="s">
        <v>48</v>
      </c>
      <c r="D23" s="14">
        <v>3</v>
      </c>
      <c r="E23" s="14">
        <v>-0.75</v>
      </c>
      <c r="F23" s="14">
        <v>3</v>
      </c>
      <c r="G23" s="14">
        <v>2</v>
      </c>
      <c r="H23" s="14">
        <v>8</v>
      </c>
    </row>
    <row r="24" spans="1:8" ht="15" thickBot="1" x14ac:dyDescent="0.4">
      <c r="B24" s="3" t="s">
        <v>27</v>
      </c>
      <c r="C24" s="3" t="s">
        <v>48</v>
      </c>
      <c r="D24" s="3">
        <v>5</v>
      </c>
      <c r="E24" s="3">
        <v>-0.25</v>
      </c>
      <c r="F24" s="3">
        <v>5</v>
      </c>
      <c r="G24" s="3">
        <v>1E+30</v>
      </c>
      <c r="H24" s="3">
        <v>2</v>
      </c>
    </row>
    <row r="29" spans="1:8" x14ac:dyDescent="0.35">
      <c r="B29" s="10" t="s">
        <v>54</v>
      </c>
      <c r="C29">
        <f>D23-H23</f>
        <v>-5</v>
      </c>
      <c r="D29">
        <f>D23+G23</f>
        <v>5</v>
      </c>
      <c r="E29" t="s">
        <v>55</v>
      </c>
    </row>
    <row r="35" spans="3:4" x14ac:dyDescent="0.35">
      <c r="C35" s="13" t="s">
        <v>52</v>
      </c>
      <c r="D35" t="s">
        <v>53</v>
      </c>
    </row>
    <row r="36" spans="3:4" x14ac:dyDescent="0.35">
      <c r="C36">
        <v>-5</v>
      </c>
      <c r="D3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5051-88A5-4EC4-B284-4788D8C66A7D}">
  <dimension ref="A1:H22"/>
  <sheetViews>
    <sheetView showGridLines="0" zoomScale="128" workbookViewId="0">
      <selection activeCell="E22" sqref="E22"/>
    </sheetView>
  </sheetViews>
  <sheetFormatPr defaultRowHeight="14.5" x14ac:dyDescent="0.35"/>
  <cols>
    <col min="1" max="1" width="2.1796875" customWidth="1"/>
    <col min="2" max="2" width="5.81640625" bestFit="1" customWidth="1"/>
    <col min="3" max="3" width="11.90625" bestFit="1" customWidth="1"/>
    <col min="4" max="4" width="5.54296875" bestFit="1" customWidth="1"/>
    <col min="5" max="5" width="8.26953125" bestFit="1" customWidth="1"/>
    <col min="6" max="6" width="10.1796875" bestFit="1" customWidth="1"/>
    <col min="7" max="7" width="9" bestFit="1" customWidth="1"/>
    <col min="8" max="8" width="11.81640625" bestFit="1" customWidth="1"/>
  </cols>
  <sheetData>
    <row r="1" spans="1:8" x14ac:dyDescent="0.35">
      <c r="A1" s="1" t="s">
        <v>6</v>
      </c>
    </row>
    <row r="2" spans="1:8" x14ac:dyDescent="0.35">
      <c r="A2" s="1" t="s">
        <v>7</v>
      </c>
    </row>
    <row r="3" spans="1:8" x14ac:dyDescent="0.35">
      <c r="A3" s="1" t="s">
        <v>34</v>
      </c>
    </row>
    <row r="6" spans="1:8" ht="15" thickBot="1" x14ac:dyDescent="0.4">
      <c r="A6" t="s">
        <v>8</v>
      </c>
    </row>
    <row r="7" spans="1:8" x14ac:dyDescent="0.35">
      <c r="B7" s="4"/>
      <c r="C7" s="4"/>
      <c r="D7" s="4" t="s">
        <v>11</v>
      </c>
      <c r="E7" s="4" t="s">
        <v>13</v>
      </c>
      <c r="F7" s="4" t="s">
        <v>15</v>
      </c>
      <c r="G7" s="4" t="s">
        <v>17</v>
      </c>
      <c r="H7" s="4" t="s">
        <v>17</v>
      </c>
    </row>
    <row r="8" spans="1:8" ht="15" thickBot="1" x14ac:dyDescent="0.4">
      <c r="B8" s="5" t="s">
        <v>9</v>
      </c>
      <c r="C8" s="5" t="s">
        <v>10</v>
      </c>
      <c r="D8" s="5" t="s">
        <v>12</v>
      </c>
      <c r="E8" s="5" t="s">
        <v>14</v>
      </c>
      <c r="F8" s="5" t="s">
        <v>16</v>
      </c>
      <c r="G8" s="5" t="s">
        <v>18</v>
      </c>
      <c r="H8" s="5" t="s">
        <v>19</v>
      </c>
    </row>
    <row r="9" spans="1:8" x14ac:dyDescent="0.35">
      <c r="B9" s="2" t="s">
        <v>25</v>
      </c>
      <c r="C9" s="2" t="s">
        <v>1</v>
      </c>
      <c r="D9" s="2">
        <v>2</v>
      </c>
      <c r="E9" s="2">
        <v>0</v>
      </c>
      <c r="F9" s="2">
        <v>5</v>
      </c>
      <c r="G9" s="2">
        <v>3</v>
      </c>
      <c r="H9" s="2">
        <v>1</v>
      </c>
    </row>
    <row r="10" spans="1:8" ht="15" thickBot="1" x14ac:dyDescent="0.4">
      <c r="B10" s="3" t="s">
        <v>26</v>
      </c>
      <c r="C10" s="3" t="s">
        <v>2</v>
      </c>
      <c r="D10" s="3">
        <v>16</v>
      </c>
      <c r="E10" s="3">
        <v>0</v>
      </c>
      <c r="F10" s="3">
        <v>4</v>
      </c>
      <c r="G10" s="3">
        <v>1</v>
      </c>
      <c r="H10" s="3">
        <v>1.5</v>
      </c>
    </row>
    <row r="12" spans="1:8" ht="15" thickBot="1" x14ac:dyDescent="0.4">
      <c r="A12" t="s">
        <v>20</v>
      </c>
    </row>
    <row r="13" spans="1:8" x14ac:dyDescent="0.35">
      <c r="B13" s="4"/>
      <c r="C13" s="4"/>
      <c r="D13" s="4" t="s">
        <v>11</v>
      </c>
      <c r="E13" s="4" t="s">
        <v>21</v>
      </c>
      <c r="F13" s="4" t="s">
        <v>23</v>
      </c>
      <c r="G13" s="4" t="s">
        <v>17</v>
      </c>
      <c r="H13" s="4" t="s">
        <v>17</v>
      </c>
    </row>
    <row r="14" spans="1:8" ht="15" thickBot="1" x14ac:dyDescent="0.4">
      <c r="B14" s="5" t="s">
        <v>9</v>
      </c>
      <c r="C14" s="5" t="s">
        <v>10</v>
      </c>
      <c r="D14" s="5" t="s">
        <v>12</v>
      </c>
      <c r="E14" s="5" t="s">
        <v>22</v>
      </c>
      <c r="F14" s="5" t="s">
        <v>24</v>
      </c>
      <c r="G14" s="5" t="s">
        <v>18</v>
      </c>
      <c r="H14" s="5" t="s">
        <v>19</v>
      </c>
    </row>
    <row r="15" spans="1:8" x14ac:dyDescent="0.35">
      <c r="B15" s="2" t="s">
        <v>28</v>
      </c>
      <c r="C15" s="2" t="s">
        <v>4</v>
      </c>
      <c r="D15" s="2">
        <v>20</v>
      </c>
      <c r="E15" s="2">
        <v>1</v>
      </c>
      <c r="F15" s="2">
        <v>20</v>
      </c>
      <c r="G15" s="2">
        <v>16</v>
      </c>
      <c r="H15" s="2">
        <v>2</v>
      </c>
    </row>
    <row r="16" spans="1:8" x14ac:dyDescent="0.35">
      <c r="B16" s="2" t="s">
        <v>29</v>
      </c>
      <c r="C16" s="2"/>
      <c r="D16" s="2">
        <v>18</v>
      </c>
      <c r="E16" s="2">
        <v>3</v>
      </c>
      <c r="F16" s="2">
        <v>18</v>
      </c>
      <c r="G16" s="2">
        <v>2</v>
      </c>
      <c r="H16" s="2">
        <v>7.333333333333333</v>
      </c>
    </row>
    <row r="17" spans="2:8" ht="15" thickBot="1" x14ac:dyDescent="0.4">
      <c r="B17" s="3" t="s">
        <v>27</v>
      </c>
      <c r="C17" s="3"/>
      <c r="D17" s="3">
        <v>-34</v>
      </c>
      <c r="E17" s="3">
        <v>0</v>
      </c>
      <c r="F17" s="3">
        <v>-12</v>
      </c>
      <c r="G17" s="3">
        <v>1E+30</v>
      </c>
      <c r="H17" s="3">
        <v>22</v>
      </c>
    </row>
    <row r="22" spans="2:8" x14ac:dyDescent="0.35">
      <c r="E2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8FA9-3CEB-4873-A3CC-7A71A855D82B}">
  <dimension ref="B2:H34"/>
  <sheetViews>
    <sheetView tabSelected="1" topLeftCell="A3" zoomScale="138" workbookViewId="0">
      <selection activeCell="G8" sqref="G8"/>
    </sheetView>
  </sheetViews>
  <sheetFormatPr defaultRowHeight="14.5" x14ac:dyDescent="0.35"/>
  <sheetData>
    <row r="2" spans="2:8" x14ac:dyDescent="0.35">
      <c r="B2" t="s">
        <v>0</v>
      </c>
      <c r="C2" t="s">
        <v>1</v>
      </c>
      <c r="D2" t="s">
        <v>2</v>
      </c>
    </row>
    <row r="3" spans="2:8" x14ac:dyDescent="0.35">
      <c r="C3">
        <v>2</v>
      </c>
      <c r="D3">
        <v>16</v>
      </c>
    </row>
    <row r="5" spans="2:8" x14ac:dyDescent="0.35">
      <c r="B5" t="s">
        <v>3</v>
      </c>
      <c r="C5">
        <v>5</v>
      </c>
      <c r="D5">
        <v>4</v>
      </c>
    </row>
    <row r="6" spans="2:8" x14ac:dyDescent="0.35">
      <c r="C6">
        <f>SUMPRODUCT(C5:D5,C3:D3)</f>
        <v>74</v>
      </c>
    </row>
    <row r="7" spans="2:8" x14ac:dyDescent="0.35">
      <c r="H7" t="s">
        <v>30</v>
      </c>
    </row>
    <row r="8" spans="2:8" x14ac:dyDescent="0.35">
      <c r="B8" t="s">
        <v>4</v>
      </c>
      <c r="C8">
        <v>2</v>
      </c>
      <c r="D8">
        <v>1</v>
      </c>
      <c r="E8">
        <f>SUMPRODUCT(C$3:D$3,C8:D8)</f>
        <v>20</v>
      </c>
      <c r="F8" t="s">
        <v>5</v>
      </c>
      <c r="G8">
        <v>20</v>
      </c>
      <c r="H8">
        <f>G8-E8</f>
        <v>0</v>
      </c>
    </row>
    <row r="9" spans="2:8" x14ac:dyDescent="0.35">
      <c r="C9">
        <v>1</v>
      </c>
      <c r="D9">
        <v>1</v>
      </c>
      <c r="E9">
        <f t="shared" ref="E9:E10" si="0">SUMPRODUCT(C$3:D$3,C9:D9)</f>
        <v>18</v>
      </c>
      <c r="F9" t="s">
        <v>5</v>
      </c>
      <c r="G9">
        <v>18</v>
      </c>
      <c r="H9">
        <f t="shared" ref="H9:H10" si="1">G9-E9</f>
        <v>0</v>
      </c>
    </row>
    <row r="10" spans="2:8" x14ac:dyDescent="0.35">
      <c r="C10">
        <v>-1</v>
      </c>
      <c r="D10">
        <v>-2</v>
      </c>
      <c r="E10">
        <f t="shared" si="0"/>
        <v>-34</v>
      </c>
      <c r="F10" t="s">
        <v>5</v>
      </c>
      <c r="G10">
        <v>-12</v>
      </c>
      <c r="H10">
        <f t="shared" si="1"/>
        <v>22</v>
      </c>
    </row>
    <row r="13" spans="2:8" x14ac:dyDescent="0.35">
      <c r="H13" t="s">
        <v>31</v>
      </c>
    </row>
    <row r="27" spans="8:8" x14ac:dyDescent="0.35">
      <c r="H27" t="s">
        <v>32</v>
      </c>
    </row>
    <row r="29" spans="8:8" x14ac:dyDescent="0.35">
      <c r="H29" t="s">
        <v>39</v>
      </c>
    </row>
    <row r="30" spans="8:8" x14ac:dyDescent="0.35">
      <c r="H30" t="s">
        <v>37</v>
      </c>
    </row>
    <row r="31" spans="8:8" x14ac:dyDescent="0.35">
      <c r="H31" t="s">
        <v>35</v>
      </c>
    </row>
    <row r="32" spans="8:8" x14ac:dyDescent="0.35">
      <c r="H32" t="s">
        <v>36</v>
      </c>
    </row>
    <row r="34" spans="8:8" x14ac:dyDescent="0.35">
      <c r="H34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2D51-3FFD-45D8-89F6-9B93DCCC9E9E}">
  <dimension ref="A1:H16"/>
  <sheetViews>
    <sheetView showGridLines="0" zoomScale="173" zoomScaleNormal="160" workbookViewId="0">
      <selection activeCell="H16" sqref="A6:H16"/>
    </sheetView>
  </sheetViews>
  <sheetFormatPr defaultRowHeight="14.5" x14ac:dyDescent="0.35"/>
  <cols>
    <col min="1" max="1" width="2.1796875" customWidth="1"/>
    <col min="2" max="2" width="5.08984375" bestFit="1" customWidth="1"/>
    <col min="3" max="3" width="5.7265625" bestFit="1" customWidth="1"/>
    <col min="4" max="4" width="5.54296875" bestFit="1" customWidth="1"/>
    <col min="5" max="5" width="8.26953125" bestFit="1" customWidth="1"/>
    <col min="6" max="6" width="10.1796875" bestFit="1" customWidth="1"/>
    <col min="7" max="8" width="9" bestFit="1" customWidth="1"/>
  </cols>
  <sheetData>
    <row r="1" spans="1:8" x14ac:dyDescent="0.35">
      <c r="A1" s="1" t="s">
        <v>6</v>
      </c>
    </row>
    <row r="2" spans="1:8" x14ac:dyDescent="0.35">
      <c r="A2" s="1" t="s">
        <v>45</v>
      </c>
    </row>
    <row r="3" spans="1:8" x14ac:dyDescent="0.35">
      <c r="A3" s="1" t="s">
        <v>46</v>
      </c>
    </row>
    <row r="6" spans="1:8" ht="15" thickBot="1" x14ac:dyDescent="0.4">
      <c r="A6" t="s">
        <v>8</v>
      </c>
    </row>
    <row r="7" spans="1:8" x14ac:dyDescent="0.35">
      <c r="B7" s="4"/>
      <c r="C7" s="4"/>
      <c r="D7" s="4" t="s">
        <v>11</v>
      </c>
      <c r="E7" s="4" t="s">
        <v>13</v>
      </c>
      <c r="F7" s="4" t="s">
        <v>15</v>
      </c>
      <c r="G7" s="4" t="s">
        <v>17</v>
      </c>
      <c r="H7" s="4" t="s">
        <v>17</v>
      </c>
    </row>
    <row r="8" spans="1:8" ht="15" thickBot="1" x14ac:dyDescent="0.4">
      <c r="B8" s="5" t="s">
        <v>9</v>
      </c>
      <c r="C8" s="5" t="s">
        <v>10</v>
      </c>
      <c r="D8" s="5" t="s">
        <v>12</v>
      </c>
      <c r="E8" s="5" t="s">
        <v>14</v>
      </c>
      <c r="F8" s="5" t="s">
        <v>16</v>
      </c>
      <c r="G8" s="5" t="s">
        <v>18</v>
      </c>
      <c r="H8" s="5" t="s">
        <v>19</v>
      </c>
    </row>
    <row r="9" spans="1:8" x14ac:dyDescent="0.35">
      <c r="B9" s="2" t="s">
        <v>25</v>
      </c>
      <c r="C9" s="2" t="s">
        <v>1</v>
      </c>
      <c r="D9" s="2">
        <v>1</v>
      </c>
      <c r="E9" s="2">
        <v>0</v>
      </c>
      <c r="F9" s="2">
        <v>0.5</v>
      </c>
      <c r="G9" s="2">
        <v>0.5</v>
      </c>
      <c r="H9" s="2">
        <v>1.5</v>
      </c>
    </row>
    <row r="10" spans="1:8" ht="15" thickBot="1" x14ac:dyDescent="0.4">
      <c r="B10" s="3" t="s">
        <v>26</v>
      </c>
      <c r="C10" s="3" t="s">
        <v>2</v>
      </c>
      <c r="D10" s="3">
        <v>2</v>
      </c>
      <c r="E10" s="3">
        <v>0</v>
      </c>
      <c r="F10" s="3">
        <v>-1</v>
      </c>
      <c r="G10" s="3">
        <v>0.5</v>
      </c>
      <c r="H10" s="3">
        <v>1E+30</v>
      </c>
    </row>
    <row r="12" spans="1:8" ht="15" thickBot="1" x14ac:dyDescent="0.4">
      <c r="A12" t="s">
        <v>20</v>
      </c>
    </row>
    <row r="13" spans="1:8" x14ac:dyDescent="0.35">
      <c r="B13" s="4"/>
      <c r="C13" s="4"/>
      <c r="D13" s="4" t="s">
        <v>11</v>
      </c>
      <c r="E13" s="4" t="s">
        <v>21</v>
      </c>
      <c r="F13" s="4" t="s">
        <v>23</v>
      </c>
      <c r="G13" s="4" t="s">
        <v>17</v>
      </c>
      <c r="H13" s="4" t="s">
        <v>17</v>
      </c>
    </row>
    <row r="14" spans="1:8" ht="15" thickBot="1" x14ac:dyDescent="0.4">
      <c r="B14" s="5" t="s">
        <v>9</v>
      </c>
      <c r="C14" s="5" t="s">
        <v>10</v>
      </c>
      <c r="D14" s="5" t="s">
        <v>12</v>
      </c>
      <c r="E14" s="5" t="s">
        <v>22</v>
      </c>
      <c r="F14" s="5" t="s">
        <v>24</v>
      </c>
      <c r="G14" s="5" t="s">
        <v>18</v>
      </c>
      <c r="H14" s="5" t="s">
        <v>19</v>
      </c>
    </row>
    <row r="15" spans="1:8" x14ac:dyDescent="0.35">
      <c r="B15" s="2" t="s">
        <v>44</v>
      </c>
      <c r="C15" s="2" t="s">
        <v>43</v>
      </c>
      <c r="D15" s="2">
        <v>1</v>
      </c>
      <c r="E15" s="2">
        <v>-0.75</v>
      </c>
      <c r="F15" s="2">
        <v>1</v>
      </c>
      <c r="G15" s="2">
        <v>2</v>
      </c>
      <c r="H15" s="2">
        <v>4</v>
      </c>
    </row>
    <row r="16" spans="1:8" ht="15" thickBot="1" x14ac:dyDescent="0.4">
      <c r="B16" s="3" t="s">
        <v>28</v>
      </c>
      <c r="C16" s="3"/>
      <c r="D16" s="3">
        <v>3</v>
      </c>
      <c r="E16" s="3">
        <v>-0.25</v>
      </c>
      <c r="F16" s="3">
        <v>3</v>
      </c>
      <c r="G16" s="3">
        <v>1E+30</v>
      </c>
      <c r="H16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47BB-ABDC-4F5C-8A60-5756DF553B09}">
  <dimension ref="A2:H28"/>
  <sheetViews>
    <sheetView defaultGridColor="0" colorId="9" zoomScale="99" workbookViewId="0">
      <selection activeCell="F22" sqref="F22"/>
    </sheetView>
  </sheetViews>
  <sheetFormatPr defaultColWidth="9.90625" defaultRowHeight="14.5" x14ac:dyDescent="0.35"/>
  <sheetData>
    <row r="2" spans="1:8" x14ac:dyDescent="0.35">
      <c r="B2" s="6" t="s">
        <v>0</v>
      </c>
      <c r="C2" s="7" t="s">
        <v>1</v>
      </c>
      <c r="D2" s="8" t="s">
        <v>2</v>
      </c>
      <c r="E2" s="9"/>
      <c r="F2" s="9"/>
      <c r="G2" s="9"/>
    </row>
    <row r="3" spans="1:8" x14ac:dyDescent="0.35">
      <c r="B3" s="10"/>
      <c r="C3" s="11">
        <v>1</v>
      </c>
      <c r="D3" s="11">
        <v>2</v>
      </c>
      <c r="E3" s="9"/>
      <c r="F3" s="9"/>
      <c r="G3" s="9"/>
    </row>
    <row r="4" spans="1:8" x14ac:dyDescent="0.35">
      <c r="B4" s="10"/>
      <c r="C4" s="9"/>
      <c r="D4" s="9"/>
      <c r="E4" s="9"/>
      <c r="F4" s="9"/>
      <c r="G4" s="9"/>
    </row>
    <row r="5" spans="1:8" x14ac:dyDescent="0.35">
      <c r="B5" s="10"/>
      <c r="C5" s="8" t="s">
        <v>1</v>
      </c>
      <c r="D5" s="8" t="s">
        <v>2</v>
      </c>
      <c r="E5" s="8" t="s">
        <v>47</v>
      </c>
      <c r="F5" s="9"/>
      <c r="G5" s="9"/>
    </row>
    <row r="6" spans="1:8" x14ac:dyDescent="0.35">
      <c r="B6" s="6" t="s">
        <v>41</v>
      </c>
      <c r="C6" s="12">
        <v>0.5</v>
      </c>
      <c r="D6" s="11">
        <v>-1</v>
      </c>
      <c r="E6" s="11">
        <f>SUMPRODUCT(C6:D6,C$3:D$3)</f>
        <v>-1.5</v>
      </c>
      <c r="F6" s="9"/>
      <c r="G6" s="9"/>
    </row>
    <row r="7" spans="1:8" x14ac:dyDescent="0.35">
      <c r="B7" s="10"/>
      <c r="C7" s="9"/>
      <c r="D7" s="9"/>
      <c r="E7" s="9"/>
      <c r="F7" s="9"/>
      <c r="G7" s="9"/>
    </row>
    <row r="8" spans="1:8" x14ac:dyDescent="0.35">
      <c r="B8" s="6" t="s">
        <v>43</v>
      </c>
      <c r="C8" s="8" t="s">
        <v>1</v>
      </c>
      <c r="D8" s="8" t="s">
        <v>2</v>
      </c>
      <c r="E8" s="8" t="s">
        <v>48</v>
      </c>
      <c r="F8" s="8"/>
      <c r="G8" s="8" t="s">
        <v>49</v>
      </c>
    </row>
    <row r="9" spans="1:8" x14ac:dyDescent="0.35">
      <c r="C9" s="9">
        <v>-1</v>
      </c>
      <c r="D9" s="9">
        <v>1</v>
      </c>
      <c r="E9" s="9">
        <f t="shared" ref="E9:E10" si="0">SUMPRODUCT(C9:D9,C$3:D$3)</f>
        <v>1</v>
      </c>
      <c r="F9" s="9" t="s">
        <v>42</v>
      </c>
      <c r="G9" s="9">
        <v>1</v>
      </c>
    </row>
    <row r="10" spans="1:8" x14ac:dyDescent="0.35">
      <c r="B10" s="10"/>
      <c r="C10" s="11">
        <v>1</v>
      </c>
      <c r="D10" s="11">
        <v>1</v>
      </c>
      <c r="E10" s="11">
        <f t="shared" si="0"/>
        <v>3</v>
      </c>
      <c r="F10" s="11" t="s">
        <v>42</v>
      </c>
      <c r="G10" s="11">
        <v>3</v>
      </c>
    </row>
    <row r="14" spans="1:8" ht="15" thickBot="1" x14ac:dyDescent="0.4">
      <c r="A14" t="s">
        <v>8</v>
      </c>
    </row>
    <row r="15" spans="1:8" x14ac:dyDescent="0.35">
      <c r="B15" s="4"/>
      <c r="C15" s="4"/>
      <c r="D15" s="4" t="s">
        <v>11</v>
      </c>
      <c r="E15" s="4" t="s">
        <v>13</v>
      </c>
      <c r="F15" s="4" t="s">
        <v>15</v>
      </c>
      <c r="G15" s="4" t="s">
        <v>17</v>
      </c>
      <c r="H15" s="4" t="s">
        <v>17</v>
      </c>
    </row>
    <row r="16" spans="1:8" ht="15" thickBot="1" x14ac:dyDescent="0.4">
      <c r="B16" s="5" t="s">
        <v>9</v>
      </c>
      <c r="C16" s="5" t="s">
        <v>10</v>
      </c>
      <c r="D16" s="5" t="s">
        <v>12</v>
      </c>
      <c r="E16" s="5" t="s">
        <v>14</v>
      </c>
      <c r="F16" s="5" t="s">
        <v>16</v>
      </c>
      <c r="G16" s="5" t="s">
        <v>18</v>
      </c>
      <c r="H16" s="5" t="s">
        <v>19</v>
      </c>
    </row>
    <row r="17" spans="1:8" x14ac:dyDescent="0.35">
      <c r="B17" s="2" t="s">
        <v>25</v>
      </c>
      <c r="C17" s="2" t="s">
        <v>1</v>
      </c>
      <c r="D17" s="2">
        <v>1</v>
      </c>
      <c r="E17" s="2">
        <v>0</v>
      </c>
      <c r="F17" s="2">
        <v>0.5</v>
      </c>
      <c r="G17" s="2">
        <v>0.5</v>
      </c>
      <c r="H17" s="2">
        <v>1.5</v>
      </c>
    </row>
    <row r="18" spans="1:8" ht="15" thickBot="1" x14ac:dyDescent="0.4">
      <c r="B18" s="3" t="s">
        <v>26</v>
      </c>
      <c r="C18" s="3" t="s">
        <v>2</v>
      </c>
      <c r="D18" s="3">
        <v>2</v>
      </c>
      <c r="E18" s="3">
        <v>0</v>
      </c>
      <c r="F18" s="3">
        <v>-1</v>
      </c>
      <c r="G18" s="3">
        <v>0.5</v>
      </c>
      <c r="H18" s="3">
        <v>1E+30</v>
      </c>
    </row>
    <row r="20" spans="1:8" ht="15" thickBot="1" x14ac:dyDescent="0.4">
      <c r="A20" t="s">
        <v>20</v>
      </c>
    </row>
    <row r="21" spans="1:8" x14ac:dyDescent="0.35">
      <c r="B21" s="4"/>
      <c r="C21" s="4"/>
      <c r="D21" s="4" t="s">
        <v>11</v>
      </c>
      <c r="E21" s="4" t="s">
        <v>21</v>
      </c>
      <c r="F21" s="4" t="s">
        <v>23</v>
      </c>
      <c r="G21" s="4" t="s">
        <v>17</v>
      </c>
      <c r="H21" s="4" t="s">
        <v>17</v>
      </c>
    </row>
    <row r="22" spans="1:8" ht="15" thickBot="1" x14ac:dyDescent="0.4">
      <c r="B22" s="5" t="s">
        <v>9</v>
      </c>
      <c r="C22" s="5" t="s">
        <v>10</v>
      </c>
      <c r="D22" s="5" t="s">
        <v>12</v>
      </c>
      <c r="E22" s="5" t="s">
        <v>22</v>
      </c>
      <c r="F22" s="5" t="s">
        <v>24</v>
      </c>
      <c r="G22" s="5" t="s">
        <v>18</v>
      </c>
      <c r="H22" s="5" t="s">
        <v>19</v>
      </c>
    </row>
    <row r="23" spans="1:8" x14ac:dyDescent="0.35">
      <c r="B23" s="2" t="s">
        <v>44</v>
      </c>
      <c r="C23" s="2" t="s">
        <v>43</v>
      </c>
      <c r="D23" s="2">
        <v>1</v>
      </c>
      <c r="E23" s="2">
        <v>-0.75</v>
      </c>
      <c r="F23" s="2">
        <v>1</v>
      </c>
      <c r="G23" s="2">
        <v>2</v>
      </c>
      <c r="H23" s="2">
        <v>4</v>
      </c>
    </row>
    <row r="24" spans="1:8" ht="15" thickBot="1" x14ac:dyDescent="0.4">
      <c r="B24" s="3" t="s">
        <v>28</v>
      </c>
      <c r="C24" s="3"/>
      <c r="D24" s="3">
        <v>3</v>
      </c>
      <c r="E24" s="3">
        <v>-0.25</v>
      </c>
      <c r="F24" s="3">
        <v>3</v>
      </c>
      <c r="G24" s="3">
        <v>1E+30</v>
      </c>
      <c r="H24" s="3">
        <v>2</v>
      </c>
    </row>
    <row r="28" spans="1:8" x14ac:dyDescent="0.35">
      <c r="A28" s="10" t="s">
        <v>54</v>
      </c>
      <c r="B28">
        <f>D23-H23</f>
        <v>-3</v>
      </c>
      <c r="C28">
        <f>D23+G23</f>
        <v>3</v>
      </c>
      <c r="D28" t="s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3318-5DE0-46DF-9972-EFFE35C0E38D}">
  <dimension ref="A2:F18"/>
  <sheetViews>
    <sheetView defaultGridColor="0" colorId="9" zoomScale="72" zoomScaleNormal="102" workbookViewId="0">
      <selection activeCell="C28" sqref="C28"/>
    </sheetView>
  </sheetViews>
  <sheetFormatPr defaultRowHeight="14.5" x14ac:dyDescent="0.35"/>
  <sheetData>
    <row r="2" spans="1:6" x14ac:dyDescent="0.35">
      <c r="B2" s="15"/>
      <c r="C2" s="15"/>
      <c r="D2" s="9"/>
      <c r="E2" s="9"/>
      <c r="F2" s="9"/>
    </row>
    <row r="3" spans="1:6" x14ac:dyDescent="0.35">
      <c r="B3" s="11"/>
      <c r="C3" s="9"/>
      <c r="D3" s="9"/>
      <c r="E3" s="9"/>
      <c r="F3" s="9"/>
    </row>
    <row r="5" spans="1:6" ht="15" thickBot="1" x14ac:dyDescent="0.4">
      <c r="A5" t="s">
        <v>20</v>
      </c>
    </row>
    <row r="6" spans="1:6" x14ac:dyDescent="0.35">
      <c r="B6" s="4" t="s">
        <v>11</v>
      </c>
      <c r="C6" s="4" t="s">
        <v>21</v>
      </c>
      <c r="D6" s="4" t="s">
        <v>23</v>
      </c>
      <c r="E6" s="4" t="s">
        <v>17</v>
      </c>
      <c r="F6" s="4" t="s">
        <v>17</v>
      </c>
    </row>
    <row r="7" spans="1:6" ht="15" thickBot="1" x14ac:dyDescent="0.4">
      <c r="B7" s="5" t="s">
        <v>12</v>
      </c>
      <c r="C7" s="5" t="s">
        <v>22</v>
      </c>
      <c r="D7" s="5" t="s">
        <v>24</v>
      </c>
      <c r="E7" s="5" t="s">
        <v>18</v>
      </c>
      <c r="F7" s="5" t="s">
        <v>19</v>
      </c>
    </row>
    <row r="8" spans="1:6" ht="15" thickBot="1" x14ac:dyDescent="0.4">
      <c r="B8" s="3">
        <v>27</v>
      </c>
      <c r="C8" s="3">
        <v>3</v>
      </c>
      <c r="D8" s="3">
        <v>5</v>
      </c>
      <c r="E8" s="3">
        <v>1</v>
      </c>
      <c r="F8" s="3">
        <v>13</v>
      </c>
    </row>
    <row r="10" spans="1:6" x14ac:dyDescent="0.35">
      <c r="A10" s="19" t="s">
        <v>56</v>
      </c>
      <c r="B10" s="19"/>
      <c r="C10" s="19"/>
      <c r="D10">
        <v>9</v>
      </c>
    </row>
    <row r="13" spans="1:6" x14ac:dyDescent="0.35">
      <c r="C13">
        <f>D10-D8</f>
        <v>4</v>
      </c>
      <c r="D13">
        <f>C13*C8</f>
        <v>12</v>
      </c>
      <c r="E13">
        <f>D13+B8</f>
        <v>39</v>
      </c>
    </row>
    <row r="16" spans="1:6" x14ac:dyDescent="0.35">
      <c r="B16" t="s">
        <v>61</v>
      </c>
    </row>
    <row r="17" spans="2:2" x14ac:dyDescent="0.35">
      <c r="B17" t="s">
        <v>59</v>
      </c>
    </row>
    <row r="18" spans="2:2" x14ac:dyDescent="0.35">
      <c r="B18" t="s">
        <v>60</v>
      </c>
    </row>
  </sheetData>
  <mergeCells count="1">
    <mergeCell ref="A10:C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B7E8-C1B7-48D0-9F04-42672A823E84}">
  <dimension ref="A1:H16"/>
  <sheetViews>
    <sheetView showGridLines="0" workbookViewId="0">
      <selection activeCell="I40" sqref="I40"/>
    </sheetView>
  </sheetViews>
  <sheetFormatPr defaultRowHeight="14.5" x14ac:dyDescent="0.35"/>
  <cols>
    <col min="1" max="1" width="2.1796875" customWidth="1"/>
    <col min="2" max="2" width="5.81640625" bestFit="1" customWidth="1"/>
    <col min="3" max="3" width="7.90625" bestFit="1" customWidth="1"/>
    <col min="4" max="4" width="5.54296875" bestFit="1" customWidth="1"/>
    <col min="5" max="5" width="8.26953125" bestFit="1" customWidth="1"/>
    <col min="6" max="6" width="10.1796875" bestFit="1" customWidth="1"/>
    <col min="7" max="8" width="9" bestFit="1" customWidth="1"/>
  </cols>
  <sheetData>
    <row r="1" spans="1:8" x14ac:dyDescent="0.35">
      <c r="A1" s="1" t="s">
        <v>6</v>
      </c>
    </row>
    <row r="2" spans="1:8" x14ac:dyDescent="0.35">
      <c r="A2" s="1" t="s">
        <v>50</v>
      </c>
    </row>
    <row r="3" spans="1:8" x14ac:dyDescent="0.35">
      <c r="A3" s="1" t="s">
        <v>51</v>
      </c>
    </row>
    <row r="6" spans="1:8" ht="15" thickBot="1" x14ac:dyDescent="0.4">
      <c r="A6" t="s">
        <v>8</v>
      </c>
    </row>
    <row r="7" spans="1:8" x14ac:dyDescent="0.35">
      <c r="B7" s="4"/>
      <c r="C7" s="4"/>
      <c r="D7" s="4" t="s">
        <v>11</v>
      </c>
      <c r="E7" s="4" t="s">
        <v>13</v>
      </c>
      <c r="F7" s="4" t="s">
        <v>15</v>
      </c>
      <c r="G7" s="4" t="s">
        <v>17</v>
      </c>
      <c r="H7" s="4" t="s">
        <v>17</v>
      </c>
    </row>
    <row r="8" spans="1:8" ht="15" thickBot="1" x14ac:dyDescent="0.4">
      <c r="B8" s="5" t="s">
        <v>9</v>
      </c>
      <c r="C8" s="5" t="s">
        <v>10</v>
      </c>
      <c r="D8" s="5" t="s">
        <v>12</v>
      </c>
      <c r="E8" s="5" t="s">
        <v>14</v>
      </c>
      <c r="F8" s="5" t="s">
        <v>16</v>
      </c>
      <c r="G8" s="5" t="s">
        <v>18</v>
      </c>
      <c r="H8" s="5" t="s">
        <v>19</v>
      </c>
    </row>
    <row r="9" spans="1:8" x14ac:dyDescent="0.35">
      <c r="B9" s="2" t="s">
        <v>25</v>
      </c>
      <c r="C9" s="2" t="s">
        <v>1</v>
      </c>
      <c r="D9" s="2">
        <v>1</v>
      </c>
      <c r="E9" s="2">
        <v>0</v>
      </c>
      <c r="F9" s="2">
        <v>0.5</v>
      </c>
      <c r="G9" s="2">
        <v>0.5</v>
      </c>
      <c r="H9" s="2">
        <v>1.5</v>
      </c>
    </row>
    <row r="10" spans="1:8" ht="15" thickBot="1" x14ac:dyDescent="0.4">
      <c r="B10" s="3" t="s">
        <v>26</v>
      </c>
      <c r="C10" s="3" t="s">
        <v>2</v>
      </c>
      <c r="D10" s="3">
        <v>4</v>
      </c>
      <c r="E10" s="3">
        <v>0</v>
      </c>
      <c r="F10" s="3">
        <v>-1</v>
      </c>
      <c r="G10" s="3">
        <v>0.5</v>
      </c>
      <c r="H10" s="3">
        <v>1E+30</v>
      </c>
    </row>
    <row r="12" spans="1:8" ht="15" thickBot="1" x14ac:dyDescent="0.4">
      <c r="A12" t="s">
        <v>20</v>
      </c>
    </row>
    <row r="13" spans="1:8" x14ac:dyDescent="0.35">
      <c r="B13" s="4"/>
      <c r="C13" s="4"/>
      <c r="D13" s="4" t="s">
        <v>11</v>
      </c>
      <c r="E13" s="4" t="s">
        <v>21</v>
      </c>
      <c r="F13" s="4" t="s">
        <v>23</v>
      </c>
      <c r="G13" s="4" t="s">
        <v>17</v>
      </c>
      <c r="H13" s="4" t="s">
        <v>17</v>
      </c>
    </row>
    <row r="14" spans="1:8" ht="15" thickBot="1" x14ac:dyDescent="0.4">
      <c r="B14" s="5" t="s">
        <v>9</v>
      </c>
      <c r="C14" s="5" t="s">
        <v>10</v>
      </c>
      <c r="D14" s="5" t="s">
        <v>12</v>
      </c>
      <c r="E14" s="5" t="s">
        <v>22</v>
      </c>
      <c r="F14" s="5" t="s">
        <v>24</v>
      </c>
      <c r="G14" s="5" t="s">
        <v>18</v>
      </c>
      <c r="H14" s="5" t="s">
        <v>19</v>
      </c>
    </row>
    <row r="15" spans="1:8" x14ac:dyDescent="0.35">
      <c r="B15" s="2" t="s">
        <v>29</v>
      </c>
      <c r="C15" s="2" t="s">
        <v>48</v>
      </c>
      <c r="D15" s="2">
        <v>3</v>
      </c>
      <c r="E15" s="2">
        <v>-0.75</v>
      </c>
      <c r="F15" s="2">
        <v>3</v>
      </c>
      <c r="G15" s="2">
        <v>2</v>
      </c>
      <c r="H15" s="2">
        <v>8</v>
      </c>
    </row>
    <row r="16" spans="1:8" ht="15" thickBot="1" x14ac:dyDescent="0.4">
      <c r="B16" s="3" t="s">
        <v>27</v>
      </c>
      <c r="C16" s="3" t="s">
        <v>48</v>
      </c>
      <c r="D16" s="3">
        <v>5</v>
      </c>
      <c r="E16" s="3">
        <v>-0.25</v>
      </c>
      <c r="F16" s="3">
        <v>5</v>
      </c>
      <c r="G16" s="3">
        <v>1E+30</v>
      </c>
      <c r="H16" s="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CD58-F00A-41CD-A143-8E1964DE53CC}">
  <dimension ref="A2:H31"/>
  <sheetViews>
    <sheetView defaultGridColor="0" colorId="9" zoomScale="93" workbookViewId="0">
      <selection activeCell="F31" sqref="C30:F31"/>
    </sheetView>
  </sheetViews>
  <sheetFormatPr defaultColWidth="11.26953125" defaultRowHeight="14.5" x14ac:dyDescent="0.35"/>
  <sheetData>
    <row r="2" spans="1:8" x14ac:dyDescent="0.35">
      <c r="B2" s="6" t="s">
        <v>0</v>
      </c>
      <c r="C2" s="7" t="s">
        <v>1</v>
      </c>
      <c r="D2" s="8" t="s">
        <v>2</v>
      </c>
      <c r="E2" s="9"/>
      <c r="F2" s="9"/>
      <c r="G2" s="9"/>
    </row>
    <row r="3" spans="1:8" x14ac:dyDescent="0.35">
      <c r="B3" s="10"/>
      <c r="C3" s="11">
        <v>1</v>
      </c>
      <c r="D3" s="11">
        <v>4</v>
      </c>
      <c r="E3" s="9"/>
      <c r="F3" s="9"/>
      <c r="G3" s="9"/>
    </row>
    <row r="4" spans="1:8" x14ac:dyDescent="0.35">
      <c r="B4" s="10"/>
      <c r="C4" s="9"/>
      <c r="D4" s="9"/>
      <c r="E4" s="9"/>
      <c r="F4" s="9"/>
      <c r="G4" s="9"/>
    </row>
    <row r="5" spans="1:8" x14ac:dyDescent="0.35">
      <c r="B5" s="10"/>
      <c r="C5" s="8" t="s">
        <v>1</v>
      </c>
      <c r="D5" s="8" t="s">
        <v>2</v>
      </c>
      <c r="E5" s="8" t="s">
        <v>47</v>
      </c>
      <c r="F5" s="9"/>
      <c r="G5" s="9"/>
    </row>
    <row r="6" spans="1:8" x14ac:dyDescent="0.35">
      <c r="B6" s="6" t="s">
        <v>41</v>
      </c>
      <c r="C6" s="12">
        <v>0.5</v>
      </c>
      <c r="D6" s="11">
        <v>-1</v>
      </c>
      <c r="E6" s="11">
        <f>SUMPRODUCT(C6:D6,C$3:D$3)</f>
        <v>-3.5</v>
      </c>
      <c r="F6" s="9"/>
      <c r="G6" s="9"/>
    </row>
    <row r="7" spans="1:8" x14ac:dyDescent="0.35">
      <c r="B7" s="10"/>
      <c r="C7" s="9"/>
      <c r="D7" s="9"/>
      <c r="E7" s="9"/>
      <c r="F7" s="9"/>
      <c r="G7" s="9"/>
    </row>
    <row r="8" spans="1:8" x14ac:dyDescent="0.35">
      <c r="B8" s="6" t="s">
        <v>43</v>
      </c>
      <c r="C8" s="8" t="s">
        <v>1</v>
      </c>
      <c r="D8" s="8" t="s">
        <v>2</v>
      </c>
      <c r="E8" s="8" t="s">
        <v>48</v>
      </c>
      <c r="F8" s="8"/>
      <c r="G8" s="8" t="s">
        <v>49</v>
      </c>
    </row>
    <row r="9" spans="1:8" x14ac:dyDescent="0.35">
      <c r="C9" s="9">
        <v>-1</v>
      </c>
      <c r="D9" s="9">
        <v>1</v>
      </c>
      <c r="E9" s="9">
        <f t="shared" ref="E9:E10" si="0">SUMPRODUCT(C9:D9,C$3:D$3)</f>
        <v>3</v>
      </c>
      <c r="F9" s="9" t="s">
        <v>42</v>
      </c>
      <c r="G9" s="9">
        <v>3</v>
      </c>
    </row>
    <row r="10" spans="1:8" x14ac:dyDescent="0.35">
      <c r="B10" s="10"/>
      <c r="C10" s="11">
        <v>1</v>
      </c>
      <c r="D10" s="11">
        <v>1</v>
      </c>
      <c r="E10" s="11">
        <f t="shared" si="0"/>
        <v>5</v>
      </c>
      <c r="F10" s="11" t="s">
        <v>42</v>
      </c>
      <c r="G10" s="11">
        <v>5</v>
      </c>
    </row>
    <row r="14" spans="1:8" ht="15" thickBot="1" x14ac:dyDescent="0.4">
      <c r="A14" t="s">
        <v>8</v>
      </c>
    </row>
    <row r="15" spans="1:8" x14ac:dyDescent="0.35">
      <c r="B15" s="4"/>
      <c r="C15" s="4"/>
      <c r="D15" s="4" t="s">
        <v>11</v>
      </c>
      <c r="E15" s="4" t="s">
        <v>13</v>
      </c>
      <c r="F15" s="4" t="s">
        <v>15</v>
      </c>
      <c r="G15" s="4" t="s">
        <v>17</v>
      </c>
      <c r="H15" s="4" t="s">
        <v>17</v>
      </c>
    </row>
    <row r="16" spans="1:8" ht="15" thickBot="1" x14ac:dyDescent="0.4">
      <c r="B16" s="5" t="s">
        <v>9</v>
      </c>
      <c r="C16" s="5" t="s">
        <v>10</v>
      </c>
      <c r="D16" s="5" t="s">
        <v>12</v>
      </c>
      <c r="E16" s="5" t="s">
        <v>14</v>
      </c>
      <c r="F16" s="5" t="s">
        <v>16</v>
      </c>
      <c r="G16" s="5" t="s">
        <v>18</v>
      </c>
      <c r="H16" s="5" t="s">
        <v>19</v>
      </c>
    </row>
    <row r="17" spans="1:8" x14ac:dyDescent="0.35">
      <c r="B17" s="14" t="s">
        <v>25</v>
      </c>
      <c r="C17" s="14" t="s">
        <v>1</v>
      </c>
      <c r="D17" s="14">
        <v>1</v>
      </c>
      <c r="E17" s="14">
        <v>0</v>
      </c>
      <c r="F17" s="14">
        <v>0.5</v>
      </c>
      <c r="G17" s="14">
        <v>0.5</v>
      </c>
      <c r="H17" s="14">
        <v>1.5</v>
      </c>
    </row>
    <row r="18" spans="1:8" ht="15" thickBot="1" x14ac:dyDescent="0.4">
      <c r="B18" s="3" t="s">
        <v>26</v>
      </c>
      <c r="C18" s="3" t="s">
        <v>2</v>
      </c>
      <c r="D18" s="3">
        <v>4</v>
      </c>
      <c r="E18" s="3">
        <v>0</v>
      </c>
      <c r="F18" s="3">
        <v>-1</v>
      </c>
      <c r="G18" s="3">
        <v>0.5</v>
      </c>
      <c r="H18" s="3">
        <v>1E+30</v>
      </c>
    </row>
    <row r="20" spans="1:8" ht="15" thickBot="1" x14ac:dyDescent="0.4">
      <c r="A20" t="s">
        <v>20</v>
      </c>
    </row>
    <row r="21" spans="1:8" x14ac:dyDescent="0.35">
      <c r="B21" s="4"/>
      <c r="C21" s="4"/>
      <c r="D21" s="4" t="s">
        <v>11</v>
      </c>
      <c r="E21" s="4" t="s">
        <v>21</v>
      </c>
      <c r="F21" s="4" t="s">
        <v>23</v>
      </c>
      <c r="G21" s="4" t="s">
        <v>17</v>
      </c>
      <c r="H21" s="4" t="s">
        <v>17</v>
      </c>
    </row>
    <row r="22" spans="1:8" ht="15" thickBot="1" x14ac:dyDescent="0.4">
      <c r="B22" s="5" t="s">
        <v>9</v>
      </c>
      <c r="C22" s="5" t="s">
        <v>10</v>
      </c>
      <c r="D22" s="5" t="s">
        <v>12</v>
      </c>
      <c r="E22" s="5" t="s">
        <v>22</v>
      </c>
      <c r="F22" s="5" t="s">
        <v>24</v>
      </c>
      <c r="G22" s="5" t="s">
        <v>18</v>
      </c>
      <c r="H22" s="5" t="s">
        <v>19</v>
      </c>
    </row>
    <row r="23" spans="1:8" x14ac:dyDescent="0.35">
      <c r="B23" s="2" t="s">
        <v>29</v>
      </c>
      <c r="C23" s="2" t="s">
        <v>48</v>
      </c>
      <c r="D23" s="2">
        <v>3</v>
      </c>
      <c r="E23" s="2">
        <v>-0.75</v>
      </c>
      <c r="F23" s="2">
        <v>3</v>
      </c>
      <c r="G23" s="2">
        <v>2</v>
      </c>
      <c r="H23" s="2">
        <v>8</v>
      </c>
    </row>
    <row r="24" spans="1:8" ht="15" thickBot="1" x14ac:dyDescent="0.4">
      <c r="B24" s="3" t="s">
        <v>27</v>
      </c>
      <c r="C24" s="3" t="s">
        <v>48</v>
      </c>
      <c r="D24" s="3">
        <v>5</v>
      </c>
      <c r="E24" s="3">
        <v>-0.25</v>
      </c>
      <c r="F24" s="3">
        <v>5</v>
      </c>
      <c r="G24" s="3">
        <v>1E+30</v>
      </c>
      <c r="H24" s="3">
        <v>2</v>
      </c>
    </row>
    <row r="28" spans="1:8" x14ac:dyDescent="0.35">
      <c r="C28" s="10" t="s">
        <v>54</v>
      </c>
      <c r="D28">
        <f>F17-H17</f>
        <v>-1</v>
      </c>
      <c r="E28">
        <f>F17+G17</f>
        <v>1</v>
      </c>
      <c r="F28" t="s">
        <v>55</v>
      </c>
    </row>
    <row r="30" spans="1:8" ht="15" thickBot="1" x14ac:dyDescent="0.4">
      <c r="C30" s="16" t="s">
        <v>62</v>
      </c>
      <c r="D30" s="16"/>
      <c r="E30" s="16"/>
      <c r="F30" s="16"/>
    </row>
    <row r="31" spans="1:8" ht="15" thickBot="1" x14ac:dyDescent="0.4">
      <c r="C31" s="17" t="s">
        <v>15</v>
      </c>
      <c r="D31" s="18" t="s">
        <v>16</v>
      </c>
      <c r="E31" s="16"/>
      <c r="F31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634F-9FEF-48A5-94BA-73A581774EB9}">
  <dimension ref="A2:F18"/>
  <sheetViews>
    <sheetView defaultGridColor="0" colorId="9" zoomScale="64" workbookViewId="0">
      <selection activeCell="H28" sqref="H28"/>
    </sheetView>
  </sheetViews>
  <sheetFormatPr defaultRowHeight="14.5" x14ac:dyDescent="0.35"/>
  <sheetData>
    <row r="2" spans="1:6" x14ac:dyDescent="0.35">
      <c r="B2" s="15"/>
      <c r="C2" s="9"/>
      <c r="D2" s="9"/>
      <c r="E2" s="9"/>
    </row>
    <row r="3" spans="1:6" x14ac:dyDescent="0.35">
      <c r="B3" s="11"/>
      <c r="C3" s="9"/>
      <c r="D3" s="9"/>
      <c r="E3" s="9"/>
    </row>
    <row r="4" spans="1:6" x14ac:dyDescent="0.35">
      <c r="B4" s="9"/>
      <c r="C4" s="9"/>
      <c r="D4" s="9"/>
      <c r="E4" s="9"/>
    </row>
    <row r="5" spans="1:6" ht="15" thickBot="1" x14ac:dyDescent="0.4">
      <c r="A5" t="s">
        <v>20</v>
      </c>
    </row>
    <row r="6" spans="1:6" x14ac:dyDescent="0.35">
      <c r="B6" s="4" t="s">
        <v>11</v>
      </c>
      <c r="C6" s="4" t="s">
        <v>21</v>
      </c>
      <c r="D6" s="4" t="s">
        <v>23</v>
      </c>
      <c r="E6" s="4" t="s">
        <v>17</v>
      </c>
      <c r="F6" s="4" t="s">
        <v>17</v>
      </c>
    </row>
    <row r="7" spans="1:6" ht="15" thickBot="1" x14ac:dyDescent="0.4">
      <c r="B7" s="5" t="s">
        <v>12</v>
      </c>
      <c r="C7" s="5" t="s">
        <v>22</v>
      </c>
      <c r="D7" s="5" t="s">
        <v>24</v>
      </c>
      <c r="E7" s="5" t="s">
        <v>18</v>
      </c>
      <c r="F7" s="5" t="s">
        <v>19</v>
      </c>
    </row>
    <row r="8" spans="1:6" ht="15" thickBot="1" x14ac:dyDescent="0.4">
      <c r="B8" s="3">
        <v>283</v>
      </c>
      <c r="C8" s="3">
        <v>2</v>
      </c>
      <c r="D8" s="3">
        <v>9</v>
      </c>
      <c r="E8" s="3">
        <v>6</v>
      </c>
      <c r="F8" s="3">
        <v>7</v>
      </c>
    </row>
    <row r="10" spans="1:6" x14ac:dyDescent="0.35">
      <c r="A10" s="19" t="s">
        <v>57</v>
      </c>
      <c r="B10" s="19"/>
      <c r="C10" s="19"/>
      <c r="D10">
        <v>5</v>
      </c>
    </row>
    <row r="13" spans="1:6" x14ac:dyDescent="0.35">
      <c r="C13">
        <f>D10-D8</f>
        <v>-4</v>
      </c>
      <c r="D13">
        <f>C13*C8</f>
        <v>-8</v>
      </c>
      <c r="E13">
        <f>D13+B8</f>
        <v>275</v>
      </c>
    </row>
    <row r="16" spans="1:6" x14ac:dyDescent="0.35">
      <c r="B16" t="s">
        <v>58</v>
      </c>
    </row>
    <row r="17" spans="2:2" x14ac:dyDescent="0.35">
      <c r="B17" t="s">
        <v>59</v>
      </c>
    </row>
    <row r="18" spans="2:2" x14ac:dyDescent="0.35">
      <c r="B18" t="s">
        <v>60</v>
      </c>
    </row>
  </sheetData>
  <mergeCells count="1"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Tutorial 01</vt:lpstr>
      <vt:lpstr>Tutorial 02</vt:lpstr>
      <vt:lpstr>Tutorial</vt:lpstr>
      <vt:lpstr>Sensitivity Report 1</vt:lpstr>
      <vt:lpstr>Ejercicio 1</vt:lpstr>
      <vt:lpstr>Ejercicio 2</vt:lpstr>
      <vt:lpstr>Sensitivity Report 3 Y 5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</dc:creator>
  <cp:lastModifiedBy>Heriberto Espino</cp:lastModifiedBy>
  <dcterms:created xsi:type="dcterms:W3CDTF">2024-04-02T17:57:00Z</dcterms:created>
  <dcterms:modified xsi:type="dcterms:W3CDTF">2024-04-09T17:07:42Z</dcterms:modified>
</cp:coreProperties>
</file>