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mc:AlternateContent xmlns:mc="http://schemas.openxmlformats.org/markup-compatibility/2006">
    <mc:Choice Requires="x15">
      <x15ac:absPath xmlns:x15ac="http://schemas.microsoft.com/office/spreadsheetml/2010/11/ac" url="C:\Users\Rauno Hietanen\Desktop\"/>
    </mc:Choice>
  </mc:AlternateContent>
  <bookViews>
    <workbookView xWindow="0" yWindow="0" windowWidth="28800" windowHeight="11916" xr2:uid="{00000000-000D-0000-FFFF-FFFF00000000}"/>
  </bookViews>
  <sheets>
    <sheet name="Backlog projekti &quot;Mailis&quot;" sheetId="1" r:id="rId1"/>
    <sheet name="Projektin vastuujakotaulukko" sheetId="4" r:id="rId2"/>
    <sheet name="Taul2" sheetId="3" r:id="rId3"/>
  </sheets>
  <calcPr calcId="171027"/>
</workbook>
</file>

<file path=xl/calcChain.xml><?xml version="1.0" encoding="utf-8"?>
<calcChain xmlns="http://schemas.openxmlformats.org/spreadsheetml/2006/main">
  <c r="R30" i="1" l="1"/>
  <c r="P30" i="1"/>
  <c r="N30" i="1"/>
  <c r="N45" i="1"/>
  <c r="R45" i="1"/>
  <c r="P45" i="1"/>
  <c r="N67" i="1" l="1"/>
  <c r="P67" i="1"/>
  <c r="R67" i="1"/>
  <c r="R57" i="1"/>
  <c r="P57" i="1"/>
  <c r="P76" i="1" s="1"/>
  <c r="N57" i="1"/>
  <c r="N76" i="1" l="1"/>
  <c r="R76" i="1"/>
</calcChain>
</file>

<file path=xl/sharedStrings.xml><?xml version="1.0" encoding="utf-8"?>
<sst xmlns="http://schemas.openxmlformats.org/spreadsheetml/2006/main" count="244" uniqueCount="130">
  <si>
    <t>PROJEKTI "MAILIS" BACKLOG</t>
  </si>
  <si>
    <t>Rauno Hietanen</t>
  </si>
  <si>
    <t>Herkko Laine</t>
  </si>
  <si>
    <t>Target</t>
  </si>
  <si>
    <t>vko 10 (9.3.2017)</t>
  </si>
  <si>
    <t>Tested product</t>
  </si>
  <si>
    <t>vko 10 (6.3.2017)</t>
  </si>
  <si>
    <t>Title</t>
  </si>
  <si>
    <t>Status</t>
  </si>
  <si>
    <t>Planned</t>
  </si>
  <si>
    <t>Owner</t>
  </si>
  <si>
    <t>Note</t>
  </si>
  <si>
    <t>Projekti suunnitelma</t>
  </si>
  <si>
    <t>Green</t>
  </si>
  <si>
    <t>16.1.12018</t>
  </si>
  <si>
    <t>Alustava suunnitelma ja vaatimukset. Tarkentuu moduulin aikana saatavasta koulutuksesta sekä opituista ohjelmointi tavoista ja mahdollisuuksista.</t>
  </si>
  <si>
    <t>Vaatimukset</t>
  </si>
  <si>
    <t>Sprint 1</t>
  </si>
  <si>
    <t>Sprint 2</t>
  </si>
  <si>
    <t>Sprint 3</t>
  </si>
  <si>
    <t>Sprint 4</t>
  </si>
  <si>
    <t>Tietokannan rungon määrittely</t>
  </si>
  <si>
    <t>Käyttöliittymän määrittely</t>
  </si>
  <si>
    <t>Vastuualueiden määritys</t>
  </si>
  <si>
    <t>Herkon vastuualue. Korkea prioriteetti. Tarvitaan opastusta. Toivottavasti viikolla 3</t>
  </si>
  <si>
    <t>Määritelty viestintäkanavat</t>
  </si>
  <si>
    <t>Keskusteltu ulkoasu toteutuksesta</t>
  </si>
  <si>
    <t>Oliohjelmoinnin perusteiden ymmärtäminen</t>
  </si>
  <si>
    <t>HLA</t>
  </si>
  <si>
    <t>RHI</t>
  </si>
  <si>
    <t>HLA+RHI</t>
  </si>
  <si>
    <t xml:space="preserve">  </t>
  </si>
  <si>
    <r>
      <rPr>
        <b/>
        <sz val="11"/>
        <color theme="1"/>
        <rFont val="Calibri"/>
        <family val="2"/>
        <scheme val="minor"/>
      </rPr>
      <t>Projektinkuvas:</t>
    </r>
    <r>
      <rPr>
        <sz val="11"/>
        <color theme="1"/>
        <rFont val="Calibri"/>
        <family val="2"/>
        <scheme val="minor"/>
      </rPr>
      <t> Ohjelmointi projekti. Ohjelma seuraa yhteiskäyttöisten autojen tai auton ajoja. Ohjelma tilastoi käyttäjän, päivämäärän, ajokilometrin, käyttötarkoituksen. Tietoja pystyy syöttämään useammalta (min. kahdelta) clientilta ja tiedot kerätään tietokantaan. Tiedot pystyy hakemaan tietokannasta tiedostomuotoon (min. .txt -tiedosto) ja näin tulostamaan. Käyttäjien määrä ei rajoitettu (käyttäjiä = sovelluksia). Ohjelmointi alusta JAVA 8. Tietokanta mySQL. </t>
    </r>
  </si>
  <si>
    <t xml:space="preserve">User Manual (Optional) </t>
  </si>
  <si>
    <t>FINAL</t>
  </si>
  <si>
    <t>Ohjelman esittely</t>
  </si>
  <si>
    <t>Client + Server</t>
  </si>
  <si>
    <t>Projektin palautus</t>
  </si>
  <si>
    <t>Ohjelma + koodi</t>
  </si>
  <si>
    <t>Raportti</t>
  </si>
  <si>
    <t>Backlog</t>
  </si>
  <si>
    <t>Itse- ja vertaisarviointi</t>
  </si>
  <si>
    <t>Arvio työmäärästä</t>
  </si>
  <si>
    <t>Tekijät:</t>
  </si>
  <si>
    <t>Tehty työmäärä</t>
  </si>
  <si>
    <t>Jäljellä työmäärä</t>
  </si>
  <si>
    <t>Huomiot</t>
  </si>
  <si>
    <t>Vastuualue / Tehtävä</t>
  </si>
  <si>
    <t>Esittely ja palautus</t>
  </si>
  <si>
    <t>Rauno</t>
  </si>
  <si>
    <t>Herkko</t>
  </si>
  <si>
    <t xml:space="preserve">Github </t>
  </si>
  <si>
    <t>Testaus ja Debugging</t>
  </si>
  <si>
    <t>Projektin loppuraportti</t>
  </si>
  <si>
    <t>Päävastuullinen</t>
  </si>
  <si>
    <t>Java-koodaus</t>
  </si>
  <si>
    <t>MySQL database</t>
  </si>
  <si>
    <t>Projektin tiedostojen versionhallinta</t>
  </si>
  <si>
    <t>Projektin vastuujako taulukko. Vastuualueet on jaettu projektin työvaiheiden sekä käytössä olevien työvälineiden mukaan. Jokainen vastuualue tehdään yhdessä, mutta vastuullisella on tiedonhankinta, koulluttamis ja tiedon jakamis velvoite, projektin muiden jäsenten kesken. Tällä varmennetaan eri aihealueiden ja työkalujen oppiminen projektin aikana. Projektin jäsenet osallistuvat kuitenkin jokaiseen työvaiheeseen omalla työpanoksellaan ja esittelevät työnvaiheet (scrum) projektipalavereissa.</t>
  </si>
  <si>
    <t>Suunnitelma päivittetty 3.2.2018. Päivitys seraavan kerran: tarpeen mukaan</t>
  </si>
  <si>
    <t>Backlogin ylläpito ja päivitys. Kaikki täyttää ja ylläpitää.</t>
  </si>
  <si>
    <t>GitHub:n käyttöönotto ja koulutus, sekä projektin aikainen ylläpito ja ver. Hallinta</t>
  </si>
  <si>
    <t xml:space="preserve">MySQL database käyttöönotton ja hallinta. </t>
  </si>
  <si>
    <t>Koodaus vs. Projekti suunnitelma ja määrittely. Töiden jakaminen ja koordinointi ohjelman koodauksen eri vaiheissa.</t>
  </si>
  <si>
    <t>Testisuunnitelman ja tescase:n tekeminen. Testausraportin laadinta.</t>
  </si>
  <si>
    <t>Testisuunnitelma ja testcaset</t>
  </si>
  <si>
    <t xml:space="preserve">Projektin asiakirjojen ylläpito ja versionhallinta. </t>
  </si>
  <si>
    <t>Loppuraportin kokoaminen vastuualueittein vastuullisilta.</t>
  </si>
  <si>
    <t>Valmiin ohjelman esittely ja aineiston palautus.</t>
  </si>
  <si>
    <t>MySql database käyttöönotto</t>
  </si>
  <si>
    <t>Projekti palaveri</t>
  </si>
  <si>
    <t>Start</t>
  </si>
  <si>
    <t>Sprint/Scrum työtapojen oppiminen</t>
  </si>
  <si>
    <t>End    (Deadline)</t>
  </si>
  <si>
    <t xml:space="preserve">GitHub valmistelut ja käyttöönotto </t>
  </si>
  <si>
    <t>Koodaamme ensin perinteinen client ja server sovellus. Mikäli aikaa jää suunnitellaan ja toteutetaan tapahtumapohjainen sovellus.</t>
  </si>
  <si>
    <t>:YHTEENSÄ</t>
  </si>
  <si>
    <t>JAVA JDK projekti</t>
  </si>
  <si>
    <t>JAVA JDK projektin luonti suunnittelu</t>
  </si>
  <si>
    <t>Ohjelmistoarkkitehtuuri luonnos/suunnittelu</t>
  </si>
  <si>
    <t>Vastuujakotaulukon mukaisesti</t>
  </si>
  <si>
    <t>Vaatimusmäärittelyn päivitys</t>
  </si>
  <si>
    <t>MySql ohjelmiston lataus, database luonti serverille alustavasti.</t>
  </si>
  <si>
    <t xml:space="preserve"> Vaatii vielä päivitystä sarakkeiden osalta. Vaatii myös tietokannan kirjautumiselle.</t>
  </si>
  <si>
    <t>Projektiluotu ja applivcationit suunniteltu alustavasti. Koodauksen aikana tarve lisätä luokkia.</t>
  </si>
  <si>
    <t>Päävalikko</t>
  </si>
  <si>
    <t>Tietueensyöttö</t>
  </si>
  <si>
    <t>Tiettueentallennus tietokantaan</t>
  </si>
  <si>
    <t>Tietueenpoisto</t>
  </si>
  <si>
    <t>Loppuraportti</t>
  </si>
  <si>
    <t>Teastausraportti</t>
  </si>
  <si>
    <t>Teastcase tekeminen</t>
  </si>
  <si>
    <t>Testaus</t>
  </si>
  <si>
    <t>Debugging ja vianetsintä</t>
  </si>
  <si>
    <t>Viankorjaus</t>
  </si>
  <si>
    <t>Koodin viimeistely ja kommentointi</t>
  </si>
  <si>
    <t>.Zip tiedostona halutussa mediassa</t>
  </si>
  <si>
    <t>Käytämme onedrive ja puhelinta tiedon välittämiseen. GitHub projektin alustana. Sprint suunnitelma Backlog Excelissä. Projektin palaverit toteutetaan kulloinkin sopivimmalla tavalla esim. Skype, whatsapp</t>
  </si>
  <si>
    <t>Suunnittelupalaveri ja ensimmäisen version tekeminen projekti suunnitelmasta</t>
  </si>
  <si>
    <t>30.1.208</t>
  </si>
  <si>
    <t>Tarvittavien luokkien tekeminen</t>
  </si>
  <si>
    <t>Olioohjelmoinnin oppitunnit ja tehtävät</t>
  </si>
  <si>
    <t>Ohjelmistokehitys oppitunnit, projektipalaverit, asiakirjavalmistelut</t>
  </si>
  <si>
    <t>Yhteenveto oppitunneista sekä tehtävänjakoa, suunnittelua ja päätöksiä toteutuksista</t>
  </si>
  <si>
    <t>Tehtävienjako, tiedonvaihto projektin kulusta, backlog päivitys</t>
  </si>
  <si>
    <t>Sprint 1 avointen vaiheiden päättäminen ja loppuunvieminen. GitHub</t>
  </si>
  <si>
    <t>Ohjelman koodaus vaiheittein.</t>
  </si>
  <si>
    <t>Koodin tarkastelu, kommentointi</t>
  </si>
  <si>
    <t>GitHub versionhallinta</t>
  </si>
  <si>
    <t>GitHub päävastuullinen</t>
  </si>
  <si>
    <t>JAVA JDK päävastuullinen</t>
  </si>
  <si>
    <t>Red</t>
  </si>
  <si>
    <t xml:space="preserve">Sprint 2 teema: ”Koodin kirjoittaminen / Ohjelmointi”
</t>
  </si>
  <si>
    <t xml:space="preserve">Sprint 1: "Projektin suunnitelmien tekeminen sekä ohjelman määrittäminen." </t>
  </si>
  <si>
    <t xml:space="preserve">Sprint 3 teema: ”Yhteensovittaminen ja rajapintojen kirjoittaminen”
</t>
  </si>
  <si>
    <t xml:space="preserve">Sprint 4 teema: ”Testaus, vianetsintä ja viankorjaus”
</t>
  </si>
  <si>
    <t xml:space="preserve">Päätestaaja sekä vianetsintä projektin aikana. </t>
  </si>
  <si>
    <t>Client</t>
  </si>
  <si>
    <t>Yhetys</t>
  </si>
  <si>
    <t>Tietojen syöttö</t>
  </si>
  <si>
    <t>Tietojen haku</t>
  </si>
  <si>
    <t>Tietokanta</t>
  </si>
  <si>
    <t>Clientit</t>
  </si>
  <si>
    <t>Talukko</t>
  </si>
  <si>
    <t>Seuraavan Sprinin määrittely</t>
  </si>
  <si>
    <t>On progress…</t>
  </si>
  <si>
    <t>Päävalikko koodattu</t>
  </si>
  <si>
    <t>Osa luokista tehty, kesken…</t>
  </si>
  <si>
    <t>Luokkien yhdistäminen</t>
  </si>
  <si>
    <t>Pidettiin palaveri ja päivitettiin projektin tilanne ja seuraavat vaiheet ennen palaveria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</si>
</sst>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24"/>
      <color theme="1"/>
      <name val="Calibri"/>
      <family val="2"/>
      <scheme val="minor"/>
    </font>
    <font>
      <b/>
      <sz val="11"/>
      <color theme="1"/>
      <name val="Calibri"/>
      <family val="2"/>
      <scheme val="minor"/>
    </font>
    <font>
      <sz val="1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rgb="FF3F3F3F"/>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s>
  <fills count="14">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bgColor indexed="64"/>
      </patternFill>
    </fill>
    <fill>
      <patternFill patternType="solid">
        <fgColor rgb="FFC6EFCE"/>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5" fillId="8" borderId="0" applyNumberFormat="0" applyBorder="0" applyAlignment="0" applyProtection="0"/>
    <xf numFmtId="0" fontId="7" fillId="9" borderId="5" applyNumberFormat="0" applyAlignment="0" applyProtection="0"/>
    <xf numFmtId="0" fontId="4" fillId="10" borderId="6" applyNumberFormat="0" applyFont="0" applyAlignment="0" applyProtection="0"/>
  </cellStyleXfs>
  <cellXfs count="185">
    <xf numFmtId="0" fontId="0" fillId="0" borderId="0" xfId="0"/>
    <xf numFmtId="0" fontId="0" fillId="0" borderId="0" xfId="0" applyFill="1"/>
    <xf numFmtId="0" fontId="9" fillId="0" borderId="0" xfId="0" applyFont="1" applyAlignment="1">
      <alignment wrapText="1"/>
    </xf>
    <xf numFmtId="0" fontId="0" fillId="3" borderId="2" xfId="0" applyFill="1" applyBorder="1" applyAlignment="1">
      <alignment horizontal="left" vertical="top"/>
    </xf>
    <xf numFmtId="0" fontId="0" fillId="3" borderId="4" xfId="0" applyFill="1" applyBorder="1" applyAlignment="1">
      <alignment horizontal="left" vertical="top"/>
    </xf>
    <xf numFmtId="0" fontId="0" fillId="3" borderId="3" xfId="0" applyFill="1" applyBorder="1" applyAlignment="1">
      <alignment horizontal="left" vertical="top"/>
    </xf>
    <xf numFmtId="0" fontId="0" fillId="6" borderId="4" xfId="0" applyFill="1" applyBorder="1" applyAlignment="1">
      <alignment horizontal="left" vertical="top"/>
    </xf>
    <xf numFmtId="0" fontId="0" fillId="6" borderId="3" xfId="0" applyFill="1" applyBorder="1" applyAlignment="1">
      <alignment horizontal="left" vertical="top"/>
    </xf>
    <xf numFmtId="0" fontId="5" fillId="8" borderId="0" xfId="1"/>
    <xf numFmtId="0" fontId="7" fillId="9" borderId="1" xfId="2" applyBorder="1"/>
    <xf numFmtId="0" fontId="0" fillId="0" borderId="1" xfId="0" applyBorder="1" applyAlignment="1">
      <alignment vertical="top"/>
    </xf>
    <xf numFmtId="0" fontId="0" fillId="0" borderId="1" xfId="0" applyBorder="1" applyAlignment="1">
      <alignment vertical="top" wrapText="1" shrinkToFit="1"/>
    </xf>
    <xf numFmtId="0" fontId="0" fillId="0" borderId="0" xfId="0" applyAlignment="1">
      <alignment vertical="top"/>
    </xf>
    <xf numFmtId="0" fontId="0" fillId="3" borderId="2" xfId="0" applyFill="1" applyBorder="1" applyAlignment="1">
      <alignment horizontal="left" vertical="top" indent="1"/>
    </xf>
    <xf numFmtId="0" fontId="0" fillId="3" borderId="0" xfId="0" applyFill="1"/>
    <xf numFmtId="0" fontId="0" fillId="6" borderId="0" xfId="0" applyFill="1"/>
    <xf numFmtId="0" fontId="0" fillId="5" borderId="0" xfId="0" applyFill="1"/>
    <xf numFmtId="0" fontId="0" fillId="4" borderId="0" xfId="0" applyFill="1"/>
    <xf numFmtId="0" fontId="2" fillId="5" borderId="0" xfId="0" applyFont="1" applyFill="1"/>
    <xf numFmtId="0" fontId="2" fillId="4" borderId="0" xfId="0" applyFont="1" applyFill="1"/>
    <xf numFmtId="0" fontId="2" fillId="6" borderId="0" xfId="0" applyFont="1" applyFill="1"/>
    <xf numFmtId="0" fontId="0" fillId="6" borderId="2" xfId="0" applyFill="1" applyBorder="1" applyAlignment="1">
      <alignment horizontal="left" vertical="top" inden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0" fillId="0" borderId="2" xfId="0" applyBorder="1" applyAlignment="1">
      <alignment horizontal="left" vertical="top" wrapText="1" shrinkToFit="1"/>
    </xf>
    <xf numFmtId="0" fontId="0" fillId="0" borderId="4" xfId="0" applyBorder="1" applyAlignment="1">
      <alignment horizontal="left" vertical="top" wrapText="1" shrinkToFit="1"/>
    </xf>
    <xf numFmtId="0" fontId="0" fillId="0" borderId="3" xfId="0" applyBorder="1" applyAlignment="1">
      <alignment horizontal="left" vertical="top" wrapText="1" shrinkToFit="1"/>
    </xf>
    <xf numFmtId="0" fontId="0" fillId="4" borderId="4" xfId="0" applyFill="1" applyBorder="1" applyAlignment="1">
      <alignment horizontal="left" vertical="top"/>
    </xf>
    <xf numFmtId="0" fontId="0" fillId="4" borderId="3"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2" xfId="0" applyBorder="1" applyAlignment="1">
      <alignment horizontal="center" vertical="top"/>
    </xf>
    <xf numFmtId="0" fontId="0" fillId="0" borderId="3" xfId="0" applyBorder="1" applyAlignment="1">
      <alignment horizontal="center" vertical="top"/>
    </xf>
    <xf numFmtId="0" fontId="0" fillId="4" borderId="2" xfId="0" applyFill="1" applyBorder="1" applyAlignment="1">
      <alignment horizontal="left" vertical="top" indent="1"/>
    </xf>
    <xf numFmtId="0" fontId="0" fillId="0" borderId="2" xfId="0" applyBorder="1" applyAlignment="1">
      <alignment horizontal="center" vertical="top"/>
    </xf>
    <xf numFmtId="0" fontId="0" fillId="0" borderId="3" xfId="0" applyBorder="1" applyAlignment="1">
      <alignment horizontal="center" vertical="top"/>
    </xf>
    <xf numFmtId="0" fontId="0" fillId="0" borderId="2" xfId="0" applyBorder="1" applyAlignment="1">
      <alignment horizontal="left" vertical="top" wrapText="1" shrinkToFit="1"/>
    </xf>
    <xf numFmtId="0" fontId="0" fillId="0" borderId="4" xfId="0" applyBorder="1" applyAlignment="1">
      <alignment horizontal="left" vertical="top" wrapText="1" shrinkToFit="1"/>
    </xf>
    <xf numFmtId="0" fontId="0" fillId="0" borderId="3" xfId="0" applyBorder="1" applyAlignment="1">
      <alignment horizontal="left" vertical="top" wrapText="1" shrinkToFit="1"/>
    </xf>
    <xf numFmtId="0" fontId="0" fillId="12" borderId="2" xfId="0" applyFill="1" applyBorder="1" applyAlignment="1">
      <alignment horizontal="center" vertical="top"/>
    </xf>
    <xf numFmtId="0" fontId="0" fillId="12" borderId="3" xfId="0" applyFill="1" applyBorder="1" applyAlignment="1">
      <alignment horizontal="center" vertical="top"/>
    </xf>
    <xf numFmtId="0" fontId="2" fillId="5" borderId="2" xfId="0" applyFont="1" applyFill="1" applyBorder="1" applyAlignment="1">
      <alignment horizontal="left" vertical="top" wrapText="1" shrinkToFit="1"/>
    </xf>
    <xf numFmtId="0" fontId="2" fillId="5" borderId="4" xfId="0" applyFont="1" applyFill="1" applyBorder="1" applyAlignment="1">
      <alignment horizontal="left" vertical="top" wrapText="1" shrinkToFit="1"/>
    </xf>
    <xf numFmtId="0" fontId="2" fillId="5" borderId="3" xfId="0" applyFont="1" applyFill="1" applyBorder="1" applyAlignment="1">
      <alignment horizontal="left" vertical="top" wrapText="1" shrinkToFit="1"/>
    </xf>
    <xf numFmtId="0" fontId="10" fillId="6" borderId="2" xfId="0" applyFont="1" applyFill="1" applyBorder="1" applyAlignment="1">
      <alignment horizontal="center" vertical="top"/>
    </xf>
    <xf numFmtId="0" fontId="10" fillId="6" borderId="4" xfId="0" applyFont="1" applyFill="1" applyBorder="1" applyAlignment="1">
      <alignment horizontal="center" vertical="top"/>
    </xf>
    <xf numFmtId="0" fontId="10" fillId="6" borderId="3" xfId="0" applyFont="1" applyFill="1" applyBorder="1" applyAlignment="1">
      <alignment horizontal="center" vertical="top"/>
    </xf>
    <xf numFmtId="14" fontId="2" fillId="6" borderId="2" xfId="0" applyNumberFormat="1" applyFont="1" applyFill="1" applyBorder="1" applyAlignment="1">
      <alignment horizontal="center" vertical="top"/>
    </xf>
    <xf numFmtId="0" fontId="2" fillId="6" borderId="3" xfId="0" applyFont="1" applyFill="1" applyBorder="1" applyAlignment="1">
      <alignment horizontal="center" vertical="top"/>
    </xf>
    <xf numFmtId="0" fontId="2" fillId="6" borderId="2" xfId="0" applyNumberFormat="1" applyFont="1" applyFill="1" applyBorder="1" applyAlignment="1">
      <alignment horizontal="center" vertical="top"/>
    </xf>
    <xf numFmtId="0" fontId="2" fillId="6" borderId="3" xfId="0" applyNumberFormat="1" applyFont="1" applyFill="1" applyBorder="1" applyAlignment="1">
      <alignment horizontal="center" vertical="top"/>
    </xf>
    <xf numFmtId="0" fontId="2" fillId="6" borderId="2" xfId="0" applyFont="1" applyFill="1" applyBorder="1" applyAlignment="1">
      <alignment horizontal="left" vertical="top" wrapText="1" shrinkToFit="1"/>
    </xf>
    <xf numFmtId="0" fontId="2" fillId="6" borderId="4" xfId="0" applyFont="1" applyFill="1" applyBorder="1" applyAlignment="1">
      <alignment horizontal="left" vertical="top" wrapText="1" shrinkToFit="1"/>
    </xf>
    <xf numFmtId="0" fontId="2" fillId="6" borderId="3" xfId="0" applyFont="1" applyFill="1" applyBorder="1" applyAlignment="1">
      <alignment horizontal="left" vertical="top" wrapText="1" shrinkToFit="1"/>
    </xf>
    <xf numFmtId="0" fontId="10" fillId="5" borderId="2" xfId="0" applyFont="1" applyFill="1" applyBorder="1" applyAlignment="1">
      <alignment horizontal="center" vertical="top"/>
    </xf>
    <xf numFmtId="0" fontId="10" fillId="5" borderId="4" xfId="0" applyFont="1" applyFill="1" applyBorder="1" applyAlignment="1">
      <alignment horizontal="center" vertical="top"/>
    </xf>
    <xf numFmtId="0" fontId="10" fillId="5" borderId="3" xfId="0" applyFont="1" applyFill="1" applyBorder="1" applyAlignment="1">
      <alignment horizontal="center" vertical="top"/>
    </xf>
    <xf numFmtId="14" fontId="2" fillId="5" borderId="2" xfId="0" applyNumberFormat="1" applyFont="1" applyFill="1" applyBorder="1" applyAlignment="1">
      <alignment horizontal="center" vertical="top"/>
    </xf>
    <xf numFmtId="0" fontId="2" fillId="5" borderId="3" xfId="0" applyFont="1" applyFill="1" applyBorder="1" applyAlignment="1">
      <alignment horizontal="center" vertical="top"/>
    </xf>
    <xf numFmtId="0" fontId="2" fillId="5" borderId="2" xfId="0" applyNumberFormat="1" applyFont="1" applyFill="1" applyBorder="1" applyAlignment="1">
      <alignment horizontal="center" vertical="top"/>
    </xf>
    <xf numFmtId="0" fontId="2" fillId="5" borderId="3" xfId="0" applyNumberFormat="1" applyFont="1" applyFill="1" applyBorder="1" applyAlignment="1">
      <alignment horizontal="center" vertical="top"/>
    </xf>
    <xf numFmtId="0" fontId="2" fillId="4" borderId="2" xfId="0" applyFont="1" applyFill="1" applyBorder="1" applyAlignment="1">
      <alignment horizontal="left" vertical="top" wrapText="1" shrinkToFit="1"/>
    </xf>
    <xf numFmtId="0" fontId="2" fillId="4" borderId="4" xfId="0" applyFont="1" applyFill="1" applyBorder="1" applyAlignment="1">
      <alignment horizontal="left" vertical="top" wrapText="1" shrinkToFit="1"/>
    </xf>
    <xf numFmtId="0" fontId="2" fillId="4" borderId="3" xfId="0" applyFont="1" applyFill="1" applyBorder="1" applyAlignment="1">
      <alignment horizontal="left" vertical="top" wrapText="1" shrinkToFi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0" fillId="4" borderId="2" xfId="0" applyFont="1" applyFill="1" applyBorder="1" applyAlignment="1">
      <alignment horizontal="center" vertical="top"/>
    </xf>
    <xf numFmtId="0" fontId="10" fillId="4" borderId="4" xfId="0" applyFont="1" applyFill="1" applyBorder="1" applyAlignment="1">
      <alignment horizontal="center" vertical="top"/>
    </xf>
    <xf numFmtId="0" fontId="10" fillId="4" borderId="3" xfId="0" applyFont="1" applyFill="1" applyBorder="1" applyAlignment="1">
      <alignment horizontal="center" vertical="top"/>
    </xf>
    <xf numFmtId="14" fontId="2" fillId="4" borderId="2" xfId="0" applyNumberFormat="1" applyFont="1" applyFill="1" applyBorder="1" applyAlignment="1">
      <alignment horizontal="center" vertical="top"/>
    </xf>
    <xf numFmtId="0" fontId="2" fillId="4" borderId="3" xfId="0" applyFont="1" applyFill="1" applyBorder="1" applyAlignment="1">
      <alignment horizontal="center" vertical="top"/>
    </xf>
    <xf numFmtId="0" fontId="2" fillId="4" borderId="2" xfId="0" applyNumberFormat="1" applyFont="1" applyFill="1" applyBorder="1" applyAlignment="1">
      <alignment horizontal="center" vertical="top"/>
    </xf>
    <xf numFmtId="0" fontId="2" fillId="4" borderId="3" xfId="0" applyNumberFormat="1" applyFont="1" applyFill="1" applyBorder="1" applyAlignment="1">
      <alignment horizontal="center" vertical="top"/>
    </xf>
    <xf numFmtId="0" fontId="0" fillId="3" borderId="2" xfId="0" applyFill="1" applyBorder="1" applyAlignment="1">
      <alignment horizontal="left" vertical="top" indent="1"/>
    </xf>
    <xf numFmtId="0" fontId="0" fillId="3" borderId="4" xfId="0" applyFill="1" applyBorder="1" applyAlignment="1">
      <alignment horizontal="left" vertical="top" indent="1"/>
    </xf>
    <xf numFmtId="0" fontId="0" fillId="3" borderId="3" xfId="0" applyFill="1" applyBorder="1" applyAlignment="1">
      <alignment horizontal="left" vertical="top" indent="1"/>
    </xf>
    <xf numFmtId="0" fontId="0" fillId="2" borderId="2" xfId="0" applyFill="1" applyBorder="1" applyAlignment="1">
      <alignment horizontal="center" vertical="top"/>
    </xf>
    <xf numFmtId="0" fontId="0" fillId="2" borderId="3" xfId="0" applyFill="1" applyBorder="1" applyAlignment="1">
      <alignment horizontal="center" vertical="top"/>
    </xf>
    <xf numFmtId="14" fontId="0" fillId="11" borderId="2" xfId="0" applyNumberFormat="1" applyFill="1" applyBorder="1" applyAlignment="1">
      <alignment horizontal="center" vertical="top"/>
    </xf>
    <xf numFmtId="0" fontId="0" fillId="11" borderId="3" xfId="0" applyFill="1" applyBorder="1" applyAlignment="1">
      <alignment horizontal="center" vertical="top"/>
    </xf>
    <xf numFmtId="14" fontId="0" fillId="0" borderId="2" xfId="0" applyNumberFormat="1" applyBorder="1" applyAlignment="1">
      <alignment horizontal="center" vertical="top"/>
    </xf>
    <xf numFmtId="14" fontId="0" fillId="2" borderId="2" xfId="0" applyNumberFormat="1" applyFill="1" applyBorder="1" applyAlignment="1">
      <alignment horizontal="center" vertical="top"/>
    </xf>
    <xf numFmtId="14" fontId="0" fillId="0" borderId="2" xfId="0" applyNumberFormat="1" applyFill="1" applyBorder="1" applyAlignment="1">
      <alignment horizontal="center" vertical="top"/>
    </xf>
    <xf numFmtId="0" fontId="0" fillId="0" borderId="3" xfId="0" applyFill="1" applyBorder="1" applyAlignment="1">
      <alignment horizontal="center" vertical="top"/>
    </xf>
    <xf numFmtId="0" fontId="10" fillId="3" borderId="2" xfId="0" applyFont="1" applyFill="1" applyBorder="1" applyAlignment="1">
      <alignment horizontal="center" vertical="top"/>
    </xf>
    <xf numFmtId="0" fontId="10" fillId="3" borderId="4" xfId="0" applyFont="1" applyFill="1" applyBorder="1" applyAlignment="1">
      <alignment horizontal="center" vertical="top"/>
    </xf>
    <xf numFmtId="0" fontId="10" fillId="3" borderId="3" xfId="0" applyFont="1" applyFill="1" applyBorder="1" applyAlignment="1">
      <alignment horizontal="center" vertical="top"/>
    </xf>
    <xf numFmtId="14" fontId="2" fillId="3" borderId="2" xfId="0" applyNumberFormat="1" applyFont="1" applyFill="1" applyBorder="1" applyAlignment="1">
      <alignment horizontal="center" vertical="top"/>
    </xf>
    <xf numFmtId="0" fontId="2" fillId="3" borderId="3" xfId="0" applyFont="1" applyFill="1" applyBorder="1" applyAlignment="1">
      <alignment horizontal="center" vertical="top"/>
    </xf>
    <xf numFmtId="0" fontId="2" fillId="3" borderId="2" xfId="0" applyNumberFormat="1" applyFont="1" applyFill="1" applyBorder="1" applyAlignment="1">
      <alignment horizontal="center" vertical="top"/>
    </xf>
    <xf numFmtId="0" fontId="2" fillId="3" borderId="3" xfId="0" applyNumberFormat="1" applyFont="1" applyFill="1" applyBorder="1" applyAlignment="1">
      <alignment horizontal="center" vertical="top"/>
    </xf>
    <xf numFmtId="0" fontId="5" fillId="8" borderId="2" xfId="1" applyBorder="1" applyAlignment="1">
      <alignment horizontal="left" vertical="top"/>
    </xf>
    <xf numFmtId="0" fontId="5" fillId="8" borderId="4" xfId="1" applyBorder="1" applyAlignment="1">
      <alignment horizontal="left" vertical="top"/>
    </xf>
    <xf numFmtId="0" fontId="5" fillId="8" borderId="3" xfId="1" applyBorder="1" applyAlignment="1">
      <alignment horizontal="left" vertical="top"/>
    </xf>
    <xf numFmtId="0" fontId="5" fillId="8" borderId="2" xfId="1" applyBorder="1" applyAlignment="1">
      <alignment horizontal="center" vertical="top"/>
    </xf>
    <xf numFmtId="0" fontId="5" fillId="8" borderId="3" xfId="1" applyBorder="1" applyAlignment="1">
      <alignment horizontal="center" vertical="top"/>
    </xf>
    <xf numFmtId="0" fontId="5" fillId="8" borderId="2" xfId="1" applyBorder="1" applyAlignment="1">
      <alignment horizontal="center" vertical="center"/>
    </xf>
    <xf numFmtId="0" fontId="5" fillId="8" borderId="3" xfId="1" applyBorder="1" applyAlignment="1">
      <alignment horizontal="center" vertical="center"/>
    </xf>
    <xf numFmtId="0" fontId="5" fillId="8" borderId="2" xfId="1" applyBorder="1" applyAlignment="1">
      <alignment horizontal="left" vertical="top" wrapText="1" shrinkToFit="1"/>
    </xf>
    <xf numFmtId="0" fontId="5" fillId="8" borderId="4" xfId="1" applyBorder="1" applyAlignment="1">
      <alignment horizontal="left" vertical="top" wrapText="1" shrinkToFit="1"/>
    </xf>
    <xf numFmtId="0" fontId="5" fillId="8" borderId="3" xfId="1" applyBorder="1" applyAlignment="1">
      <alignment horizontal="left" vertical="top" wrapText="1" shrinkToFit="1"/>
    </xf>
    <xf numFmtId="0" fontId="5" fillId="8" borderId="2" xfId="1" applyBorder="1" applyAlignment="1">
      <alignment horizontal="left" vertical="top" indent="2"/>
    </xf>
    <xf numFmtId="0" fontId="5" fillId="8" borderId="4" xfId="1" applyBorder="1" applyAlignment="1">
      <alignment horizontal="left" vertical="top" indent="2"/>
    </xf>
    <xf numFmtId="0" fontId="5" fillId="8" borderId="3" xfId="1" applyBorder="1" applyAlignment="1">
      <alignment horizontal="left" vertical="top" indent="2"/>
    </xf>
    <xf numFmtId="0" fontId="5" fillId="8" borderId="4" xfId="1" applyBorder="1" applyAlignment="1">
      <alignment horizontal="center" vertical="top"/>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0" xfId="0" applyBorder="1" applyAlignment="1">
      <alignment horizontal="left"/>
    </xf>
    <xf numFmtId="14" fontId="0" fillId="7" borderId="2" xfId="0" applyNumberFormat="1" applyFill="1" applyBorder="1" applyAlignment="1">
      <alignment horizontal="center" vertical="top"/>
    </xf>
    <xf numFmtId="0" fontId="0" fillId="7" borderId="3" xfId="0" applyFill="1" applyBorder="1" applyAlignment="1">
      <alignment horizontal="center" vertical="top"/>
    </xf>
    <xf numFmtId="0" fontId="3" fillId="7" borderId="2" xfId="0" applyFont="1" applyFill="1" applyBorder="1" applyAlignment="1">
      <alignment horizontal="center" vertical="top"/>
    </xf>
    <xf numFmtId="0" fontId="3" fillId="7" borderId="3" xfId="0" applyFont="1" applyFill="1" applyBorder="1" applyAlignment="1">
      <alignment horizontal="center" vertical="top"/>
    </xf>
    <xf numFmtId="0" fontId="2" fillId="5" borderId="2" xfId="0" applyFont="1" applyFill="1" applyBorder="1" applyAlignment="1">
      <alignment horizontal="center" vertical="top"/>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2" fillId="4" borderId="2" xfId="0" applyFont="1" applyFill="1" applyBorder="1" applyAlignment="1">
      <alignment horizontal="center" vertical="top"/>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2" fillId="3" borderId="2"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3" xfId="0" applyFont="1" applyFill="1" applyBorder="1" applyAlignment="1">
      <alignment horizontal="left" vertical="top" wrapText="1" shrinkToFit="1"/>
    </xf>
    <xf numFmtId="0" fontId="11" fillId="11" borderId="2" xfId="0" applyFont="1" applyFill="1" applyBorder="1" applyAlignment="1">
      <alignment horizontal="center" vertical="center"/>
    </xf>
    <xf numFmtId="0" fontId="11" fillId="11" borderId="3"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3" xfId="0" applyFont="1" applyFill="1" applyBorder="1" applyAlignment="1">
      <alignment horizontal="center" vertical="center"/>
    </xf>
    <xf numFmtId="14" fontId="3" fillId="2" borderId="2" xfId="0" applyNumberFormat="1" applyFont="1" applyFill="1" applyBorder="1" applyAlignment="1">
      <alignment horizontal="center" vertical="top"/>
    </xf>
    <xf numFmtId="0" fontId="3" fillId="2" borderId="3" xfId="0" applyFont="1" applyFill="1" applyBorder="1" applyAlignment="1">
      <alignment horizontal="center" vertical="top"/>
    </xf>
    <xf numFmtId="14" fontId="0" fillId="0" borderId="3" xfId="0" applyNumberFormat="1" applyFill="1" applyBorder="1" applyAlignment="1">
      <alignment horizontal="center" vertical="top"/>
    </xf>
    <xf numFmtId="0" fontId="8" fillId="10" borderId="6" xfId="3" applyFont="1" applyAlignment="1">
      <alignment horizontal="center" vertical="top" wrapText="1"/>
    </xf>
    <xf numFmtId="0" fontId="2" fillId="2" borderId="2" xfId="0" applyFont="1" applyFill="1" applyBorder="1" applyAlignment="1">
      <alignment horizontal="center" vertical="top"/>
    </xf>
    <xf numFmtId="0" fontId="2" fillId="2" borderId="3" xfId="0" applyFont="1" applyFill="1" applyBorder="1" applyAlignment="1">
      <alignment horizontal="center" vertical="top"/>
    </xf>
    <xf numFmtId="14" fontId="2" fillId="2" borderId="2" xfId="0" applyNumberFormat="1" applyFont="1" applyFill="1" applyBorder="1" applyAlignment="1">
      <alignment horizontal="center" vertical="top"/>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2" fillId="3" borderId="2" xfId="0" applyFont="1" applyFill="1" applyBorder="1" applyAlignment="1">
      <alignment horizontal="center" vertical="top"/>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0" fillId="2" borderId="3" xfId="0" applyNumberFormat="1" applyFill="1" applyBorder="1" applyAlignment="1">
      <alignment horizontal="center" vertical="top"/>
    </xf>
    <xf numFmtId="0" fontId="1" fillId="10" borderId="6" xfId="3" applyFont="1" applyAlignment="1">
      <alignment horizontal="center" vertical="center"/>
    </xf>
    <xf numFmtId="0" fontId="0" fillId="0" borderId="0" xfId="0" applyAlignment="1">
      <alignment horizontal="center"/>
    </xf>
    <xf numFmtId="0" fontId="6" fillId="10" borderId="6" xfId="3" applyFont="1" applyAlignment="1">
      <alignment horizontal="center"/>
    </xf>
    <xf numFmtId="0" fontId="0" fillId="10" borderId="6" xfId="3" applyFont="1" applyAlignment="1">
      <alignment horizontal="left" vertical="top" wrapText="1"/>
    </xf>
    <xf numFmtId="0" fontId="2" fillId="0" borderId="2" xfId="0" applyFont="1" applyBorder="1" applyAlignment="1">
      <alignment horizontal="left" vertical="top"/>
    </xf>
    <xf numFmtId="0" fontId="2" fillId="0" borderId="4" xfId="0" applyFont="1" applyBorder="1" applyAlignment="1">
      <alignment horizontal="left" vertical="top"/>
    </xf>
    <xf numFmtId="0" fontId="2" fillId="0" borderId="3" xfId="0" applyFont="1" applyBorder="1" applyAlignment="1">
      <alignment horizontal="left" vertical="top"/>
    </xf>
    <xf numFmtId="0" fontId="2" fillId="10" borderId="6" xfId="3" applyFont="1" applyAlignment="1">
      <alignment horizontal="center"/>
    </xf>
    <xf numFmtId="0" fontId="0" fillId="10" borderId="6" xfId="3" applyFont="1" applyAlignment="1">
      <alignment horizontal="center"/>
    </xf>
    <xf numFmtId="0" fontId="2" fillId="6" borderId="2" xfId="0" applyFont="1" applyFill="1" applyBorder="1" applyAlignment="1">
      <alignment horizontal="center" vertical="top"/>
    </xf>
    <xf numFmtId="0" fontId="0" fillId="6" borderId="2" xfId="0" applyFill="1" applyBorder="1" applyAlignment="1">
      <alignment horizontal="left" vertical="top"/>
    </xf>
    <xf numFmtId="0" fontId="0" fillId="6" borderId="4" xfId="0" applyFill="1" applyBorder="1" applyAlignment="1">
      <alignment horizontal="left" vertical="top"/>
    </xf>
    <xf numFmtId="0" fontId="0" fillId="6" borderId="3" xfId="0" applyFill="1" applyBorder="1" applyAlignment="1">
      <alignment horizontal="left" vertical="top"/>
    </xf>
    <xf numFmtId="0" fontId="0" fillId="4" borderId="2" xfId="0" applyFill="1" applyBorder="1" applyAlignment="1">
      <alignment horizontal="left" vertical="top" indent="1"/>
    </xf>
    <xf numFmtId="0" fontId="0" fillId="4" borderId="4" xfId="0" applyFill="1" applyBorder="1" applyAlignment="1">
      <alignment horizontal="left" vertical="top" indent="1"/>
    </xf>
    <xf numFmtId="0" fontId="0" fillId="4" borderId="3" xfId="0" applyFill="1" applyBorder="1" applyAlignment="1">
      <alignment horizontal="left" vertical="top" indent="1"/>
    </xf>
    <xf numFmtId="0" fontId="0" fillId="4" borderId="2" xfId="0" applyFill="1" applyBorder="1" applyAlignment="1">
      <alignment horizontal="left" vertical="top"/>
    </xf>
    <xf numFmtId="0" fontId="0" fillId="4" borderId="4" xfId="0" applyFill="1" applyBorder="1" applyAlignment="1">
      <alignment horizontal="left" vertical="top"/>
    </xf>
    <xf numFmtId="0" fontId="0" fillId="4" borderId="3" xfId="0" applyFill="1" applyBorder="1" applyAlignment="1">
      <alignment horizontal="left" vertical="top"/>
    </xf>
    <xf numFmtId="0" fontId="0" fillId="11" borderId="2" xfId="0" applyFont="1" applyFill="1" applyBorder="1" applyAlignment="1">
      <alignment horizontal="left" vertical="top" wrapText="1" shrinkToFit="1"/>
    </xf>
    <xf numFmtId="0" fontId="0" fillId="11" borderId="4" xfId="0" applyFont="1" applyFill="1" applyBorder="1" applyAlignment="1">
      <alignment horizontal="left" vertical="top" wrapText="1" shrinkToFit="1"/>
    </xf>
    <xf numFmtId="0" fontId="0" fillId="11" borderId="3" xfId="0" applyFont="1" applyFill="1" applyBorder="1" applyAlignment="1">
      <alignment horizontal="left" vertical="top" wrapText="1" shrinkToFit="1"/>
    </xf>
    <xf numFmtId="0" fontId="0" fillId="3" borderId="2" xfId="0" applyFill="1" applyBorder="1" applyAlignment="1">
      <alignment horizontal="left" vertical="top"/>
    </xf>
    <xf numFmtId="0" fontId="0" fillId="3" borderId="4" xfId="0" applyFill="1" applyBorder="1" applyAlignment="1">
      <alignment horizontal="left" vertical="top"/>
    </xf>
    <xf numFmtId="0" fontId="0" fillId="3" borderId="3" xfId="0" applyFill="1" applyBorder="1" applyAlignment="1">
      <alignment horizontal="left" vertical="top"/>
    </xf>
    <xf numFmtId="0" fontId="0" fillId="6" borderId="2" xfId="0" applyFill="1" applyBorder="1" applyAlignment="1">
      <alignment horizontal="left" vertical="top" indent="1"/>
    </xf>
    <xf numFmtId="0" fontId="0" fillId="6" borderId="4" xfId="0" applyFill="1" applyBorder="1" applyAlignment="1">
      <alignment horizontal="left" vertical="top" indent="1"/>
    </xf>
    <xf numFmtId="0" fontId="0" fillId="6" borderId="3" xfId="0" applyFill="1" applyBorder="1" applyAlignment="1">
      <alignment horizontal="left" vertical="top" indent="1"/>
    </xf>
    <xf numFmtId="14" fontId="0" fillId="0" borderId="3" xfId="0" applyNumberFormat="1" applyBorder="1" applyAlignment="1">
      <alignment horizontal="center" vertical="top"/>
    </xf>
    <xf numFmtId="0" fontId="0" fillId="0" borderId="1" xfId="0" applyBorder="1" applyAlignment="1">
      <alignment vertical="top" wrapText="1"/>
    </xf>
    <xf numFmtId="0" fontId="0" fillId="5" borderId="2" xfId="0" applyFill="1" applyBorder="1" applyAlignment="1">
      <alignment horizontal="left" vertical="top" indent="1"/>
    </xf>
    <xf numFmtId="0" fontId="0" fillId="5" borderId="4" xfId="0" applyFill="1" applyBorder="1" applyAlignment="1">
      <alignment horizontal="left" vertical="top" indent="1"/>
    </xf>
    <xf numFmtId="0" fontId="0" fillId="5" borderId="3" xfId="0" applyFill="1" applyBorder="1" applyAlignment="1">
      <alignment horizontal="left" vertical="top" indent="1"/>
    </xf>
    <xf numFmtId="0" fontId="0" fillId="3" borderId="2" xfId="0" applyFont="1" applyFill="1" applyBorder="1" applyAlignment="1">
      <alignment horizontal="left" vertical="top" indent="1"/>
    </xf>
    <xf numFmtId="0" fontId="0" fillId="3" borderId="4" xfId="0" applyFont="1" applyFill="1" applyBorder="1" applyAlignment="1">
      <alignment horizontal="left" vertical="top" indent="1"/>
    </xf>
    <xf numFmtId="0" fontId="0" fillId="3" borderId="3" xfId="0" applyFont="1" applyFill="1" applyBorder="1" applyAlignment="1">
      <alignment horizontal="left" vertical="top" indent="1"/>
    </xf>
    <xf numFmtId="0" fontId="0" fillId="4" borderId="2" xfId="0" applyFont="1" applyFill="1" applyBorder="1" applyAlignment="1">
      <alignment horizontal="left" vertical="top" indent="1"/>
    </xf>
    <xf numFmtId="0" fontId="0" fillId="4" borderId="4" xfId="0" applyFont="1" applyFill="1" applyBorder="1" applyAlignment="1">
      <alignment horizontal="left" vertical="top" indent="1"/>
    </xf>
    <xf numFmtId="0" fontId="0" fillId="4" borderId="3" xfId="0" applyFont="1" applyFill="1" applyBorder="1" applyAlignment="1">
      <alignment horizontal="left" vertical="top" indent="1"/>
    </xf>
    <xf numFmtId="0" fontId="0" fillId="5" borderId="2" xfId="0" applyFill="1" applyBorder="1" applyAlignment="1">
      <alignment horizontal="left" vertical="top" indent="1"/>
    </xf>
    <xf numFmtId="0" fontId="0" fillId="5" borderId="2" xfId="0" applyFont="1" applyFill="1" applyBorder="1" applyAlignment="1">
      <alignment horizontal="left" vertical="top" indent="1"/>
    </xf>
    <xf numFmtId="0" fontId="0" fillId="5" borderId="4" xfId="0" applyFont="1" applyFill="1" applyBorder="1" applyAlignment="1">
      <alignment horizontal="left" vertical="top" indent="1"/>
    </xf>
    <xf numFmtId="0" fontId="0" fillId="5" borderId="3" xfId="0" applyFont="1" applyFill="1" applyBorder="1" applyAlignment="1">
      <alignment horizontal="left" vertical="top" indent="1"/>
    </xf>
    <xf numFmtId="0" fontId="0" fillId="13" borderId="2" xfId="0" applyFill="1" applyBorder="1" applyAlignment="1">
      <alignment horizontal="center" vertical="top"/>
    </xf>
    <xf numFmtId="0" fontId="0" fillId="13" borderId="3" xfId="0" applyFill="1" applyBorder="1" applyAlignment="1">
      <alignment horizontal="center" vertical="top"/>
    </xf>
    <xf numFmtId="14" fontId="0" fillId="13" borderId="2" xfId="0" applyNumberFormat="1" applyFill="1" applyBorder="1" applyAlignment="1">
      <alignment horizontal="center" vertical="top"/>
    </xf>
  </cellXfs>
  <cellStyles count="4">
    <cellStyle name="Huomautus" xfId="3" builtinId="10"/>
    <cellStyle name="Hyvä" xfId="1" builtinId="26"/>
    <cellStyle name="Normaali" xfId="0" builtinId="0"/>
    <cellStyle name="Tulostus" xfId="2" builtinId="21"/>
  </cellStyles>
  <dxfs count="36">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7"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4"/>
  <sheetViews>
    <sheetView tabSelected="1" zoomScale="55" zoomScaleNormal="55" workbookViewId="0">
      <pane xSplit="3" ySplit="12" topLeftCell="D24" activePane="bottomRight" state="frozen"/>
      <selection pane="topRight" activeCell="D1" sqref="D1"/>
      <selection pane="bottomLeft" activeCell="A13" sqref="A13"/>
      <selection pane="bottomRight" activeCell="U1" sqref="U1:W1"/>
    </sheetView>
  </sheetViews>
  <sheetFormatPr defaultRowHeight="14.4" x14ac:dyDescent="0.3"/>
  <cols>
    <col min="3" max="3" width="27.33203125" customWidth="1"/>
    <col min="14" max="19" width="5.77734375" customWidth="1"/>
    <col min="20" max="20" width="12.6640625" customWidth="1"/>
    <col min="23" max="23" width="53.6640625" customWidth="1"/>
  </cols>
  <sheetData>
    <row r="1" spans="1:23" x14ac:dyDescent="0.3">
      <c r="A1" s="139" t="s">
        <v>0</v>
      </c>
      <c r="B1" s="139"/>
      <c r="C1" s="139"/>
      <c r="D1" s="139"/>
      <c r="E1" s="139"/>
      <c r="F1" s="139"/>
      <c r="G1" s="139"/>
      <c r="H1" s="139"/>
      <c r="I1" s="139"/>
      <c r="J1" s="139"/>
      <c r="K1" s="139"/>
      <c r="L1" s="139"/>
      <c r="M1" s="139"/>
      <c r="N1" s="139"/>
      <c r="O1" s="139"/>
      <c r="P1" s="139"/>
      <c r="Q1" s="139"/>
      <c r="R1" s="139"/>
      <c r="S1" s="146" t="s">
        <v>43</v>
      </c>
      <c r="T1" s="146"/>
      <c r="U1" s="147" t="s">
        <v>1</v>
      </c>
      <c r="V1" s="147"/>
      <c r="W1" s="147"/>
    </row>
    <row r="2" spans="1:23" x14ac:dyDescent="0.3">
      <c r="A2" s="139"/>
      <c r="B2" s="139"/>
      <c r="C2" s="139"/>
      <c r="D2" s="139"/>
      <c r="E2" s="139"/>
      <c r="F2" s="139"/>
      <c r="G2" s="139"/>
      <c r="H2" s="139"/>
      <c r="I2" s="139"/>
      <c r="J2" s="139"/>
      <c r="K2" s="139"/>
      <c r="L2" s="139"/>
      <c r="M2" s="139"/>
      <c r="N2" s="139"/>
      <c r="O2" s="139"/>
      <c r="P2" s="139"/>
      <c r="Q2" s="139"/>
      <c r="R2" s="139"/>
      <c r="S2" s="146"/>
      <c r="T2" s="146"/>
      <c r="U2" s="147" t="s">
        <v>2</v>
      </c>
      <c r="V2" s="147"/>
      <c r="W2" s="147"/>
    </row>
    <row r="3" spans="1:23" x14ac:dyDescent="0.3">
      <c r="A3" s="139"/>
      <c r="B3" s="139"/>
      <c r="C3" s="139"/>
      <c r="D3" s="139"/>
      <c r="E3" s="139"/>
      <c r="F3" s="139"/>
      <c r="G3" s="139"/>
      <c r="H3" s="139"/>
      <c r="I3" s="139"/>
      <c r="J3" s="139"/>
      <c r="K3" s="139"/>
      <c r="L3" s="139"/>
      <c r="M3" s="139"/>
      <c r="N3" s="139"/>
      <c r="O3" s="139"/>
      <c r="P3" s="139"/>
      <c r="Q3" s="139"/>
      <c r="R3" s="139"/>
      <c r="S3" s="146" t="s">
        <v>3</v>
      </c>
      <c r="T3" s="146"/>
      <c r="U3" s="147" t="s">
        <v>4</v>
      </c>
      <c r="V3" s="147"/>
      <c r="W3" s="147"/>
    </row>
    <row r="4" spans="1:23" x14ac:dyDescent="0.3">
      <c r="A4" s="139"/>
      <c r="B4" s="139"/>
      <c r="C4" s="139"/>
      <c r="D4" s="139"/>
      <c r="E4" s="139"/>
      <c r="F4" s="139"/>
      <c r="G4" s="139"/>
      <c r="H4" s="139"/>
      <c r="I4" s="139"/>
      <c r="J4" s="139"/>
      <c r="K4" s="139"/>
      <c r="L4" s="139"/>
      <c r="M4" s="139"/>
      <c r="N4" s="139"/>
      <c r="O4" s="139"/>
      <c r="P4" s="139"/>
      <c r="Q4" s="139"/>
      <c r="R4" s="139"/>
      <c r="S4" s="146" t="s">
        <v>5</v>
      </c>
      <c r="T4" s="146"/>
      <c r="U4" s="147" t="s">
        <v>6</v>
      </c>
      <c r="V4" s="147"/>
      <c r="W4" s="147"/>
    </row>
    <row r="5" spans="1:23" x14ac:dyDescent="0.3">
      <c r="A5" s="140"/>
      <c r="B5" s="140"/>
      <c r="C5" s="140"/>
      <c r="D5" s="140"/>
      <c r="E5" s="140"/>
      <c r="F5" s="140"/>
      <c r="G5" s="140"/>
      <c r="H5" s="140"/>
      <c r="I5" s="140"/>
      <c r="J5" s="140"/>
      <c r="K5" s="140"/>
      <c r="L5" s="140"/>
      <c r="M5" s="140"/>
      <c r="N5" s="140"/>
      <c r="O5" s="140"/>
      <c r="P5" s="140"/>
      <c r="Q5" s="140"/>
      <c r="R5" s="140"/>
      <c r="S5" s="140"/>
      <c r="T5" s="140"/>
      <c r="U5" s="140"/>
      <c r="V5" s="140"/>
      <c r="W5" s="140"/>
    </row>
    <row r="6" spans="1:23" x14ac:dyDescent="0.3">
      <c r="A6" s="141"/>
      <c r="B6" s="141"/>
      <c r="C6" s="141"/>
      <c r="D6" s="141"/>
      <c r="E6" s="141"/>
      <c r="F6" s="141"/>
      <c r="G6" s="141"/>
      <c r="H6" s="141"/>
      <c r="I6" s="141"/>
      <c r="J6" s="141"/>
      <c r="K6" s="141"/>
      <c r="L6" s="141"/>
      <c r="M6" s="141"/>
      <c r="N6" s="141"/>
      <c r="O6" s="141"/>
      <c r="P6" s="141"/>
      <c r="Q6" s="141"/>
      <c r="R6" s="141"/>
      <c r="S6" s="141"/>
      <c r="T6" s="141"/>
      <c r="U6" s="141"/>
      <c r="V6" s="141"/>
      <c r="W6" s="141"/>
    </row>
    <row r="7" spans="1:23" x14ac:dyDescent="0.3">
      <c r="A7" s="142" t="s">
        <v>32</v>
      </c>
      <c r="B7" s="142"/>
      <c r="C7" s="142"/>
      <c r="D7" s="142"/>
      <c r="E7" s="142"/>
      <c r="F7" s="142"/>
      <c r="G7" s="142"/>
      <c r="H7" s="142"/>
      <c r="I7" s="142"/>
      <c r="J7" s="142"/>
      <c r="K7" s="142"/>
      <c r="L7" s="142"/>
      <c r="M7" s="142"/>
      <c r="N7" s="142"/>
      <c r="O7" s="142"/>
      <c r="P7" s="142"/>
      <c r="Q7" s="142"/>
      <c r="R7" s="142"/>
      <c r="S7" s="142"/>
      <c r="T7" s="142"/>
      <c r="U7" s="142"/>
      <c r="V7" s="142"/>
      <c r="W7" s="142"/>
    </row>
    <row r="8" spans="1:23" x14ac:dyDescent="0.3">
      <c r="A8" s="142"/>
      <c r="B8" s="142"/>
      <c r="C8" s="142"/>
      <c r="D8" s="142"/>
      <c r="E8" s="142"/>
      <c r="F8" s="142"/>
      <c r="G8" s="142"/>
      <c r="H8" s="142"/>
      <c r="I8" s="142"/>
      <c r="J8" s="142"/>
      <c r="K8" s="142"/>
      <c r="L8" s="142"/>
      <c r="M8" s="142"/>
      <c r="N8" s="142"/>
      <c r="O8" s="142"/>
      <c r="P8" s="142"/>
      <c r="Q8" s="142"/>
      <c r="R8" s="142"/>
      <c r="S8" s="142"/>
      <c r="T8" s="142"/>
      <c r="U8" s="142"/>
      <c r="V8" s="142"/>
      <c r="W8" s="142"/>
    </row>
    <row r="9" spans="1:23" x14ac:dyDescent="0.3">
      <c r="A9" s="142"/>
      <c r="B9" s="142"/>
      <c r="C9" s="142"/>
      <c r="D9" s="142"/>
      <c r="E9" s="142"/>
      <c r="F9" s="142"/>
      <c r="G9" s="142"/>
      <c r="H9" s="142"/>
      <c r="I9" s="142"/>
      <c r="J9" s="142"/>
      <c r="K9" s="142"/>
      <c r="L9" s="142"/>
      <c r="M9" s="142"/>
      <c r="N9" s="142"/>
      <c r="O9" s="142"/>
      <c r="P9" s="142"/>
      <c r="Q9" s="142"/>
      <c r="R9" s="142"/>
      <c r="S9" s="142"/>
      <c r="T9" s="142"/>
      <c r="U9" s="142"/>
      <c r="V9" s="142"/>
      <c r="W9" s="142"/>
    </row>
    <row r="10" spans="1:23" x14ac:dyDescent="0.3">
      <c r="A10" s="142"/>
      <c r="B10" s="142"/>
      <c r="C10" s="142"/>
      <c r="D10" s="142"/>
      <c r="E10" s="142"/>
      <c r="F10" s="142"/>
      <c r="G10" s="142"/>
      <c r="H10" s="142"/>
      <c r="I10" s="142"/>
      <c r="J10" s="142"/>
      <c r="K10" s="142"/>
      <c r="L10" s="142"/>
      <c r="M10" s="142"/>
      <c r="N10" s="142"/>
      <c r="O10" s="142"/>
      <c r="P10" s="142"/>
      <c r="Q10" s="142"/>
      <c r="R10" s="142"/>
      <c r="S10" s="142"/>
      <c r="T10" s="142"/>
      <c r="U10" s="142"/>
      <c r="V10" s="142"/>
      <c r="W10" s="142"/>
    </row>
    <row r="12" spans="1:23" s="2" customFormat="1" ht="39.6" customHeight="1" x14ac:dyDescent="0.35">
      <c r="A12" s="129" t="s">
        <v>7</v>
      </c>
      <c r="B12" s="129"/>
      <c r="C12" s="129"/>
      <c r="D12" s="129" t="s">
        <v>8</v>
      </c>
      <c r="E12" s="129"/>
      <c r="F12" s="129" t="s">
        <v>9</v>
      </c>
      <c r="G12" s="129"/>
      <c r="H12" s="129" t="s">
        <v>71</v>
      </c>
      <c r="I12" s="129"/>
      <c r="J12" s="129" t="s">
        <v>73</v>
      </c>
      <c r="K12" s="129"/>
      <c r="L12" s="129" t="s">
        <v>10</v>
      </c>
      <c r="M12" s="129"/>
      <c r="N12" s="129" t="s">
        <v>42</v>
      </c>
      <c r="O12" s="129"/>
      <c r="P12" s="129" t="s">
        <v>44</v>
      </c>
      <c r="Q12" s="129"/>
      <c r="R12" s="129" t="s">
        <v>45</v>
      </c>
      <c r="S12" s="129"/>
      <c r="T12" s="129" t="s">
        <v>11</v>
      </c>
      <c r="U12" s="129"/>
      <c r="V12" s="129"/>
      <c r="W12" s="129"/>
    </row>
    <row r="13" spans="1:23" ht="79.2" customHeight="1" x14ac:dyDescent="0.3">
      <c r="A13" s="143" t="s">
        <v>12</v>
      </c>
      <c r="B13" s="144"/>
      <c r="C13" s="145"/>
      <c r="D13" s="76" t="s">
        <v>13</v>
      </c>
      <c r="E13" s="77"/>
      <c r="F13" s="80">
        <v>43113</v>
      </c>
      <c r="G13" s="35"/>
      <c r="H13" s="80">
        <v>43113</v>
      </c>
      <c r="I13" s="35"/>
      <c r="J13" s="76" t="s">
        <v>14</v>
      </c>
      <c r="K13" s="77"/>
      <c r="L13" s="34" t="s">
        <v>30</v>
      </c>
      <c r="M13" s="35"/>
      <c r="N13" s="64">
        <v>4</v>
      </c>
      <c r="O13" s="65"/>
      <c r="P13" s="64">
        <v>2</v>
      </c>
      <c r="Q13" s="65"/>
      <c r="R13" s="64">
        <v>0</v>
      </c>
      <c r="S13" s="65"/>
      <c r="T13" s="36" t="s">
        <v>15</v>
      </c>
      <c r="U13" s="37"/>
      <c r="V13" s="37"/>
      <c r="W13" s="38"/>
    </row>
    <row r="14" spans="1:23" s="14" customFormat="1" ht="34.200000000000003" customHeight="1" x14ac:dyDescent="0.3">
      <c r="A14" s="84" t="s">
        <v>17</v>
      </c>
      <c r="B14" s="85"/>
      <c r="C14" s="86"/>
      <c r="D14" s="130" t="s">
        <v>13</v>
      </c>
      <c r="E14" s="131"/>
      <c r="F14" s="87">
        <v>43113</v>
      </c>
      <c r="G14" s="88"/>
      <c r="H14" s="87">
        <v>43113</v>
      </c>
      <c r="I14" s="88"/>
      <c r="J14" s="132">
        <v>43135</v>
      </c>
      <c r="K14" s="131"/>
      <c r="L14" s="135" t="s">
        <v>30</v>
      </c>
      <c r="M14" s="88"/>
      <c r="N14" s="133"/>
      <c r="O14" s="134"/>
      <c r="P14" s="133"/>
      <c r="Q14" s="134"/>
      <c r="R14" s="133"/>
      <c r="S14" s="134"/>
      <c r="T14" s="119" t="s">
        <v>113</v>
      </c>
      <c r="U14" s="120"/>
      <c r="V14" s="120"/>
      <c r="W14" s="121"/>
    </row>
    <row r="15" spans="1:23" ht="26.4" customHeight="1" x14ac:dyDescent="0.3">
      <c r="A15" s="3" t="s">
        <v>22</v>
      </c>
      <c r="B15" s="4"/>
      <c r="C15" s="5"/>
      <c r="D15" s="76" t="s">
        <v>13</v>
      </c>
      <c r="E15" s="77"/>
      <c r="F15" s="80">
        <v>43113</v>
      </c>
      <c r="G15" s="35"/>
      <c r="H15" s="80">
        <v>43122</v>
      </c>
      <c r="I15" s="167"/>
      <c r="J15" s="81">
        <v>43122</v>
      </c>
      <c r="K15" s="138"/>
      <c r="L15" s="34" t="s">
        <v>30</v>
      </c>
      <c r="M15" s="35"/>
      <c r="N15" s="64">
        <v>2</v>
      </c>
      <c r="O15" s="65"/>
      <c r="P15" s="64">
        <v>2</v>
      </c>
      <c r="Q15" s="65"/>
      <c r="R15" s="64">
        <v>0</v>
      </c>
      <c r="S15" s="65"/>
      <c r="T15" s="36" t="s">
        <v>79</v>
      </c>
      <c r="U15" s="37"/>
      <c r="V15" s="37"/>
      <c r="W15" s="38"/>
    </row>
    <row r="16" spans="1:23" ht="18.600000000000001" customHeight="1" x14ac:dyDescent="0.3">
      <c r="A16" s="161" t="s">
        <v>16</v>
      </c>
      <c r="B16" s="162"/>
      <c r="C16" s="163"/>
      <c r="D16" s="76" t="s">
        <v>13</v>
      </c>
      <c r="E16" s="77"/>
      <c r="F16" s="82">
        <v>43113</v>
      </c>
      <c r="G16" s="83"/>
      <c r="H16" s="78">
        <v>43113</v>
      </c>
      <c r="I16" s="79"/>
      <c r="J16" s="126">
        <v>43134</v>
      </c>
      <c r="K16" s="127"/>
      <c r="L16" s="34" t="s">
        <v>30</v>
      </c>
      <c r="M16" s="35"/>
      <c r="N16" s="64">
        <v>4</v>
      </c>
      <c r="O16" s="65"/>
      <c r="P16" s="64">
        <v>4</v>
      </c>
      <c r="Q16" s="65"/>
      <c r="R16" s="64">
        <v>0</v>
      </c>
      <c r="S16" s="65"/>
      <c r="T16" s="36" t="s">
        <v>81</v>
      </c>
      <c r="U16" s="37"/>
      <c r="V16" s="37"/>
      <c r="W16" s="38"/>
    </row>
    <row r="17" spans="1:23" ht="16.2" customHeight="1" x14ac:dyDescent="0.3">
      <c r="A17" s="161" t="s">
        <v>21</v>
      </c>
      <c r="B17" s="162"/>
      <c r="C17" s="163"/>
      <c r="D17" s="76" t="s">
        <v>13</v>
      </c>
      <c r="E17" s="77"/>
      <c r="F17" s="80">
        <v>43113</v>
      </c>
      <c r="G17" s="35"/>
      <c r="H17" s="82">
        <v>43123</v>
      </c>
      <c r="I17" s="128"/>
      <c r="J17" s="81">
        <v>43123</v>
      </c>
      <c r="K17" s="77"/>
      <c r="L17" s="34" t="s">
        <v>30</v>
      </c>
      <c r="M17" s="35"/>
      <c r="N17" s="64">
        <v>1</v>
      </c>
      <c r="O17" s="65"/>
      <c r="P17" s="64">
        <v>1</v>
      </c>
      <c r="Q17" s="65"/>
      <c r="R17" s="64">
        <v>0</v>
      </c>
      <c r="S17" s="65"/>
      <c r="T17" s="36" t="s">
        <v>83</v>
      </c>
      <c r="U17" s="37"/>
      <c r="V17" s="37"/>
      <c r="W17" s="38"/>
    </row>
    <row r="18" spans="1:23" ht="18" customHeight="1" x14ac:dyDescent="0.3">
      <c r="A18" s="161" t="s">
        <v>74</v>
      </c>
      <c r="B18" s="162"/>
      <c r="C18" s="163"/>
      <c r="D18" s="76" t="s">
        <v>13</v>
      </c>
      <c r="E18" s="77"/>
      <c r="F18" s="78">
        <v>43123</v>
      </c>
      <c r="G18" s="79"/>
      <c r="H18" s="78">
        <v>43133</v>
      </c>
      <c r="I18" s="79"/>
      <c r="J18" s="81">
        <v>43134</v>
      </c>
      <c r="K18" s="77"/>
      <c r="L18" s="34" t="s">
        <v>28</v>
      </c>
      <c r="M18" s="35"/>
      <c r="N18" s="64">
        <v>4</v>
      </c>
      <c r="O18" s="65"/>
      <c r="P18" s="64">
        <v>4</v>
      </c>
      <c r="Q18" s="65"/>
      <c r="R18" s="64">
        <v>0</v>
      </c>
      <c r="S18" s="65"/>
      <c r="T18" s="36" t="s">
        <v>24</v>
      </c>
      <c r="U18" s="37"/>
      <c r="V18" s="37"/>
      <c r="W18" s="38"/>
    </row>
    <row r="19" spans="1:23" ht="15.6" x14ac:dyDescent="0.3">
      <c r="A19" s="161" t="s">
        <v>23</v>
      </c>
      <c r="B19" s="162"/>
      <c r="C19" s="163"/>
      <c r="D19" s="76" t="s">
        <v>13</v>
      </c>
      <c r="E19" s="77"/>
      <c r="F19" s="80">
        <v>43123</v>
      </c>
      <c r="G19" s="35"/>
      <c r="H19" s="80">
        <v>43123</v>
      </c>
      <c r="I19" s="35"/>
      <c r="J19" s="81">
        <v>43134</v>
      </c>
      <c r="K19" s="77"/>
      <c r="L19" s="34" t="s">
        <v>29</v>
      </c>
      <c r="M19" s="35"/>
      <c r="N19" s="64">
        <v>2</v>
      </c>
      <c r="O19" s="65"/>
      <c r="P19" s="64">
        <v>2</v>
      </c>
      <c r="Q19" s="65"/>
      <c r="R19" s="64">
        <v>0</v>
      </c>
      <c r="S19" s="65"/>
      <c r="T19" s="36" t="s">
        <v>80</v>
      </c>
      <c r="U19" s="37"/>
      <c r="V19" s="37"/>
      <c r="W19" s="38"/>
    </row>
    <row r="20" spans="1:23" ht="23.4" customHeight="1" x14ac:dyDescent="0.3">
      <c r="A20" s="161" t="s">
        <v>69</v>
      </c>
      <c r="B20" s="162"/>
      <c r="C20" s="163"/>
      <c r="D20" s="76" t="s">
        <v>13</v>
      </c>
      <c r="E20" s="77"/>
      <c r="F20" s="80">
        <v>43124</v>
      </c>
      <c r="G20" s="35"/>
      <c r="H20" s="80">
        <v>43132</v>
      </c>
      <c r="I20" s="35"/>
      <c r="J20" s="81">
        <v>43134</v>
      </c>
      <c r="K20" s="77"/>
      <c r="L20" s="34" t="s">
        <v>29</v>
      </c>
      <c r="M20" s="35"/>
      <c r="N20" s="64">
        <v>3</v>
      </c>
      <c r="O20" s="65"/>
      <c r="P20" s="122">
        <v>3</v>
      </c>
      <c r="Q20" s="123"/>
      <c r="R20" s="124">
        <v>0</v>
      </c>
      <c r="S20" s="125"/>
      <c r="T20" s="36" t="s">
        <v>82</v>
      </c>
      <c r="U20" s="37"/>
      <c r="V20" s="37"/>
      <c r="W20" s="38"/>
    </row>
    <row r="21" spans="1:23" ht="36.6" customHeight="1" x14ac:dyDescent="0.3">
      <c r="A21" s="161" t="s">
        <v>78</v>
      </c>
      <c r="B21" s="162"/>
      <c r="C21" s="163"/>
      <c r="D21" s="76" t="s">
        <v>13</v>
      </c>
      <c r="E21" s="77"/>
      <c r="F21" s="80">
        <v>43118</v>
      </c>
      <c r="G21" s="35"/>
      <c r="H21" s="80">
        <v>43150</v>
      </c>
      <c r="I21" s="35"/>
      <c r="J21" s="81">
        <v>43150</v>
      </c>
      <c r="K21" s="77"/>
      <c r="L21" s="34" t="s">
        <v>29</v>
      </c>
      <c r="M21" s="35"/>
      <c r="N21" s="64">
        <v>2</v>
      </c>
      <c r="O21" s="65"/>
      <c r="P21" s="64">
        <v>2</v>
      </c>
      <c r="Q21" s="65"/>
      <c r="R21" s="64">
        <v>0</v>
      </c>
      <c r="S21" s="65"/>
      <c r="T21" s="36" t="s">
        <v>84</v>
      </c>
      <c r="U21" s="37"/>
      <c r="V21" s="37"/>
      <c r="W21" s="38"/>
    </row>
    <row r="22" spans="1:23" ht="49.2" customHeight="1" x14ac:dyDescent="0.3">
      <c r="A22" s="161" t="s">
        <v>25</v>
      </c>
      <c r="B22" s="162"/>
      <c r="C22" s="163"/>
      <c r="D22" s="76" t="s">
        <v>13</v>
      </c>
      <c r="E22" s="77"/>
      <c r="F22" s="82">
        <v>43118</v>
      </c>
      <c r="G22" s="83"/>
      <c r="H22" s="82">
        <v>43118</v>
      </c>
      <c r="I22" s="83"/>
      <c r="J22" s="81">
        <v>43134</v>
      </c>
      <c r="K22" s="77"/>
      <c r="L22" s="34" t="s">
        <v>28</v>
      </c>
      <c r="M22" s="35"/>
      <c r="N22" s="64">
        <v>1</v>
      </c>
      <c r="O22" s="65"/>
      <c r="P22" s="64">
        <v>1</v>
      </c>
      <c r="Q22" s="65"/>
      <c r="R22" s="64">
        <v>0</v>
      </c>
      <c r="S22" s="65"/>
      <c r="T22" s="36" t="s">
        <v>97</v>
      </c>
      <c r="U22" s="37"/>
      <c r="V22" s="37"/>
      <c r="W22" s="38"/>
    </row>
    <row r="23" spans="1:23" ht="34.799999999999997" customHeight="1" x14ac:dyDescent="0.3">
      <c r="A23" s="161" t="s">
        <v>26</v>
      </c>
      <c r="B23" s="162"/>
      <c r="C23" s="163"/>
      <c r="D23" s="76" t="s">
        <v>13</v>
      </c>
      <c r="E23" s="77"/>
      <c r="F23" s="82">
        <v>43123</v>
      </c>
      <c r="G23" s="83"/>
      <c r="H23" s="78">
        <v>43123</v>
      </c>
      <c r="I23" s="79"/>
      <c r="J23" s="81">
        <v>43134</v>
      </c>
      <c r="K23" s="77"/>
      <c r="L23" s="34" t="s">
        <v>30</v>
      </c>
      <c r="M23" s="35"/>
      <c r="N23" s="64">
        <v>2</v>
      </c>
      <c r="O23" s="65"/>
      <c r="P23" s="64">
        <v>2</v>
      </c>
      <c r="Q23" s="65"/>
      <c r="R23" s="64">
        <v>0</v>
      </c>
      <c r="S23" s="65"/>
      <c r="T23" s="36" t="s">
        <v>75</v>
      </c>
      <c r="U23" s="37"/>
      <c r="V23" s="37"/>
      <c r="W23" s="38"/>
    </row>
    <row r="24" spans="1:23" ht="15.6" x14ac:dyDescent="0.3">
      <c r="A24" s="161" t="s">
        <v>27</v>
      </c>
      <c r="B24" s="162"/>
      <c r="C24" s="163"/>
      <c r="D24" s="76" t="s">
        <v>13</v>
      </c>
      <c r="E24" s="77"/>
      <c r="F24" s="34"/>
      <c r="G24" s="35"/>
      <c r="H24" s="82">
        <v>43113</v>
      </c>
      <c r="I24" s="83"/>
      <c r="J24" s="81">
        <v>43134</v>
      </c>
      <c r="K24" s="77"/>
      <c r="L24" s="34" t="s">
        <v>30</v>
      </c>
      <c r="M24" s="35"/>
      <c r="N24" s="64">
        <v>16</v>
      </c>
      <c r="O24" s="65"/>
      <c r="P24" s="64">
        <v>16</v>
      </c>
      <c r="Q24" s="65"/>
      <c r="R24" s="64">
        <v>0</v>
      </c>
      <c r="S24" s="65"/>
      <c r="T24" s="36" t="s">
        <v>101</v>
      </c>
      <c r="U24" s="37"/>
      <c r="V24" s="37"/>
      <c r="W24" s="38"/>
    </row>
    <row r="25" spans="1:23" ht="15.6" x14ac:dyDescent="0.3">
      <c r="A25" s="3" t="s">
        <v>72</v>
      </c>
      <c r="B25" s="4"/>
      <c r="C25" s="5"/>
      <c r="D25" s="76" t="s">
        <v>13</v>
      </c>
      <c r="E25" s="77"/>
      <c r="F25" s="82">
        <v>43113</v>
      </c>
      <c r="G25" s="83"/>
      <c r="H25" s="82">
        <v>43113</v>
      </c>
      <c r="I25" s="83"/>
      <c r="J25" s="81">
        <v>43134</v>
      </c>
      <c r="K25" s="77"/>
      <c r="L25" s="34" t="s">
        <v>30</v>
      </c>
      <c r="M25" s="35"/>
      <c r="N25" s="64">
        <v>4</v>
      </c>
      <c r="O25" s="65"/>
      <c r="P25" s="64">
        <v>4</v>
      </c>
      <c r="Q25" s="65"/>
      <c r="R25" s="64">
        <v>0</v>
      </c>
      <c r="S25" s="65"/>
      <c r="T25" s="36" t="s">
        <v>102</v>
      </c>
      <c r="U25" s="37"/>
      <c r="V25" s="37"/>
      <c r="W25" s="38"/>
    </row>
    <row r="26" spans="1:23" ht="15.6" x14ac:dyDescent="0.3">
      <c r="A26" s="13" t="s">
        <v>70</v>
      </c>
      <c r="B26" s="4"/>
      <c r="C26" s="5"/>
      <c r="D26" s="76" t="s">
        <v>13</v>
      </c>
      <c r="E26" s="77"/>
      <c r="F26" s="80">
        <v>43116</v>
      </c>
      <c r="G26" s="35"/>
      <c r="H26" s="80">
        <v>43116</v>
      </c>
      <c r="I26" s="35"/>
      <c r="J26" s="81">
        <v>43116</v>
      </c>
      <c r="K26" s="77"/>
      <c r="L26" s="34" t="s">
        <v>30</v>
      </c>
      <c r="M26" s="35"/>
      <c r="N26" s="64">
        <v>1</v>
      </c>
      <c r="O26" s="65"/>
      <c r="P26" s="64">
        <v>1</v>
      </c>
      <c r="Q26" s="65"/>
      <c r="R26" s="64">
        <v>0</v>
      </c>
      <c r="S26" s="65"/>
      <c r="T26" s="36" t="s">
        <v>98</v>
      </c>
      <c r="U26" s="37"/>
      <c r="V26" s="37"/>
      <c r="W26" s="38"/>
    </row>
    <row r="27" spans="1:23" ht="15.6" x14ac:dyDescent="0.3">
      <c r="A27" s="13" t="s">
        <v>70</v>
      </c>
      <c r="B27" s="4"/>
      <c r="C27" s="5"/>
      <c r="D27" s="76" t="s">
        <v>13</v>
      </c>
      <c r="E27" s="77"/>
      <c r="F27" s="80">
        <v>43124</v>
      </c>
      <c r="G27" s="35"/>
      <c r="H27" s="80">
        <v>43124</v>
      </c>
      <c r="I27" s="35"/>
      <c r="J27" s="81">
        <v>43124</v>
      </c>
      <c r="K27" s="77"/>
      <c r="L27" s="34" t="s">
        <v>30</v>
      </c>
      <c r="M27" s="35"/>
      <c r="N27" s="64">
        <v>1</v>
      </c>
      <c r="O27" s="65"/>
      <c r="P27" s="64">
        <v>1</v>
      </c>
      <c r="Q27" s="65"/>
      <c r="R27" s="64">
        <v>0</v>
      </c>
      <c r="S27" s="65"/>
      <c r="T27" s="36" t="s">
        <v>103</v>
      </c>
      <c r="U27" s="37"/>
      <c r="V27" s="37"/>
      <c r="W27" s="38"/>
    </row>
    <row r="28" spans="1:23" ht="15.6" x14ac:dyDescent="0.3">
      <c r="A28" s="73" t="s">
        <v>70</v>
      </c>
      <c r="B28" s="74"/>
      <c r="C28" s="75"/>
      <c r="D28" s="76" t="s">
        <v>13</v>
      </c>
      <c r="E28" s="77"/>
      <c r="F28" s="34" t="s">
        <v>99</v>
      </c>
      <c r="G28" s="35"/>
      <c r="H28" s="80">
        <v>43130</v>
      </c>
      <c r="I28" s="35"/>
      <c r="J28" s="81">
        <v>43130</v>
      </c>
      <c r="K28" s="77"/>
      <c r="L28" s="34" t="s">
        <v>30</v>
      </c>
      <c r="M28" s="35"/>
      <c r="N28" s="64">
        <v>1</v>
      </c>
      <c r="O28" s="65"/>
      <c r="P28" s="64">
        <v>1</v>
      </c>
      <c r="Q28" s="65"/>
      <c r="R28" s="64">
        <v>0</v>
      </c>
      <c r="S28" s="65"/>
      <c r="T28" s="36" t="s">
        <v>104</v>
      </c>
      <c r="U28" s="37"/>
      <c r="V28" s="37"/>
      <c r="W28" s="38"/>
    </row>
    <row r="29" spans="1:23" ht="15.6" x14ac:dyDescent="0.3">
      <c r="A29" s="73" t="s">
        <v>70</v>
      </c>
      <c r="B29" s="74"/>
      <c r="C29" s="75"/>
      <c r="D29" s="76" t="s">
        <v>13</v>
      </c>
      <c r="E29" s="77"/>
      <c r="F29" s="78">
        <v>43134</v>
      </c>
      <c r="G29" s="79"/>
      <c r="H29" s="80">
        <v>43134</v>
      </c>
      <c r="I29" s="35"/>
      <c r="J29" s="81">
        <v>43134</v>
      </c>
      <c r="K29" s="77"/>
      <c r="L29" s="34" t="s">
        <v>30</v>
      </c>
      <c r="M29" s="35"/>
      <c r="N29" s="64">
        <v>1</v>
      </c>
      <c r="O29" s="65"/>
      <c r="P29" s="64">
        <v>1</v>
      </c>
      <c r="Q29" s="65"/>
      <c r="R29" s="64">
        <v>0</v>
      </c>
      <c r="S29" s="65"/>
      <c r="T29" s="36" t="s">
        <v>105</v>
      </c>
      <c r="U29" s="37"/>
      <c r="V29" s="37"/>
      <c r="W29" s="38"/>
    </row>
    <row r="30" spans="1:23" s="14" customFormat="1" x14ac:dyDescent="0.3">
      <c r="A30" s="172" t="s">
        <v>124</v>
      </c>
      <c r="B30" s="173"/>
      <c r="C30" s="174"/>
      <c r="D30" s="87"/>
      <c r="E30" s="88"/>
      <c r="F30" s="87"/>
      <c r="G30" s="88"/>
      <c r="H30" s="87"/>
      <c r="I30" s="88"/>
      <c r="J30" s="87"/>
      <c r="K30" s="88"/>
      <c r="L30" s="87"/>
      <c r="M30" s="88"/>
      <c r="N30" s="89">
        <f>SUM(N13:O29)</f>
        <v>49</v>
      </c>
      <c r="O30" s="90"/>
      <c r="P30" s="89">
        <f>SUM(P13:Q29)</f>
        <v>47</v>
      </c>
      <c r="Q30" s="90"/>
      <c r="R30" s="89">
        <f>SUM(R13:S29)</f>
        <v>0</v>
      </c>
      <c r="S30" s="90"/>
      <c r="T30" s="119" t="s">
        <v>76</v>
      </c>
      <c r="U30" s="120"/>
      <c r="V30" s="120"/>
      <c r="W30" s="121"/>
    </row>
    <row r="31" spans="1:23" s="19" customFormat="1" ht="15.6" x14ac:dyDescent="0.3">
      <c r="A31" s="66" t="s">
        <v>18</v>
      </c>
      <c r="B31" s="67"/>
      <c r="C31" s="68"/>
      <c r="D31" s="182" t="s">
        <v>125</v>
      </c>
      <c r="E31" s="183"/>
      <c r="F31" s="109">
        <v>43134</v>
      </c>
      <c r="G31" s="110"/>
      <c r="H31" s="116"/>
      <c r="I31" s="70"/>
      <c r="J31" s="116"/>
      <c r="K31" s="70"/>
      <c r="L31" s="116" t="s">
        <v>31</v>
      </c>
      <c r="M31" s="70"/>
      <c r="N31" s="117">
        <v>28</v>
      </c>
      <c r="O31" s="118"/>
      <c r="P31" s="117">
        <v>0</v>
      </c>
      <c r="Q31" s="118"/>
      <c r="R31" s="117">
        <v>28</v>
      </c>
      <c r="S31" s="118"/>
      <c r="T31" s="61" t="s">
        <v>112</v>
      </c>
      <c r="U31" s="62"/>
      <c r="V31" s="62"/>
      <c r="W31" s="63"/>
    </row>
    <row r="32" spans="1:23" ht="15.6" x14ac:dyDescent="0.3">
      <c r="A32" s="155" t="s">
        <v>77</v>
      </c>
      <c r="B32" s="156"/>
      <c r="C32" s="157"/>
      <c r="D32" s="182" t="s">
        <v>125</v>
      </c>
      <c r="E32" s="183"/>
      <c r="F32" s="109">
        <v>43134</v>
      </c>
      <c r="G32" s="110"/>
      <c r="H32" s="184">
        <v>43136</v>
      </c>
      <c r="I32" s="183"/>
      <c r="J32" s="34"/>
      <c r="K32" s="35"/>
      <c r="L32" s="34" t="s">
        <v>30</v>
      </c>
      <c r="M32" s="35"/>
      <c r="N32" s="64">
        <v>18</v>
      </c>
      <c r="O32" s="65"/>
      <c r="P32" s="64">
        <v>0</v>
      </c>
      <c r="Q32" s="65"/>
      <c r="R32" s="64">
        <v>0</v>
      </c>
      <c r="S32" s="65"/>
      <c r="T32" s="36" t="s">
        <v>106</v>
      </c>
      <c r="U32" s="37"/>
      <c r="V32" s="37"/>
      <c r="W32" s="38"/>
    </row>
    <row r="33" spans="1:23" ht="15.6" x14ac:dyDescent="0.3">
      <c r="A33" s="152" t="s">
        <v>85</v>
      </c>
      <c r="B33" s="153"/>
      <c r="C33" s="154"/>
      <c r="D33" s="182" t="s">
        <v>125</v>
      </c>
      <c r="E33" s="183"/>
      <c r="F33" s="109">
        <v>43134</v>
      </c>
      <c r="G33" s="110"/>
      <c r="H33" s="184">
        <v>43137</v>
      </c>
      <c r="I33" s="183"/>
      <c r="J33" s="34"/>
      <c r="K33" s="35"/>
      <c r="L33" s="34" t="s">
        <v>29</v>
      </c>
      <c r="M33" s="35"/>
      <c r="N33" s="64">
        <v>4</v>
      </c>
      <c r="O33" s="65"/>
      <c r="P33" s="64">
        <v>2</v>
      </c>
      <c r="Q33" s="65"/>
      <c r="R33" s="64">
        <v>4</v>
      </c>
      <c r="S33" s="65"/>
      <c r="T33" s="36" t="s">
        <v>126</v>
      </c>
      <c r="U33" s="37"/>
      <c r="V33" s="37"/>
      <c r="W33" s="38"/>
    </row>
    <row r="34" spans="1:23" ht="15.6" x14ac:dyDescent="0.3">
      <c r="A34" s="152" t="s">
        <v>86</v>
      </c>
      <c r="B34" s="153"/>
      <c r="C34" s="154"/>
      <c r="D34" s="182" t="s">
        <v>125</v>
      </c>
      <c r="E34" s="183"/>
      <c r="F34" s="109">
        <v>43134</v>
      </c>
      <c r="G34" s="110"/>
      <c r="H34" s="34"/>
      <c r="I34" s="35"/>
      <c r="J34" s="34"/>
      <c r="K34" s="35"/>
      <c r="L34" s="34" t="s">
        <v>31</v>
      </c>
      <c r="M34" s="35"/>
      <c r="N34" s="64">
        <v>4</v>
      </c>
      <c r="O34" s="65"/>
      <c r="P34" s="64">
        <v>0</v>
      </c>
      <c r="Q34" s="65"/>
      <c r="R34" s="64">
        <v>4</v>
      </c>
      <c r="S34" s="65"/>
      <c r="T34" s="36"/>
      <c r="U34" s="37"/>
      <c r="V34" s="37"/>
      <c r="W34" s="38"/>
    </row>
    <row r="35" spans="1:23" ht="15.6" x14ac:dyDescent="0.3">
      <c r="A35" s="152" t="s">
        <v>87</v>
      </c>
      <c r="B35" s="153"/>
      <c r="C35" s="154"/>
      <c r="D35" s="182" t="s">
        <v>125</v>
      </c>
      <c r="E35" s="183"/>
      <c r="F35" s="109">
        <v>43134</v>
      </c>
      <c r="G35" s="110"/>
      <c r="H35" s="34"/>
      <c r="I35" s="35"/>
      <c r="J35" s="34"/>
      <c r="K35" s="35"/>
      <c r="L35" s="34" t="s">
        <v>31</v>
      </c>
      <c r="M35" s="35"/>
      <c r="N35" s="64">
        <v>4</v>
      </c>
      <c r="O35" s="65"/>
      <c r="P35" s="64">
        <v>0</v>
      </c>
      <c r="Q35" s="65"/>
      <c r="R35" s="64">
        <v>4</v>
      </c>
      <c r="S35" s="65"/>
      <c r="T35" s="36"/>
      <c r="U35" s="37"/>
      <c r="V35" s="37"/>
      <c r="W35" s="38"/>
    </row>
    <row r="36" spans="1:23" ht="15.6" x14ac:dyDescent="0.3">
      <c r="A36" s="152" t="s">
        <v>88</v>
      </c>
      <c r="B36" s="153"/>
      <c r="C36" s="154"/>
      <c r="D36" s="182" t="s">
        <v>125</v>
      </c>
      <c r="E36" s="183"/>
      <c r="F36" s="109">
        <v>43134</v>
      </c>
      <c r="G36" s="110"/>
      <c r="H36" s="34"/>
      <c r="I36" s="35"/>
      <c r="J36" s="34"/>
      <c r="K36" s="35"/>
      <c r="L36" s="34" t="s">
        <v>31</v>
      </c>
      <c r="M36" s="35"/>
      <c r="N36" s="64">
        <v>4</v>
      </c>
      <c r="O36" s="65"/>
      <c r="P36" s="64">
        <v>0</v>
      </c>
      <c r="Q36" s="65"/>
      <c r="R36" s="64">
        <v>4</v>
      </c>
      <c r="S36" s="65"/>
      <c r="T36" s="36"/>
      <c r="U36" s="37"/>
      <c r="V36" s="37"/>
      <c r="W36" s="38"/>
    </row>
    <row r="37" spans="1:23" ht="15.6" x14ac:dyDescent="0.3">
      <c r="A37" s="152" t="s">
        <v>100</v>
      </c>
      <c r="B37" s="153"/>
      <c r="C37" s="154"/>
      <c r="D37" s="182" t="s">
        <v>125</v>
      </c>
      <c r="E37" s="183"/>
      <c r="F37" s="109">
        <v>43134</v>
      </c>
      <c r="G37" s="110"/>
      <c r="H37" s="184">
        <v>43136</v>
      </c>
      <c r="I37" s="183"/>
      <c r="J37" s="34"/>
      <c r="K37" s="35"/>
      <c r="L37" s="34" t="s">
        <v>29</v>
      </c>
      <c r="M37" s="35"/>
      <c r="N37" s="64">
        <v>4</v>
      </c>
      <c r="O37" s="65"/>
      <c r="P37" s="64">
        <v>2</v>
      </c>
      <c r="Q37" s="65"/>
      <c r="R37" s="64">
        <v>4</v>
      </c>
      <c r="S37" s="65"/>
      <c r="T37" s="36" t="s">
        <v>127</v>
      </c>
      <c r="U37" s="37"/>
      <c r="V37" s="37"/>
      <c r="W37" s="38"/>
    </row>
    <row r="38" spans="1:23" ht="15.6" x14ac:dyDescent="0.3">
      <c r="A38" s="155" t="s">
        <v>128</v>
      </c>
      <c r="B38" s="156"/>
      <c r="C38" s="157"/>
      <c r="D38" s="39" t="s">
        <v>111</v>
      </c>
      <c r="E38" s="40"/>
      <c r="F38" s="34"/>
      <c r="G38" s="35"/>
      <c r="H38" s="34"/>
      <c r="I38" s="35"/>
      <c r="J38" s="34"/>
      <c r="K38" s="35"/>
      <c r="L38" s="34" t="s">
        <v>31</v>
      </c>
      <c r="M38" s="35"/>
      <c r="N38" s="64">
        <v>4</v>
      </c>
      <c r="O38" s="65"/>
      <c r="P38" s="64">
        <v>0</v>
      </c>
      <c r="Q38" s="65"/>
      <c r="R38" s="64">
        <v>4</v>
      </c>
      <c r="S38" s="65"/>
      <c r="T38" s="36"/>
      <c r="U38" s="37"/>
      <c r="V38" s="37"/>
      <c r="W38" s="38"/>
    </row>
    <row r="39" spans="1:23" ht="15.6" x14ac:dyDescent="0.3">
      <c r="A39" s="155" t="s">
        <v>107</v>
      </c>
      <c r="B39" s="156"/>
      <c r="C39" s="157"/>
      <c r="D39" s="39" t="s">
        <v>111</v>
      </c>
      <c r="E39" s="40"/>
      <c r="F39" s="34"/>
      <c r="G39" s="35"/>
      <c r="H39" s="34"/>
      <c r="I39" s="35"/>
      <c r="J39" s="34"/>
      <c r="K39" s="35"/>
      <c r="L39" s="34" t="s">
        <v>29</v>
      </c>
      <c r="M39" s="35"/>
      <c r="N39" s="64">
        <v>2</v>
      </c>
      <c r="O39" s="65"/>
      <c r="P39" s="64">
        <v>0</v>
      </c>
      <c r="Q39" s="65"/>
      <c r="R39" s="64">
        <v>2</v>
      </c>
      <c r="S39" s="65"/>
      <c r="T39" s="36" t="s">
        <v>110</v>
      </c>
      <c r="U39" s="37"/>
      <c r="V39" s="37"/>
      <c r="W39" s="38"/>
    </row>
    <row r="40" spans="1:23" ht="15.6" x14ac:dyDescent="0.3">
      <c r="A40" s="155" t="s">
        <v>108</v>
      </c>
      <c r="B40" s="156"/>
      <c r="C40" s="157"/>
      <c r="D40" s="182" t="s">
        <v>125</v>
      </c>
      <c r="E40" s="183"/>
      <c r="F40" s="109">
        <v>43134</v>
      </c>
      <c r="G40" s="110"/>
      <c r="H40" s="184">
        <v>43135</v>
      </c>
      <c r="I40" s="183"/>
      <c r="J40" s="34"/>
      <c r="K40" s="35"/>
      <c r="L40" s="34" t="s">
        <v>28</v>
      </c>
      <c r="M40" s="35"/>
      <c r="N40" s="64">
        <v>2</v>
      </c>
      <c r="O40" s="65"/>
      <c r="P40" s="64">
        <v>0</v>
      </c>
      <c r="Q40" s="65"/>
      <c r="R40" s="64">
        <v>2</v>
      </c>
      <c r="S40" s="65"/>
      <c r="T40" s="36" t="s">
        <v>109</v>
      </c>
      <c r="U40" s="37"/>
      <c r="V40" s="37"/>
      <c r="W40" s="38"/>
    </row>
    <row r="41" spans="1:23" ht="15.6" x14ac:dyDescent="0.3">
      <c r="A41" s="33" t="s">
        <v>70</v>
      </c>
      <c r="B41" s="27"/>
      <c r="C41" s="28"/>
      <c r="D41" s="76" t="s">
        <v>13</v>
      </c>
      <c r="E41" s="77"/>
      <c r="F41" s="109">
        <v>43140</v>
      </c>
      <c r="G41" s="110"/>
      <c r="H41" s="80">
        <v>43140</v>
      </c>
      <c r="I41" s="35"/>
      <c r="J41" s="81">
        <v>43140</v>
      </c>
      <c r="K41" s="77"/>
      <c r="L41" s="34" t="s">
        <v>30</v>
      </c>
      <c r="M41" s="35"/>
      <c r="N41" s="64">
        <v>1</v>
      </c>
      <c r="O41" s="65"/>
      <c r="P41" s="64">
        <v>0</v>
      </c>
      <c r="Q41" s="65"/>
      <c r="R41" s="64">
        <v>1</v>
      </c>
      <c r="S41" s="65"/>
      <c r="T41" s="36" t="s">
        <v>129</v>
      </c>
      <c r="U41" s="37"/>
      <c r="V41" s="37"/>
      <c r="W41" s="38"/>
    </row>
    <row r="42" spans="1:23" ht="15.6" x14ac:dyDescent="0.3">
      <c r="A42" s="152" t="s">
        <v>70</v>
      </c>
      <c r="B42" s="153"/>
      <c r="C42" s="154"/>
      <c r="D42" s="39" t="s">
        <v>111</v>
      </c>
      <c r="E42" s="40"/>
      <c r="F42" s="34"/>
      <c r="G42" s="35"/>
      <c r="H42" s="34"/>
      <c r="I42" s="35"/>
      <c r="J42" s="34"/>
      <c r="K42" s="35"/>
      <c r="L42" s="34" t="s">
        <v>31</v>
      </c>
      <c r="M42" s="35"/>
      <c r="N42" s="64">
        <v>1</v>
      </c>
      <c r="O42" s="65"/>
      <c r="P42" s="64">
        <v>0</v>
      </c>
      <c r="Q42" s="65"/>
      <c r="R42" s="64">
        <v>1</v>
      </c>
      <c r="S42" s="65"/>
      <c r="T42" s="36"/>
      <c r="U42" s="37"/>
      <c r="V42" s="37"/>
      <c r="W42" s="38"/>
    </row>
    <row r="43" spans="1:23" ht="15.6" x14ac:dyDescent="0.3">
      <c r="A43" s="152" t="s">
        <v>70</v>
      </c>
      <c r="B43" s="153"/>
      <c r="C43" s="154"/>
      <c r="D43" s="39" t="s">
        <v>111</v>
      </c>
      <c r="E43" s="40"/>
      <c r="F43" s="34"/>
      <c r="G43" s="35"/>
      <c r="H43" s="34"/>
      <c r="I43" s="35"/>
      <c r="J43" s="34"/>
      <c r="K43" s="35"/>
      <c r="L43" s="34" t="s">
        <v>31</v>
      </c>
      <c r="M43" s="35"/>
      <c r="N43" s="64">
        <v>1</v>
      </c>
      <c r="O43" s="65"/>
      <c r="P43" s="64">
        <v>0</v>
      </c>
      <c r="Q43" s="65"/>
      <c r="R43" s="64">
        <v>1</v>
      </c>
      <c r="S43" s="65"/>
      <c r="T43" s="36"/>
      <c r="U43" s="37"/>
      <c r="V43" s="37"/>
      <c r="W43" s="38"/>
    </row>
    <row r="44" spans="1:23" ht="15.6" x14ac:dyDescent="0.3">
      <c r="A44" s="175" t="s">
        <v>124</v>
      </c>
      <c r="B44" s="176"/>
      <c r="C44" s="177"/>
      <c r="D44" s="39" t="s">
        <v>111</v>
      </c>
      <c r="E44" s="40"/>
      <c r="F44" s="34"/>
      <c r="G44" s="35"/>
      <c r="H44" s="34"/>
      <c r="I44" s="35"/>
      <c r="J44" s="34"/>
      <c r="K44" s="35"/>
      <c r="L44" s="34" t="s">
        <v>31</v>
      </c>
      <c r="M44" s="35"/>
      <c r="N44" s="64">
        <v>1</v>
      </c>
      <c r="O44" s="65"/>
      <c r="P44" s="64">
        <v>0</v>
      </c>
      <c r="Q44" s="65"/>
      <c r="R44" s="64">
        <v>1</v>
      </c>
      <c r="S44" s="65"/>
      <c r="T44" s="36"/>
      <c r="U44" s="37"/>
      <c r="V44" s="37"/>
      <c r="W44" s="38"/>
    </row>
    <row r="45" spans="1:23" s="17" customFormat="1" x14ac:dyDescent="0.3">
      <c r="A45" s="175"/>
      <c r="B45" s="176"/>
      <c r="C45" s="177"/>
      <c r="D45" s="69"/>
      <c r="E45" s="70"/>
      <c r="F45" s="69"/>
      <c r="G45" s="70"/>
      <c r="H45" s="69"/>
      <c r="I45" s="70"/>
      <c r="J45" s="69"/>
      <c r="K45" s="70"/>
      <c r="L45" s="69"/>
      <c r="M45" s="70"/>
      <c r="N45" s="71">
        <f>SUM(N32:O40)</f>
        <v>46</v>
      </c>
      <c r="O45" s="72"/>
      <c r="P45" s="71">
        <f>SUM(P32:Q40)</f>
        <v>4</v>
      </c>
      <c r="Q45" s="72"/>
      <c r="R45" s="71">
        <f>SUM(R31:S40)</f>
        <v>56</v>
      </c>
      <c r="S45" s="72"/>
      <c r="T45" s="61" t="s">
        <v>76</v>
      </c>
      <c r="U45" s="62"/>
      <c r="V45" s="62"/>
      <c r="W45" s="63"/>
    </row>
    <row r="46" spans="1:23" s="18" customFormat="1" ht="66" customHeight="1" x14ac:dyDescent="0.3">
      <c r="A46" s="54" t="s">
        <v>19</v>
      </c>
      <c r="B46" s="55"/>
      <c r="C46" s="56"/>
      <c r="D46" s="111" t="s">
        <v>9</v>
      </c>
      <c r="E46" s="112"/>
      <c r="F46" s="109">
        <v>43134</v>
      </c>
      <c r="G46" s="110"/>
      <c r="H46" s="57"/>
      <c r="I46" s="58"/>
      <c r="J46" s="113"/>
      <c r="K46" s="58"/>
      <c r="L46" s="113" t="s">
        <v>31</v>
      </c>
      <c r="M46" s="58"/>
      <c r="N46" s="114">
        <v>16</v>
      </c>
      <c r="O46" s="115"/>
      <c r="P46" s="114">
        <v>0</v>
      </c>
      <c r="Q46" s="115"/>
      <c r="R46" s="114">
        <v>16</v>
      </c>
      <c r="S46" s="115"/>
      <c r="T46" s="41" t="s">
        <v>114</v>
      </c>
      <c r="U46" s="42"/>
      <c r="V46" s="42"/>
      <c r="W46" s="43"/>
    </row>
    <row r="47" spans="1:23" ht="19.2" customHeight="1" x14ac:dyDescent="0.3">
      <c r="A47" s="105" t="s">
        <v>117</v>
      </c>
      <c r="B47" s="106"/>
      <c r="C47" s="107"/>
      <c r="D47" s="80"/>
      <c r="E47" s="35"/>
      <c r="F47" s="80"/>
      <c r="G47" s="35"/>
      <c r="H47" s="80"/>
      <c r="I47" s="35"/>
      <c r="J47" s="34"/>
      <c r="K47" s="35"/>
      <c r="L47" s="34" t="s">
        <v>31</v>
      </c>
      <c r="M47" s="35"/>
      <c r="N47" s="64"/>
      <c r="O47" s="65"/>
      <c r="P47" s="64"/>
      <c r="Q47" s="65"/>
      <c r="R47" s="64"/>
      <c r="S47" s="65"/>
      <c r="T47" s="158"/>
      <c r="U47" s="159"/>
      <c r="V47" s="159"/>
      <c r="W47" s="160"/>
    </row>
    <row r="48" spans="1:23" ht="15.6" x14ac:dyDescent="0.3">
      <c r="A48" s="169" t="s">
        <v>118</v>
      </c>
      <c r="B48" s="170"/>
      <c r="C48" s="171"/>
      <c r="D48" s="34"/>
      <c r="E48" s="35"/>
      <c r="F48" s="34"/>
      <c r="G48" s="35"/>
      <c r="H48" s="34"/>
      <c r="I48" s="35"/>
      <c r="J48" s="34"/>
      <c r="K48" s="35"/>
      <c r="L48" s="34" t="s">
        <v>31</v>
      </c>
      <c r="M48" s="35"/>
      <c r="N48" s="64"/>
      <c r="O48" s="65"/>
      <c r="P48" s="64"/>
      <c r="Q48" s="65"/>
      <c r="R48" s="64"/>
      <c r="S48" s="65"/>
      <c r="T48" s="36"/>
      <c r="U48" s="37"/>
      <c r="V48" s="37"/>
      <c r="W48" s="38"/>
    </row>
    <row r="49" spans="1:23" ht="15.6" x14ac:dyDescent="0.3">
      <c r="A49" s="169" t="s">
        <v>119</v>
      </c>
      <c r="B49" s="170"/>
      <c r="C49" s="171"/>
      <c r="D49" s="34"/>
      <c r="E49" s="35"/>
      <c r="F49" s="34"/>
      <c r="G49" s="35"/>
      <c r="H49" s="34"/>
      <c r="I49" s="35"/>
      <c r="J49" s="34"/>
      <c r="K49" s="35"/>
      <c r="L49" s="34" t="s">
        <v>31</v>
      </c>
      <c r="M49" s="35"/>
      <c r="N49" s="64"/>
      <c r="O49" s="65"/>
      <c r="P49" s="64"/>
      <c r="Q49" s="65"/>
      <c r="R49" s="64"/>
      <c r="S49" s="65"/>
      <c r="T49" s="36"/>
      <c r="U49" s="37"/>
      <c r="V49" s="37"/>
      <c r="W49" s="38"/>
    </row>
    <row r="50" spans="1:23" ht="15.6" x14ac:dyDescent="0.3">
      <c r="A50" s="169" t="s">
        <v>120</v>
      </c>
      <c r="B50" s="170"/>
      <c r="C50" s="171"/>
      <c r="D50" s="34"/>
      <c r="E50" s="35"/>
      <c r="F50" s="34"/>
      <c r="G50" s="35"/>
      <c r="H50" s="34"/>
      <c r="I50" s="35"/>
      <c r="J50" s="34"/>
      <c r="K50" s="35"/>
      <c r="L50" s="34" t="s">
        <v>31</v>
      </c>
      <c r="M50" s="35"/>
      <c r="N50" s="64"/>
      <c r="O50" s="65"/>
      <c r="P50" s="64"/>
      <c r="Q50" s="65"/>
      <c r="R50" s="64"/>
      <c r="S50" s="65"/>
      <c r="T50" s="36"/>
      <c r="U50" s="37"/>
      <c r="V50" s="37"/>
      <c r="W50" s="38"/>
    </row>
    <row r="51" spans="1:23" ht="15.6" x14ac:dyDescent="0.3">
      <c r="A51" s="105" t="s">
        <v>121</v>
      </c>
      <c r="B51" s="106"/>
      <c r="C51" s="107"/>
      <c r="D51" s="34"/>
      <c r="E51" s="35"/>
      <c r="F51" s="34"/>
      <c r="G51" s="35"/>
      <c r="H51" s="34"/>
      <c r="I51" s="35"/>
      <c r="J51" s="34"/>
      <c r="K51" s="35"/>
      <c r="L51" s="34" t="s">
        <v>31</v>
      </c>
      <c r="M51" s="35"/>
      <c r="N51" s="64"/>
      <c r="O51" s="65"/>
      <c r="P51" s="64"/>
      <c r="Q51" s="65"/>
      <c r="R51" s="64"/>
      <c r="S51" s="65"/>
      <c r="T51" s="36"/>
      <c r="U51" s="37"/>
      <c r="V51" s="37"/>
      <c r="W51" s="38"/>
    </row>
    <row r="52" spans="1:23" ht="15.6" x14ac:dyDescent="0.3">
      <c r="A52" s="169" t="s">
        <v>122</v>
      </c>
      <c r="B52" s="170"/>
      <c r="C52" s="171"/>
      <c r="D52" s="34"/>
      <c r="E52" s="35"/>
      <c r="F52" s="34"/>
      <c r="G52" s="35"/>
      <c r="H52" s="34"/>
      <c r="I52" s="35"/>
      <c r="J52" s="34"/>
      <c r="K52" s="35"/>
      <c r="L52" s="34" t="s">
        <v>31</v>
      </c>
      <c r="M52" s="35"/>
      <c r="N52" s="64"/>
      <c r="O52" s="65"/>
      <c r="P52" s="64"/>
      <c r="Q52" s="65"/>
      <c r="R52" s="64"/>
      <c r="S52" s="65"/>
      <c r="T52" s="36"/>
      <c r="U52" s="37"/>
      <c r="V52" s="37"/>
      <c r="W52" s="38"/>
    </row>
    <row r="53" spans="1:23" ht="15.6" x14ac:dyDescent="0.3">
      <c r="A53" s="169" t="s">
        <v>123</v>
      </c>
      <c r="B53" s="170"/>
      <c r="C53" s="171"/>
      <c r="D53" s="34"/>
      <c r="E53" s="35"/>
      <c r="F53" s="34"/>
      <c r="G53" s="35"/>
      <c r="H53" s="34"/>
      <c r="I53" s="35"/>
      <c r="J53" s="34"/>
      <c r="K53" s="35"/>
      <c r="L53" s="34" t="s">
        <v>31</v>
      </c>
      <c r="M53" s="35"/>
      <c r="N53" s="64"/>
      <c r="O53" s="65"/>
      <c r="P53" s="64"/>
      <c r="Q53" s="65"/>
      <c r="R53" s="64"/>
      <c r="S53" s="65"/>
      <c r="T53" s="36"/>
      <c r="U53" s="37"/>
      <c r="V53" s="37"/>
      <c r="W53" s="38"/>
    </row>
    <row r="54" spans="1:23" ht="15.6" x14ac:dyDescent="0.3">
      <c r="A54" s="178" t="s">
        <v>70</v>
      </c>
      <c r="B54" s="29"/>
      <c r="C54" s="30"/>
      <c r="D54" s="34"/>
      <c r="E54" s="35"/>
      <c r="F54" s="34"/>
      <c r="G54" s="35"/>
      <c r="H54" s="34"/>
      <c r="I54" s="35"/>
      <c r="J54" s="34"/>
      <c r="K54" s="35"/>
      <c r="L54" s="34" t="s">
        <v>31</v>
      </c>
      <c r="M54" s="35"/>
      <c r="N54" s="64"/>
      <c r="O54" s="65"/>
      <c r="P54" s="64"/>
      <c r="Q54" s="65"/>
      <c r="R54" s="64"/>
      <c r="S54" s="65"/>
      <c r="T54" s="36"/>
      <c r="U54" s="37"/>
      <c r="V54" s="37"/>
      <c r="W54" s="38"/>
    </row>
    <row r="55" spans="1:23" ht="15.6" x14ac:dyDescent="0.3">
      <c r="A55" s="169" t="s">
        <v>70</v>
      </c>
      <c r="B55" s="170"/>
      <c r="C55" s="171"/>
      <c r="D55" s="34"/>
      <c r="E55" s="35"/>
      <c r="F55" s="34"/>
      <c r="G55" s="35"/>
      <c r="H55" s="34"/>
      <c r="I55" s="35"/>
      <c r="J55" s="34"/>
      <c r="K55" s="35"/>
      <c r="L55" s="34" t="s">
        <v>31</v>
      </c>
      <c r="M55" s="35"/>
      <c r="N55" s="64"/>
      <c r="O55" s="65"/>
      <c r="P55" s="64"/>
      <c r="Q55" s="65"/>
      <c r="R55" s="64"/>
      <c r="S55" s="65"/>
      <c r="T55" s="36"/>
      <c r="U55" s="37"/>
      <c r="V55" s="37"/>
      <c r="W55" s="38"/>
    </row>
    <row r="56" spans="1:23" ht="15.6" x14ac:dyDescent="0.3">
      <c r="A56" s="169" t="s">
        <v>70</v>
      </c>
      <c r="B56" s="170"/>
      <c r="C56" s="171"/>
      <c r="D56" s="31"/>
      <c r="E56" s="32"/>
      <c r="F56" s="31"/>
      <c r="G56" s="32"/>
      <c r="H56" s="31"/>
      <c r="I56" s="32"/>
      <c r="J56" s="31"/>
      <c r="K56" s="32"/>
      <c r="L56" s="31"/>
      <c r="M56" s="32"/>
      <c r="N56" s="22"/>
      <c r="O56" s="23"/>
      <c r="P56" s="22"/>
      <c r="Q56" s="23"/>
      <c r="R56" s="22"/>
      <c r="S56" s="23"/>
      <c r="T56" s="24"/>
      <c r="U56" s="25"/>
      <c r="V56" s="25"/>
      <c r="W56" s="26"/>
    </row>
    <row r="57" spans="1:23" s="16" customFormat="1" x14ac:dyDescent="0.3">
      <c r="A57" s="179" t="s">
        <v>124</v>
      </c>
      <c r="B57" s="180"/>
      <c r="C57" s="181"/>
      <c r="D57" s="57"/>
      <c r="E57" s="58"/>
      <c r="F57" s="57"/>
      <c r="G57" s="58"/>
      <c r="H57" s="57"/>
      <c r="I57" s="58"/>
      <c r="J57" s="57"/>
      <c r="K57" s="58"/>
      <c r="L57" s="57"/>
      <c r="M57" s="58"/>
      <c r="N57" s="59">
        <f>SUM(N46:O55)</f>
        <v>16</v>
      </c>
      <c r="O57" s="60"/>
      <c r="P57" s="59">
        <f>SUM(P46:Q55)</f>
        <v>0</v>
      </c>
      <c r="Q57" s="60"/>
      <c r="R57" s="59">
        <f>SUM(R46:S55)</f>
        <v>16</v>
      </c>
      <c r="S57" s="60"/>
      <c r="T57" s="41" t="s">
        <v>76</v>
      </c>
      <c r="U57" s="42"/>
      <c r="V57" s="42"/>
      <c r="W57" s="43"/>
    </row>
    <row r="58" spans="1:23" s="20" customFormat="1" ht="21.6" customHeight="1" x14ac:dyDescent="0.3">
      <c r="A58" s="44" t="s">
        <v>20</v>
      </c>
      <c r="B58" s="45"/>
      <c r="C58" s="46"/>
      <c r="D58" s="111" t="s">
        <v>9</v>
      </c>
      <c r="E58" s="112"/>
      <c r="F58" s="109">
        <v>43134</v>
      </c>
      <c r="G58" s="110"/>
      <c r="H58" s="148"/>
      <c r="I58" s="48"/>
      <c r="J58" s="148"/>
      <c r="K58" s="48"/>
      <c r="L58" s="148" t="s">
        <v>31</v>
      </c>
      <c r="M58" s="48"/>
      <c r="N58" s="136"/>
      <c r="O58" s="137"/>
      <c r="P58" s="136"/>
      <c r="Q58" s="137"/>
      <c r="R58" s="136"/>
      <c r="S58" s="137"/>
      <c r="T58" s="51" t="s">
        <v>115</v>
      </c>
      <c r="U58" s="52"/>
      <c r="V58" s="52"/>
      <c r="W58" s="53"/>
    </row>
    <row r="59" spans="1:23" ht="15.6" x14ac:dyDescent="0.3">
      <c r="A59" s="149" t="s">
        <v>92</v>
      </c>
      <c r="B59" s="150"/>
      <c r="C59" s="151"/>
      <c r="D59" s="34"/>
      <c r="E59" s="35"/>
      <c r="F59" s="34"/>
      <c r="G59" s="35"/>
      <c r="H59" s="34"/>
      <c r="I59" s="35"/>
      <c r="J59" s="34"/>
      <c r="K59" s="35"/>
      <c r="L59" s="34" t="s">
        <v>31</v>
      </c>
      <c r="M59" s="35"/>
      <c r="N59" s="64"/>
      <c r="O59" s="65"/>
      <c r="P59" s="64"/>
      <c r="Q59" s="65"/>
      <c r="R59" s="64"/>
      <c r="S59" s="65"/>
      <c r="T59" s="36"/>
      <c r="U59" s="37"/>
      <c r="V59" s="37"/>
      <c r="W59" s="38"/>
    </row>
    <row r="60" spans="1:23" ht="15.6" x14ac:dyDescent="0.3">
      <c r="A60" s="164" t="s">
        <v>91</v>
      </c>
      <c r="B60" s="165"/>
      <c r="C60" s="166"/>
      <c r="D60" s="34"/>
      <c r="E60" s="35"/>
      <c r="F60" s="34"/>
      <c r="G60" s="35"/>
      <c r="H60" s="34"/>
      <c r="I60" s="35"/>
      <c r="J60" s="34"/>
      <c r="K60" s="35"/>
      <c r="L60" s="34" t="s">
        <v>31</v>
      </c>
      <c r="M60" s="35"/>
      <c r="N60" s="64"/>
      <c r="O60" s="65"/>
      <c r="P60" s="64"/>
      <c r="Q60" s="65"/>
      <c r="R60" s="64"/>
      <c r="S60" s="65"/>
      <c r="T60" s="36"/>
      <c r="U60" s="37"/>
      <c r="V60" s="37"/>
      <c r="W60" s="38"/>
    </row>
    <row r="61" spans="1:23" ht="15.6" x14ac:dyDescent="0.3">
      <c r="A61" s="164" t="s">
        <v>90</v>
      </c>
      <c r="B61" s="165"/>
      <c r="C61" s="166"/>
      <c r="D61" s="34"/>
      <c r="E61" s="35"/>
      <c r="F61" s="34"/>
      <c r="G61" s="35"/>
      <c r="H61" s="34"/>
      <c r="I61" s="35"/>
      <c r="J61" s="34"/>
      <c r="K61" s="35"/>
      <c r="L61" s="34" t="s">
        <v>31</v>
      </c>
      <c r="M61" s="35"/>
      <c r="N61" s="64"/>
      <c r="O61" s="65"/>
      <c r="P61" s="64"/>
      <c r="Q61" s="65"/>
      <c r="R61" s="64"/>
      <c r="S61" s="65"/>
      <c r="T61" s="36"/>
      <c r="U61" s="37"/>
      <c r="V61" s="37"/>
      <c r="W61" s="38"/>
    </row>
    <row r="62" spans="1:23" ht="15.6" x14ac:dyDescent="0.3">
      <c r="A62" s="149" t="s">
        <v>93</v>
      </c>
      <c r="B62" s="150"/>
      <c r="C62" s="151"/>
      <c r="D62" s="34"/>
      <c r="E62" s="35"/>
      <c r="F62" s="34"/>
      <c r="G62" s="35"/>
      <c r="H62" s="34"/>
      <c r="I62" s="35"/>
      <c r="J62" s="34"/>
      <c r="K62" s="35"/>
      <c r="L62" s="34" t="s">
        <v>31</v>
      </c>
      <c r="M62" s="35"/>
      <c r="N62" s="64"/>
      <c r="O62" s="65"/>
      <c r="P62" s="64"/>
      <c r="Q62" s="65"/>
      <c r="R62" s="64"/>
      <c r="S62" s="65"/>
      <c r="T62" s="36"/>
      <c r="U62" s="37"/>
      <c r="V62" s="37"/>
      <c r="W62" s="38"/>
    </row>
    <row r="63" spans="1:23" ht="15.6" x14ac:dyDescent="0.3">
      <c r="A63" s="21" t="s">
        <v>94</v>
      </c>
      <c r="B63" s="6"/>
      <c r="C63" s="7"/>
      <c r="D63" s="34"/>
      <c r="E63" s="35"/>
      <c r="F63" s="34"/>
      <c r="G63" s="35"/>
      <c r="H63" s="34"/>
      <c r="I63" s="35"/>
      <c r="J63" s="34"/>
      <c r="K63" s="35"/>
      <c r="L63" s="34"/>
      <c r="M63" s="35"/>
      <c r="N63" s="64"/>
      <c r="O63" s="65"/>
      <c r="P63" s="64"/>
      <c r="Q63" s="65"/>
      <c r="R63" s="64"/>
      <c r="S63" s="65"/>
      <c r="T63" s="36"/>
      <c r="U63" s="37"/>
      <c r="V63" s="37"/>
      <c r="W63" s="38"/>
    </row>
    <row r="64" spans="1:23" ht="15.6" x14ac:dyDescent="0.3">
      <c r="A64" s="149" t="s">
        <v>95</v>
      </c>
      <c r="B64" s="150"/>
      <c r="C64" s="151"/>
      <c r="D64" s="34"/>
      <c r="E64" s="35"/>
      <c r="F64" s="34"/>
      <c r="G64" s="35"/>
      <c r="H64" s="34"/>
      <c r="I64" s="35"/>
      <c r="J64" s="34"/>
      <c r="K64" s="35"/>
      <c r="L64" s="34" t="s">
        <v>31</v>
      </c>
      <c r="M64" s="35"/>
      <c r="N64" s="64"/>
      <c r="O64" s="65"/>
      <c r="P64" s="64"/>
      <c r="Q64" s="65"/>
      <c r="R64" s="64"/>
      <c r="S64" s="65"/>
      <c r="T64" s="36"/>
      <c r="U64" s="37"/>
      <c r="V64" s="37"/>
      <c r="W64" s="38"/>
    </row>
    <row r="65" spans="1:23" ht="15.6" x14ac:dyDescent="0.3">
      <c r="A65" s="149" t="s">
        <v>89</v>
      </c>
      <c r="B65" s="150"/>
      <c r="C65" s="151"/>
      <c r="D65" s="34"/>
      <c r="E65" s="35"/>
      <c r="F65" s="34"/>
      <c r="G65" s="35"/>
      <c r="H65" s="34"/>
      <c r="I65" s="35"/>
      <c r="J65" s="34"/>
      <c r="K65" s="35"/>
      <c r="L65" s="34" t="s">
        <v>31</v>
      </c>
      <c r="M65" s="35"/>
      <c r="N65" s="64"/>
      <c r="O65" s="65"/>
      <c r="P65" s="64"/>
      <c r="Q65" s="65"/>
      <c r="R65" s="64"/>
      <c r="S65" s="65"/>
      <c r="T65" s="36"/>
      <c r="U65" s="37"/>
      <c r="V65" s="37"/>
      <c r="W65" s="38"/>
    </row>
    <row r="66" spans="1:23" ht="15.6" x14ac:dyDescent="0.3">
      <c r="A66" s="149" t="s">
        <v>33</v>
      </c>
      <c r="B66" s="150"/>
      <c r="C66" s="151"/>
      <c r="D66" s="34"/>
      <c r="E66" s="35"/>
      <c r="F66" s="34"/>
      <c r="G66" s="35"/>
      <c r="H66" s="34"/>
      <c r="I66" s="35"/>
      <c r="J66" s="34"/>
      <c r="K66" s="35"/>
      <c r="L66" s="34" t="s">
        <v>31</v>
      </c>
      <c r="M66" s="35"/>
      <c r="N66" s="64"/>
      <c r="O66" s="65"/>
      <c r="P66" s="64"/>
      <c r="Q66" s="65"/>
      <c r="R66" s="64"/>
      <c r="S66" s="65"/>
      <c r="T66" s="36"/>
      <c r="U66" s="37"/>
      <c r="V66" s="37"/>
      <c r="W66" s="38"/>
    </row>
    <row r="67" spans="1:23" s="15" customFormat="1" ht="15.6" x14ac:dyDescent="0.3">
      <c r="A67" s="44"/>
      <c r="B67" s="45"/>
      <c r="C67" s="46"/>
      <c r="D67" s="47"/>
      <c r="E67" s="48"/>
      <c r="F67" s="47"/>
      <c r="G67" s="48"/>
      <c r="H67" s="47"/>
      <c r="I67" s="48"/>
      <c r="J67" s="47"/>
      <c r="K67" s="48"/>
      <c r="L67" s="47"/>
      <c r="M67" s="48"/>
      <c r="N67" s="49">
        <f>SUM(N58:O66)</f>
        <v>0</v>
      </c>
      <c r="O67" s="50"/>
      <c r="P67" s="49">
        <f>SUM(P58:Q66)</f>
        <v>0</v>
      </c>
      <c r="Q67" s="50"/>
      <c r="R67" s="49">
        <f>SUM(R58:S66)</f>
        <v>0</v>
      </c>
      <c r="S67" s="50"/>
      <c r="T67" s="51" t="s">
        <v>76</v>
      </c>
      <c r="U67" s="52"/>
      <c r="V67" s="52"/>
      <c r="W67" s="53"/>
    </row>
    <row r="68" spans="1:23" s="8" customFormat="1" x14ac:dyDescent="0.3">
      <c r="A68" s="94" t="s">
        <v>34</v>
      </c>
      <c r="B68" s="104"/>
      <c r="C68" s="95"/>
      <c r="D68" s="111" t="s">
        <v>9</v>
      </c>
      <c r="E68" s="112"/>
      <c r="F68" s="109">
        <v>43134</v>
      </c>
      <c r="G68" s="110"/>
      <c r="H68" s="94"/>
      <c r="I68" s="95"/>
      <c r="J68" s="94"/>
      <c r="K68" s="95"/>
      <c r="L68" s="94" t="s">
        <v>31</v>
      </c>
      <c r="M68" s="95"/>
      <c r="N68" s="96"/>
      <c r="O68" s="97"/>
      <c r="P68" s="96"/>
      <c r="Q68" s="97"/>
      <c r="R68" s="96"/>
      <c r="S68" s="97"/>
      <c r="T68" s="98"/>
      <c r="U68" s="99"/>
      <c r="V68" s="99"/>
      <c r="W68" s="100"/>
    </row>
    <row r="69" spans="1:23" ht="15.6" x14ac:dyDescent="0.3">
      <c r="A69" s="91" t="s">
        <v>35</v>
      </c>
      <c r="B69" s="92"/>
      <c r="C69" s="93"/>
      <c r="D69" s="34"/>
      <c r="E69" s="35"/>
      <c r="F69" s="34"/>
      <c r="G69" s="35"/>
      <c r="H69" s="34"/>
      <c r="I69" s="35"/>
      <c r="J69" s="34"/>
      <c r="K69" s="35"/>
      <c r="L69" s="34" t="s">
        <v>31</v>
      </c>
      <c r="M69" s="35"/>
      <c r="N69" s="64">
        <v>1</v>
      </c>
      <c r="O69" s="65"/>
      <c r="P69" s="64"/>
      <c r="Q69" s="65"/>
      <c r="R69" s="64">
        <v>1</v>
      </c>
      <c r="S69" s="65"/>
      <c r="T69" s="36"/>
      <c r="U69" s="37"/>
      <c r="V69" s="37"/>
      <c r="W69" s="38"/>
    </row>
    <row r="70" spans="1:23" ht="15.6" x14ac:dyDescent="0.3">
      <c r="A70" s="101" t="s">
        <v>36</v>
      </c>
      <c r="B70" s="102"/>
      <c r="C70" s="103"/>
      <c r="D70" s="34"/>
      <c r="E70" s="35"/>
      <c r="F70" s="34"/>
      <c r="G70" s="35"/>
      <c r="H70" s="34"/>
      <c r="I70" s="35"/>
      <c r="J70" s="34"/>
      <c r="K70" s="35"/>
      <c r="L70" s="34" t="s">
        <v>31</v>
      </c>
      <c r="M70" s="35"/>
      <c r="N70" s="64"/>
      <c r="O70" s="65"/>
      <c r="P70" s="64"/>
      <c r="Q70" s="65"/>
      <c r="R70" s="64"/>
      <c r="S70" s="65"/>
      <c r="T70" s="36"/>
      <c r="U70" s="37"/>
      <c r="V70" s="37"/>
      <c r="W70" s="38"/>
    </row>
    <row r="71" spans="1:23" ht="15.6" x14ac:dyDescent="0.3">
      <c r="A71" s="91" t="s">
        <v>37</v>
      </c>
      <c r="B71" s="92"/>
      <c r="C71" s="93"/>
      <c r="D71" s="34"/>
      <c r="E71" s="35"/>
      <c r="F71" s="34"/>
      <c r="G71" s="35"/>
      <c r="H71" s="34"/>
      <c r="I71" s="35"/>
      <c r="J71" s="34"/>
      <c r="K71" s="35"/>
      <c r="L71" s="34" t="s">
        <v>31</v>
      </c>
      <c r="M71" s="35"/>
      <c r="N71" s="64">
        <v>1</v>
      </c>
      <c r="O71" s="65"/>
      <c r="P71" s="64"/>
      <c r="Q71" s="65"/>
      <c r="R71" s="64">
        <v>1</v>
      </c>
      <c r="S71" s="65"/>
      <c r="T71" s="36"/>
      <c r="U71" s="37"/>
      <c r="V71" s="37"/>
      <c r="W71" s="38"/>
    </row>
    <row r="72" spans="1:23" ht="15.6" x14ac:dyDescent="0.3">
      <c r="A72" s="101" t="s">
        <v>38</v>
      </c>
      <c r="B72" s="102"/>
      <c r="C72" s="103"/>
      <c r="D72" s="34"/>
      <c r="E72" s="35"/>
      <c r="F72" s="34"/>
      <c r="G72" s="35"/>
      <c r="H72" s="34"/>
      <c r="I72" s="35"/>
      <c r="J72" s="34"/>
      <c r="K72" s="35"/>
      <c r="L72" s="34" t="s">
        <v>31</v>
      </c>
      <c r="M72" s="35"/>
      <c r="N72" s="64"/>
      <c r="O72" s="65"/>
      <c r="P72" s="64"/>
      <c r="Q72" s="65"/>
      <c r="R72" s="64"/>
      <c r="S72" s="65"/>
      <c r="T72" s="36" t="s">
        <v>96</v>
      </c>
      <c r="U72" s="37"/>
      <c r="V72" s="37"/>
      <c r="W72" s="38"/>
    </row>
    <row r="73" spans="1:23" ht="15.6" x14ac:dyDescent="0.3">
      <c r="A73" s="101" t="s">
        <v>39</v>
      </c>
      <c r="B73" s="102"/>
      <c r="C73" s="103"/>
      <c r="D73" s="34"/>
      <c r="E73" s="35"/>
      <c r="F73" s="34"/>
      <c r="G73" s="35"/>
      <c r="H73" s="34"/>
      <c r="I73" s="35"/>
      <c r="J73" s="34"/>
      <c r="K73" s="35"/>
      <c r="L73" s="34" t="s">
        <v>31</v>
      </c>
      <c r="M73" s="35"/>
      <c r="N73" s="64"/>
      <c r="O73" s="65"/>
      <c r="P73" s="64"/>
      <c r="Q73" s="65"/>
      <c r="R73" s="64"/>
      <c r="S73" s="65"/>
      <c r="T73" s="36"/>
      <c r="U73" s="37"/>
      <c r="V73" s="37"/>
      <c r="W73" s="38"/>
    </row>
    <row r="74" spans="1:23" ht="15.6" x14ac:dyDescent="0.3">
      <c r="A74" s="101" t="s">
        <v>40</v>
      </c>
      <c r="B74" s="102"/>
      <c r="C74" s="103"/>
      <c r="D74" s="34"/>
      <c r="E74" s="35"/>
      <c r="F74" s="34"/>
      <c r="G74" s="35"/>
      <c r="H74" s="34"/>
      <c r="I74" s="35"/>
      <c r="J74" s="34"/>
      <c r="K74" s="35"/>
      <c r="L74" s="34" t="s">
        <v>31</v>
      </c>
      <c r="M74" s="35"/>
      <c r="N74" s="64"/>
      <c r="O74" s="65"/>
      <c r="P74" s="64"/>
      <c r="Q74" s="65"/>
      <c r="R74" s="64"/>
      <c r="S74" s="65"/>
      <c r="T74" s="36"/>
      <c r="U74" s="37"/>
      <c r="V74" s="37"/>
      <c r="W74" s="38"/>
    </row>
    <row r="75" spans="1:23" ht="15.6" x14ac:dyDescent="0.3">
      <c r="A75" s="101" t="s">
        <v>41</v>
      </c>
      <c r="B75" s="102"/>
      <c r="C75" s="103"/>
      <c r="D75" s="34"/>
      <c r="E75" s="35"/>
      <c r="F75" s="34"/>
      <c r="G75" s="35"/>
      <c r="H75" s="34"/>
      <c r="I75" s="35"/>
      <c r="J75" s="34"/>
      <c r="K75" s="35"/>
      <c r="L75" s="34" t="s">
        <v>31</v>
      </c>
      <c r="M75" s="35"/>
      <c r="N75" s="64">
        <v>1</v>
      </c>
      <c r="O75" s="65"/>
      <c r="P75" s="64"/>
      <c r="Q75" s="65"/>
      <c r="R75" s="64">
        <v>1</v>
      </c>
      <c r="S75" s="65"/>
      <c r="T75" s="36"/>
      <c r="U75" s="37"/>
      <c r="V75" s="37"/>
      <c r="W75" s="38"/>
    </row>
    <row r="76" spans="1:23" s="8" customFormat="1" ht="14.4" customHeight="1" x14ac:dyDescent="0.3">
      <c r="A76" s="91"/>
      <c r="B76" s="92"/>
      <c r="C76" s="93"/>
      <c r="D76" s="94"/>
      <c r="E76" s="95"/>
      <c r="F76" s="94"/>
      <c r="G76" s="95"/>
      <c r="H76" s="94"/>
      <c r="I76" s="95"/>
      <c r="J76" s="94"/>
      <c r="K76" s="95"/>
      <c r="L76" s="94" t="s">
        <v>31</v>
      </c>
      <c r="M76" s="95"/>
      <c r="N76" s="96">
        <f>SUM(N67,N57,N45,N30)</f>
        <v>111</v>
      </c>
      <c r="O76" s="97"/>
      <c r="P76" s="96">
        <f>SUM(P67,P57,P45,P30)</f>
        <v>51</v>
      </c>
      <c r="Q76" s="97"/>
      <c r="R76" s="96">
        <f>SUM(R67,R57,R45,R30)</f>
        <v>72</v>
      </c>
      <c r="S76" s="97"/>
      <c r="T76" s="98" t="s">
        <v>76</v>
      </c>
      <c r="U76" s="99"/>
      <c r="V76" s="99"/>
      <c r="W76" s="100"/>
    </row>
    <row r="77" spans="1:23" x14ac:dyDescent="0.3">
      <c r="L77" s="108"/>
      <c r="M77" s="108"/>
      <c r="N77" s="108"/>
    </row>
    <row r="78" spans="1:23" x14ac:dyDescent="0.3">
      <c r="L78" s="108"/>
      <c r="M78" s="108"/>
      <c r="N78" s="108"/>
    </row>
    <row r="79" spans="1:23" x14ac:dyDescent="0.3">
      <c r="L79" s="108"/>
      <c r="M79" s="108"/>
      <c r="N79" s="108"/>
    </row>
    <row r="80" spans="1:23" x14ac:dyDescent="0.3">
      <c r="L80" s="108"/>
      <c r="M80" s="108"/>
      <c r="N80" s="108"/>
    </row>
    <row r="81" spans="12:14" x14ac:dyDescent="0.3">
      <c r="L81" s="108"/>
      <c r="M81" s="108"/>
      <c r="N81" s="108"/>
    </row>
    <row r="82" spans="12:14" x14ac:dyDescent="0.3">
      <c r="L82" s="108"/>
      <c r="M82" s="108"/>
      <c r="N82" s="108"/>
    </row>
    <row r="83" spans="12:14" x14ac:dyDescent="0.3">
      <c r="L83" s="108"/>
      <c r="M83" s="108"/>
      <c r="N83" s="108"/>
    </row>
    <row r="84" spans="12:14" x14ac:dyDescent="0.3">
      <c r="L84" s="108"/>
      <c r="M84" s="108"/>
      <c r="N84" s="108"/>
    </row>
  </sheetData>
  <mergeCells count="654">
    <mergeCell ref="R44:S44"/>
    <mergeCell ref="T41:W41"/>
    <mergeCell ref="T42:W42"/>
    <mergeCell ref="T44:W44"/>
    <mergeCell ref="A43:C43"/>
    <mergeCell ref="F43:G43"/>
    <mergeCell ref="H43:I43"/>
    <mergeCell ref="J43:K43"/>
    <mergeCell ref="L43:M43"/>
    <mergeCell ref="N43:O43"/>
    <mergeCell ref="P43:Q43"/>
    <mergeCell ref="R43:S43"/>
    <mergeCell ref="D43:E43"/>
    <mergeCell ref="T43:W43"/>
    <mergeCell ref="A42:C42"/>
    <mergeCell ref="A44:C44"/>
    <mergeCell ref="A56:C56"/>
    <mergeCell ref="D41:E41"/>
    <mergeCell ref="D42:E42"/>
    <mergeCell ref="D44:E44"/>
    <mergeCell ref="F41:G41"/>
    <mergeCell ref="H41:I41"/>
    <mergeCell ref="J41:K41"/>
    <mergeCell ref="J42:K42"/>
    <mergeCell ref="J44:K44"/>
    <mergeCell ref="H44:I44"/>
    <mergeCell ref="H42:I42"/>
    <mergeCell ref="F42:G42"/>
    <mergeCell ref="F44:G44"/>
    <mergeCell ref="R21:S21"/>
    <mergeCell ref="T21:W21"/>
    <mergeCell ref="A61:C61"/>
    <mergeCell ref="A40:C40"/>
    <mergeCell ref="H15:I15"/>
    <mergeCell ref="A52:C52"/>
    <mergeCell ref="A53:C53"/>
    <mergeCell ref="A55:C55"/>
    <mergeCell ref="A58:C58"/>
    <mergeCell ref="A59:C59"/>
    <mergeCell ref="A60:C60"/>
    <mergeCell ref="H55:I55"/>
    <mergeCell ref="H58:I58"/>
    <mergeCell ref="H59:I59"/>
    <mergeCell ref="H60:I60"/>
    <mergeCell ref="A21:C21"/>
    <mergeCell ref="D21:E21"/>
    <mergeCell ref="F21:G21"/>
    <mergeCell ref="H21:I21"/>
    <mergeCell ref="A28:C28"/>
    <mergeCell ref="A31:C31"/>
    <mergeCell ref="A32:C32"/>
    <mergeCell ref="A33:C33"/>
    <mergeCell ref="A14:C14"/>
    <mergeCell ref="A16:C16"/>
    <mergeCell ref="A17:C17"/>
    <mergeCell ref="A18:C18"/>
    <mergeCell ref="A19:C19"/>
    <mergeCell ref="A20:C20"/>
    <mergeCell ref="A22:C22"/>
    <mergeCell ref="A23:C23"/>
    <mergeCell ref="A24:C24"/>
    <mergeCell ref="A34:C34"/>
    <mergeCell ref="A35:C35"/>
    <mergeCell ref="A36:C36"/>
    <mergeCell ref="A37:C37"/>
    <mergeCell ref="A38:C38"/>
    <mergeCell ref="A39:C39"/>
    <mergeCell ref="T52:W52"/>
    <mergeCell ref="T53:W53"/>
    <mergeCell ref="T54:W54"/>
    <mergeCell ref="N52:O52"/>
    <mergeCell ref="N53:O53"/>
    <mergeCell ref="N54:O54"/>
    <mergeCell ref="J52:K52"/>
    <mergeCell ref="J53:K53"/>
    <mergeCell ref="J54:K54"/>
    <mergeCell ref="T36:W36"/>
    <mergeCell ref="D35:E35"/>
    <mergeCell ref="F35:G35"/>
    <mergeCell ref="R35:S35"/>
    <mergeCell ref="T38:W38"/>
    <mergeCell ref="T46:W46"/>
    <mergeCell ref="A47:C47"/>
    <mergeCell ref="T47:W47"/>
    <mergeCell ref="A46:C46"/>
    <mergeCell ref="T62:W62"/>
    <mergeCell ref="T64:W64"/>
    <mergeCell ref="T65:W65"/>
    <mergeCell ref="T66:W66"/>
    <mergeCell ref="P52:Q52"/>
    <mergeCell ref="P53:Q53"/>
    <mergeCell ref="P64:Q64"/>
    <mergeCell ref="P54:Q54"/>
    <mergeCell ref="R55:S55"/>
    <mergeCell ref="R58:S58"/>
    <mergeCell ref="R59:S59"/>
    <mergeCell ref="R60:S60"/>
    <mergeCell ref="R64:S64"/>
    <mergeCell ref="R62:S62"/>
    <mergeCell ref="R52:S52"/>
    <mergeCell ref="R53:S53"/>
    <mergeCell ref="R54:S54"/>
    <mergeCell ref="R61:S61"/>
    <mergeCell ref="R63:S63"/>
    <mergeCell ref="T63:W63"/>
    <mergeCell ref="A64:C64"/>
    <mergeCell ref="P65:Q65"/>
    <mergeCell ref="P66:Q66"/>
    <mergeCell ref="A65:C65"/>
    <mergeCell ref="A66:C66"/>
    <mergeCell ref="L61:M61"/>
    <mergeCell ref="L63:M63"/>
    <mergeCell ref="A62:C62"/>
    <mergeCell ref="H65:I65"/>
    <mergeCell ref="H66:I66"/>
    <mergeCell ref="F65:G65"/>
    <mergeCell ref="F66:G66"/>
    <mergeCell ref="P61:Q61"/>
    <mergeCell ref="D63:E63"/>
    <mergeCell ref="F63:G63"/>
    <mergeCell ref="P63:Q63"/>
    <mergeCell ref="P62:Q62"/>
    <mergeCell ref="D61:E61"/>
    <mergeCell ref="N62:O62"/>
    <mergeCell ref="N64:O64"/>
    <mergeCell ref="N65:O65"/>
    <mergeCell ref="N66:O66"/>
    <mergeCell ref="L52:M52"/>
    <mergeCell ref="L53:M53"/>
    <mergeCell ref="L54:M54"/>
    <mergeCell ref="L55:M55"/>
    <mergeCell ref="L58:M58"/>
    <mergeCell ref="N61:O61"/>
    <mergeCell ref="N63:O63"/>
    <mergeCell ref="L65:M65"/>
    <mergeCell ref="L66:M66"/>
    <mergeCell ref="L59:M59"/>
    <mergeCell ref="L60:M60"/>
    <mergeCell ref="L62:M62"/>
    <mergeCell ref="L64:M64"/>
    <mergeCell ref="J65:K65"/>
    <mergeCell ref="J66:K66"/>
    <mergeCell ref="H52:I52"/>
    <mergeCell ref="H53:I53"/>
    <mergeCell ref="H54:I54"/>
    <mergeCell ref="H64:I64"/>
    <mergeCell ref="H61:I61"/>
    <mergeCell ref="J61:K61"/>
    <mergeCell ref="H63:I63"/>
    <mergeCell ref="J63:K63"/>
    <mergeCell ref="H62:I62"/>
    <mergeCell ref="P21:Q21"/>
    <mergeCell ref="H35:I35"/>
    <mergeCell ref="J35:K35"/>
    <mergeCell ref="L35:M35"/>
    <mergeCell ref="N35:O35"/>
    <mergeCell ref="P35:Q35"/>
    <mergeCell ref="P48:Q48"/>
    <mergeCell ref="A1:R4"/>
    <mergeCell ref="A5:W5"/>
    <mergeCell ref="A6:W6"/>
    <mergeCell ref="A7:W10"/>
    <mergeCell ref="A13:C13"/>
    <mergeCell ref="D13:E13"/>
    <mergeCell ref="F13:G13"/>
    <mergeCell ref="H13:I13"/>
    <mergeCell ref="J13:K13"/>
    <mergeCell ref="S1:T1"/>
    <mergeCell ref="S2:T2"/>
    <mergeCell ref="S3:T3"/>
    <mergeCell ref="S4:T4"/>
    <mergeCell ref="U1:W1"/>
    <mergeCell ref="U2:W2"/>
    <mergeCell ref="U3:W3"/>
    <mergeCell ref="U4:W4"/>
    <mergeCell ref="J15:K15"/>
    <mergeCell ref="H48:I48"/>
    <mergeCell ref="L25:M25"/>
    <mergeCell ref="L26:M26"/>
    <mergeCell ref="L27:M27"/>
    <mergeCell ref="L15:M15"/>
    <mergeCell ref="J21:K21"/>
    <mergeCell ref="L21:M21"/>
    <mergeCell ref="N21:O21"/>
    <mergeCell ref="L41:M41"/>
    <mergeCell ref="L42:M42"/>
    <mergeCell ref="L44:M44"/>
    <mergeCell ref="N41:O41"/>
    <mergeCell ref="N42:O42"/>
    <mergeCell ref="N44:O44"/>
    <mergeCell ref="P41:Q41"/>
    <mergeCell ref="P42:Q42"/>
    <mergeCell ref="P44:Q44"/>
    <mergeCell ref="T13:W13"/>
    <mergeCell ref="A12:C12"/>
    <mergeCell ref="D14:E14"/>
    <mergeCell ref="F14:G14"/>
    <mergeCell ref="H14:I14"/>
    <mergeCell ref="J14:K14"/>
    <mergeCell ref="L13:M13"/>
    <mergeCell ref="N13:O13"/>
    <mergeCell ref="P13:Q13"/>
    <mergeCell ref="R13:S13"/>
    <mergeCell ref="P14:Q14"/>
    <mergeCell ref="R14:S14"/>
    <mergeCell ref="T14:W14"/>
    <mergeCell ref="H12:I12"/>
    <mergeCell ref="J12:K12"/>
    <mergeCell ref="L14:M14"/>
    <mergeCell ref="N14:O14"/>
    <mergeCell ref="L12:M12"/>
    <mergeCell ref="N12:O12"/>
    <mergeCell ref="P12:Q12"/>
    <mergeCell ref="R12:S12"/>
    <mergeCell ref="T12:W12"/>
    <mergeCell ref="D12:E12"/>
    <mergeCell ref="F12:G12"/>
    <mergeCell ref="D16:E16"/>
    <mergeCell ref="H16:I16"/>
    <mergeCell ref="J16:K16"/>
    <mergeCell ref="L16:M16"/>
    <mergeCell ref="N16:O16"/>
    <mergeCell ref="P16:Q16"/>
    <mergeCell ref="R16:S16"/>
    <mergeCell ref="T16:W16"/>
    <mergeCell ref="T17:W17"/>
    <mergeCell ref="D17:E17"/>
    <mergeCell ref="H17:I17"/>
    <mergeCell ref="J17:K17"/>
    <mergeCell ref="L17:M17"/>
    <mergeCell ref="N17:O17"/>
    <mergeCell ref="P17:Q17"/>
    <mergeCell ref="R17:S17"/>
    <mergeCell ref="D18:E18"/>
    <mergeCell ref="F18:G18"/>
    <mergeCell ref="H18:I18"/>
    <mergeCell ref="J18:K18"/>
    <mergeCell ref="L18:M18"/>
    <mergeCell ref="N18:O18"/>
    <mergeCell ref="P18:Q18"/>
    <mergeCell ref="R18:S18"/>
    <mergeCell ref="T18:W18"/>
    <mergeCell ref="R22:S22"/>
    <mergeCell ref="D54:E54"/>
    <mergeCell ref="D55:E55"/>
    <mergeCell ref="T19:W19"/>
    <mergeCell ref="D20:E20"/>
    <mergeCell ref="F20:G20"/>
    <mergeCell ref="H20:I20"/>
    <mergeCell ref="J20:K20"/>
    <mergeCell ref="L20:M20"/>
    <mergeCell ref="N20:O20"/>
    <mergeCell ref="P20:Q20"/>
    <mergeCell ref="R20:S20"/>
    <mergeCell ref="T20:W20"/>
    <mergeCell ref="D19:E19"/>
    <mergeCell ref="F19:G19"/>
    <mergeCell ref="H19:I19"/>
    <mergeCell ref="J19:K19"/>
    <mergeCell ref="L19:M19"/>
    <mergeCell ref="N19:O19"/>
    <mergeCell ref="P19:Q19"/>
    <mergeCell ref="R19:S19"/>
    <mergeCell ref="P28:Q28"/>
    <mergeCell ref="R28:S28"/>
    <mergeCell ref="T28:W28"/>
    <mergeCell ref="D24:E24"/>
    <mergeCell ref="F24:G24"/>
    <mergeCell ref="H24:I24"/>
    <mergeCell ref="J24:K24"/>
    <mergeCell ref="L24:M24"/>
    <mergeCell ref="N24:O24"/>
    <mergeCell ref="P24:Q24"/>
    <mergeCell ref="R24:S24"/>
    <mergeCell ref="T31:W31"/>
    <mergeCell ref="D31:E31"/>
    <mergeCell ref="F31:G31"/>
    <mergeCell ref="H31:I31"/>
    <mergeCell ref="J31:K31"/>
    <mergeCell ref="L31:M31"/>
    <mergeCell ref="N31:O31"/>
    <mergeCell ref="P31:Q31"/>
    <mergeCell ref="R31:S31"/>
    <mergeCell ref="P29:Q29"/>
    <mergeCell ref="R29:S29"/>
    <mergeCell ref="T29:W29"/>
    <mergeCell ref="T30:W30"/>
    <mergeCell ref="D32:E32"/>
    <mergeCell ref="F32:G32"/>
    <mergeCell ref="H32:I32"/>
    <mergeCell ref="J32:K32"/>
    <mergeCell ref="L32:M32"/>
    <mergeCell ref="N32:O32"/>
    <mergeCell ref="P32:Q32"/>
    <mergeCell ref="R32:S32"/>
    <mergeCell ref="T32:W32"/>
    <mergeCell ref="T33:W33"/>
    <mergeCell ref="L78:N78"/>
    <mergeCell ref="D34:E34"/>
    <mergeCell ref="F34:G34"/>
    <mergeCell ref="H34:I34"/>
    <mergeCell ref="J34:K34"/>
    <mergeCell ref="L34:M34"/>
    <mergeCell ref="N34:O34"/>
    <mergeCell ref="P34:Q34"/>
    <mergeCell ref="R34:S34"/>
    <mergeCell ref="T34:W34"/>
    <mergeCell ref="L77:N77"/>
    <mergeCell ref="D33:E33"/>
    <mergeCell ref="F33:G33"/>
    <mergeCell ref="H33:I33"/>
    <mergeCell ref="J33:K33"/>
    <mergeCell ref="L33:M33"/>
    <mergeCell ref="N33:O33"/>
    <mergeCell ref="P33:Q33"/>
    <mergeCell ref="R33:S33"/>
    <mergeCell ref="F52:G52"/>
    <mergeCell ref="D64:E64"/>
    <mergeCell ref="D65:E65"/>
    <mergeCell ref="T35:W35"/>
    <mergeCell ref="L80:N80"/>
    <mergeCell ref="D36:E36"/>
    <mergeCell ref="F36:G36"/>
    <mergeCell ref="H36:I36"/>
    <mergeCell ref="J36:K36"/>
    <mergeCell ref="L36:M36"/>
    <mergeCell ref="N36:O36"/>
    <mergeCell ref="P36:Q36"/>
    <mergeCell ref="R36:S36"/>
    <mergeCell ref="L79:N79"/>
    <mergeCell ref="F55:G55"/>
    <mergeCell ref="F58:G58"/>
    <mergeCell ref="D68:E68"/>
    <mergeCell ref="H38:I38"/>
    <mergeCell ref="J38:K38"/>
    <mergeCell ref="L38:M38"/>
    <mergeCell ref="N38:O38"/>
    <mergeCell ref="P38:Q38"/>
    <mergeCell ref="R38:S38"/>
    <mergeCell ref="L46:M46"/>
    <mergeCell ref="N46:O46"/>
    <mergeCell ref="P46:Q46"/>
    <mergeCell ref="R46:S46"/>
    <mergeCell ref="N48:O48"/>
    <mergeCell ref="L81:N81"/>
    <mergeCell ref="D37:E37"/>
    <mergeCell ref="F37:G37"/>
    <mergeCell ref="H37:I37"/>
    <mergeCell ref="J37:K37"/>
    <mergeCell ref="L37:M37"/>
    <mergeCell ref="N37:O37"/>
    <mergeCell ref="P37:Q37"/>
    <mergeCell ref="R37:S37"/>
    <mergeCell ref="F62:G62"/>
    <mergeCell ref="F64:G64"/>
    <mergeCell ref="F53:G53"/>
    <mergeCell ref="F54:G54"/>
    <mergeCell ref="D66:E66"/>
    <mergeCell ref="D58:E58"/>
    <mergeCell ref="D59:E59"/>
    <mergeCell ref="J47:K47"/>
    <mergeCell ref="L47:M47"/>
    <mergeCell ref="N47:O47"/>
    <mergeCell ref="P47:Q47"/>
    <mergeCell ref="R47:S47"/>
    <mergeCell ref="D46:E46"/>
    <mergeCell ref="F46:G46"/>
    <mergeCell ref="J46:K46"/>
    <mergeCell ref="L84:N84"/>
    <mergeCell ref="D40:E40"/>
    <mergeCell ref="F40:G40"/>
    <mergeCell ref="H40:I40"/>
    <mergeCell ref="J40:K40"/>
    <mergeCell ref="L40:M40"/>
    <mergeCell ref="N40:O40"/>
    <mergeCell ref="P40:Q40"/>
    <mergeCell ref="R40:S40"/>
    <mergeCell ref="L83:N83"/>
    <mergeCell ref="F68:G68"/>
    <mergeCell ref="F59:G59"/>
    <mergeCell ref="F60:G60"/>
    <mergeCell ref="L82:N82"/>
    <mergeCell ref="D60:E60"/>
    <mergeCell ref="D62:E62"/>
    <mergeCell ref="D52:E52"/>
    <mergeCell ref="D53:E53"/>
    <mergeCell ref="R68:S68"/>
    <mergeCell ref="R65:S65"/>
    <mergeCell ref="R66:S66"/>
    <mergeCell ref="D47:E47"/>
    <mergeCell ref="F47:G47"/>
    <mergeCell ref="H46:I46"/>
    <mergeCell ref="T68:W68"/>
    <mergeCell ref="T51:W51"/>
    <mergeCell ref="L50:M50"/>
    <mergeCell ref="N50:O50"/>
    <mergeCell ref="P50:Q50"/>
    <mergeCell ref="R50:S50"/>
    <mergeCell ref="T50:W50"/>
    <mergeCell ref="A51:C51"/>
    <mergeCell ref="D51:E51"/>
    <mergeCell ref="F51:G51"/>
    <mergeCell ref="H51:I51"/>
    <mergeCell ref="J51:K51"/>
    <mergeCell ref="L51:M51"/>
    <mergeCell ref="N51:O51"/>
    <mergeCell ref="P51:Q51"/>
    <mergeCell ref="R51:S51"/>
    <mergeCell ref="P55:Q55"/>
    <mergeCell ref="P58:Q58"/>
    <mergeCell ref="P59:Q59"/>
    <mergeCell ref="P60:Q60"/>
    <mergeCell ref="J55:K55"/>
    <mergeCell ref="J58:K58"/>
    <mergeCell ref="J59:K59"/>
    <mergeCell ref="J60:K60"/>
    <mergeCell ref="R71:S71"/>
    <mergeCell ref="H47:I47"/>
    <mergeCell ref="J48:K48"/>
    <mergeCell ref="F50:G50"/>
    <mergeCell ref="H50:I50"/>
    <mergeCell ref="J50:K50"/>
    <mergeCell ref="L48:M48"/>
    <mergeCell ref="A50:C50"/>
    <mergeCell ref="D50:E50"/>
    <mergeCell ref="R48:S48"/>
    <mergeCell ref="A49:C49"/>
    <mergeCell ref="D49:E49"/>
    <mergeCell ref="F49:G49"/>
    <mergeCell ref="H49:I49"/>
    <mergeCell ref="J49:K49"/>
    <mergeCell ref="L49:M49"/>
    <mergeCell ref="N49:O49"/>
    <mergeCell ref="P49:Q49"/>
    <mergeCell ref="R49:S49"/>
    <mergeCell ref="A48:C48"/>
    <mergeCell ref="D48:E48"/>
    <mergeCell ref="F48:G48"/>
    <mergeCell ref="J62:K62"/>
    <mergeCell ref="J64:K64"/>
    <mergeCell ref="A68:C68"/>
    <mergeCell ref="H68:I68"/>
    <mergeCell ref="J68:K68"/>
    <mergeCell ref="L68:M68"/>
    <mergeCell ref="N68:O68"/>
    <mergeCell ref="P68:Q68"/>
    <mergeCell ref="F72:G72"/>
    <mergeCell ref="H72:I72"/>
    <mergeCell ref="J72:K72"/>
    <mergeCell ref="L72:M72"/>
    <mergeCell ref="N72:O72"/>
    <mergeCell ref="P72:Q72"/>
    <mergeCell ref="A71:C71"/>
    <mergeCell ref="D71:E71"/>
    <mergeCell ref="F71:G71"/>
    <mergeCell ref="H71:I71"/>
    <mergeCell ref="J71:K71"/>
    <mergeCell ref="N71:O71"/>
    <mergeCell ref="P71:Q71"/>
    <mergeCell ref="T69:W69"/>
    <mergeCell ref="A70:C70"/>
    <mergeCell ref="D70:E70"/>
    <mergeCell ref="F70:G70"/>
    <mergeCell ref="H70:I70"/>
    <mergeCell ref="J70:K70"/>
    <mergeCell ref="L70:M70"/>
    <mergeCell ref="N70:O70"/>
    <mergeCell ref="P70:Q70"/>
    <mergeCell ref="R70:S70"/>
    <mergeCell ref="T70:W70"/>
    <mergeCell ref="A69:C69"/>
    <mergeCell ref="D69:E69"/>
    <mergeCell ref="F69:G69"/>
    <mergeCell ref="H69:I69"/>
    <mergeCell ref="J69:K69"/>
    <mergeCell ref="L69:M69"/>
    <mergeCell ref="N69:O69"/>
    <mergeCell ref="P69:Q69"/>
    <mergeCell ref="R69:S69"/>
    <mergeCell ref="T72:W72"/>
    <mergeCell ref="L73:M73"/>
    <mergeCell ref="A74:C74"/>
    <mergeCell ref="D74:E74"/>
    <mergeCell ref="F74:G74"/>
    <mergeCell ref="H74:I74"/>
    <mergeCell ref="J74:K74"/>
    <mergeCell ref="L74:M74"/>
    <mergeCell ref="N74:O74"/>
    <mergeCell ref="P74:Q74"/>
    <mergeCell ref="R74:S74"/>
    <mergeCell ref="T74:W74"/>
    <mergeCell ref="A73:C73"/>
    <mergeCell ref="D73:E73"/>
    <mergeCell ref="F73:G73"/>
    <mergeCell ref="H73:I73"/>
    <mergeCell ref="J73:K73"/>
    <mergeCell ref="N73:O73"/>
    <mergeCell ref="P73:Q73"/>
    <mergeCell ref="R73:S73"/>
    <mergeCell ref="T73:W73"/>
    <mergeCell ref="A72:C72"/>
    <mergeCell ref="D72:E72"/>
    <mergeCell ref="R72:S72"/>
    <mergeCell ref="T75:W75"/>
    <mergeCell ref="A76:C76"/>
    <mergeCell ref="D76:E76"/>
    <mergeCell ref="F76:G76"/>
    <mergeCell ref="H76:I76"/>
    <mergeCell ref="J76:K76"/>
    <mergeCell ref="L76:M76"/>
    <mergeCell ref="N76:O76"/>
    <mergeCell ref="P76:Q76"/>
    <mergeCell ref="R76:S76"/>
    <mergeCell ref="T76:W76"/>
    <mergeCell ref="A75:C75"/>
    <mergeCell ref="D75:E75"/>
    <mergeCell ref="F75:G75"/>
    <mergeCell ref="H75:I75"/>
    <mergeCell ref="J75:K75"/>
    <mergeCell ref="L75:M75"/>
    <mergeCell ref="N75:O75"/>
    <mergeCell ref="P75:Q75"/>
    <mergeCell ref="R75:S75"/>
    <mergeCell ref="T71:W71"/>
    <mergeCell ref="L71:M71"/>
    <mergeCell ref="P15:Q15"/>
    <mergeCell ref="N15:O15"/>
    <mergeCell ref="R15:S15"/>
    <mergeCell ref="T15:W15"/>
    <mergeCell ref="T25:W25"/>
    <mergeCell ref="T26:W26"/>
    <mergeCell ref="T27:W27"/>
    <mergeCell ref="R25:S25"/>
    <mergeCell ref="R26:S26"/>
    <mergeCell ref="R27:S27"/>
    <mergeCell ref="P25:Q25"/>
    <mergeCell ref="P26:Q26"/>
    <mergeCell ref="P27:Q27"/>
    <mergeCell ref="N25:O25"/>
    <mergeCell ref="N27:O27"/>
    <mergeCell ref="N26:O26"/>
    <mergeCell ref="T24:W24"/>
    <mergeCell ref="T22:W22"/>
    <mergeCell ref="N23:O23"/>
    <mergeCell ref="P23:Q23"/>
    <mergeCell ref="R23:S23"/>
    <mergeCell ref="T23:W23"/>
    <mergeCell ref="N22:O22"/>
    <mergeCell ref="P22:Q22"/>
    <mergeCell ref="D15:E15"/>
    <mergeCell ref="F15:G15"/>
    <mergeCell ref="J26:K26"/>
    <mergeCell ref="J27:K27"/>
    <mergeCell ref="F25:G25"/>
    <mergeCell ref="F26:G26"/>
    <mergeCell ref="F27:G27"/>
    <mergeCell ref="D25:E25"/>
    <mergeCell ref="D26:E26"/>
    <mergeCell ref="D27:E27"/>
    <mergeCell ref="D23:E23"/>
    <mergeCell ref="F23:G23"/>
    <mergeCell ref="H23:I23"/>
    <mergeCell ref="J23:K23"/>
    <mergeCell ref="D22:E22"/>
    <mergeCell ref="F22:G22"/>
    <mergeCell ref="H22:I22"/>
    <mergeCell ref="J22:K22"/>
    <mergeCell ref="F16:G16"/>
    <mergeCell ref="F17:G17"/>
    <mergeCell ref="L23:M23"/>
    <mergeCell ref="L22:M22"/>
    <mergeCell ref="A30:C30"/>
    <mergeCell ref="D30:E30"/>
    <mergeCell ref="F30:G30"/>
    <mergeCell ref="H30:I30"/>
    <mergeCell ref="J30:K30"/>
    <mergeCell ref="L30:M30"/>
    <mergeCell ref="N30:O30"/>
    <mergeCell ref="P30:Q30"/>
    <mergeCell ref="R30:S30"/>
    <mergeCell ref="A29:C29"/>
    <mergeCell ref="D29:E29"/>
    <mergeCell ref="F29:G29"/>
    <mergeCell ref="H29:I29"/>
    <mergeCell ref="J29:K29"/>
    <mergeCell ref="L29:M29"/>
    <mergeCell ref="N29:O29"/>
    <mergeCell ref="J25:K25"/>
    <mergeCell ref="H25:I25"/>
    <mergeCell ref="H26:I26"/>
    <mergeCell ref="H27:I27"/>
    <mergeCell ref="D28:E28"/>
    <mergeCell ref="F28:G28"/>
    <mergeCell ref="H28:I28"/>
    <mergeCell ref="J28:K28"/>
    <mergeCell ref="L28:M28"/>
    <mergeCell ref="N28:O28"/>
    <mergeCell ref="A45:C45"/>
    <mergeCell ref="D45:E45"/>
    <mergeCell ref="F45:G45"/>
    <mergeCell ref="H45:I45"/>
    <mergeCell ref="J45:K45"/>
    <mergeCell ref="L45:M45"/>
    <mergeCell ref="N45:O45"/>
    <mergeCell ref="P45:Q45"/>
    <mergeCell ref="R45:S45"/>
    <mergeCell ref="T61:W61"/>
    <mergeCell ref="T45:W45"/>
    <mergeCell ref="T39:W39"/>
    <mergeCell ref="T40:W40"/>
    <mergeCell ref="D39:E39"/>
    <mergeCell ref="F39:G39"/>
    <mergeCell ref="H39:I39"/>
    <mergeCell ref="J39:K39"/>
    <mergeCell ref="L39:M39"/>
    <mergeCell ref="N39:O39"/>
    <mergeCell ref="P39:Q39"/>
    <mergeCell ref="R39:S39"/>
    <mergeCell ref="T48:W48"/>
    <mergeCell ref="T49:W49"/>
    <mergeCell ref="N55:O55"/>
    <mergeCell ref="N58:O58"/>
    <mergeCell ref="N59:O59"/>
    <mergeCell ref="N60:O60"/>
    <mergeCell ref="T55:W55"/>
    <mergeCell ref="T58:W58"/>
    <mergeCell ref="T59:W59"/>
    <mergeCell ref="T60:W60"/>
    <mergeCell ref="R41:S41"/>
    <mergeCell ref="R42:S42"/>
    <mergeCell ref="F61:G61"/>
    <mergeCell ref="T37:W37"/>
    <mergeCell ref="D38:E38"/>
    <mergeCell ref="F38:G38"/>
    <mergeCell ref="T57:W57"/>
    <mergeCell ref="A67:C67"/>
    <mergeCell ref="D67:E67"/>
    <mergeCell ref="F67:G67"/>
    <mergeCell ref="H67:I67"/>
    <mergeCell ref="J67:K67"/>
    <mergeCell ref="L67:M67"/>
    <mergeCell ref="N67:O67"/>
    <mergeCell ref="P67:Q67"/>
    <mergeCell ref="R67:S67"/>
    <mergeCell ref="T67:W67"/>
    <mergeCell ref="A57:C57"/>
    <mergeCell ref="D57:E57"/>
    <mergeCell ref="F57:G57"/>
    <mergeCell ref="H57:I57"/>
    <mergeCell ref="J57:K57"/>
    <mergeCell ref="L57:M57"/>
    <mergeCell ref="N57:O57"/>
    <mergeCell ref="P57:Q57"/>
    <mergeCell ref="R57:S57"/>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43" operator="equal" id="{882E79EE-C46E-4315-B6F6-72B3BD32B7C3}">
            <xm:f>Taul2!$A$3</xm:f>
            <x14:dxf>
              <fill>
                <patternFill>
                  <bgColor theme="7" tint="0.39994506668294322"/>
                </patternFill>
              </fill>
            </x14:dxf>
          </x14:cfRule>
          <x14:cfRule type="cellIs" priority="44" operator="equal" id="{66D9DEBE-FF0F-4A5A-8F73-55CBC0C42AD8}">
            <xm:f>Taul2!$A$1</xm:f>
            <x14:dxf>
              <fill>
                <patternFill>
                  <bgColor theme="9" tint="0.39994506668294322"/>
                </patternFill>
              </fill>
            </x14:dxf>
          </x14:cfRule>
          <x14:cfRule type="cellIs" priority="45" operator="equal" id="{C45C13F9-58B6-4427-AF23-1BF4569975B3}">
            <xm:f>Taul2!$A$2</xm:f>
            <x14:dxf>
              <fill>
                <patternFill>
                  <bgColor theme="8" tint="0.39994506668294322"/>
                </patternFill>
              </fill>
            </x14:dxf>
          </x14:cfRule>
          <xm:sqref>L64:M66 L31:M40 L46:M56 L58:M62 L22:M28 L14:M20</xm:sqref>
        </x14:conditionalFormatting>
        <x14:conditionalFormatting xmlns:xm="http://schemas.microsoft.com/office/excel/2006/main">
          <x14:cfRule type="cellIs" priority="40" operator="equal" id="{6C90C87E-A15E-4928-A7C2-3829732D0607}">
            <xm:f>Taul2!$A$3</xm:f>
            <x14:dxf>
              <fill>
                <patternFill>
                  <bgColor theme="7" tint="0.39994506668294322"/>
                </patternFill>
              </fill>
            </x14:dxf>
          </x14:cfRule>
          <x14:cfRule type="cellIs" priority="41" operator="equal" id="{D15B1ACD-794D-4F88-AB97-67337C3CDF08}">
            <xm:f>Taul2!$A$1</xm:f>
            <x14:dxf>
              <fill>
                <patternFill>
                  <bgColor theme="9" tint="0.39994506668294322"/>
                </patternFill>
              </fill>
            </x14:dxf>
          </x14:cfRule>
          <x14:cfRule type="cellIs" priority="42" operator="equal" id="{532F2D94-4674-413A-924B-D443F214BD05}">
            <xm:f>Taul2!$A$2</xm:f>
            <x14:dxf>
              <fill>
                <patternFill>
                  <bgColor theme="8" tint="0.39994506668294322"/>
                </patternFill>
              </fill>
            </x14:dxf>
          </x14:cfRule>
          <xm:sqref>L68:M70 L74:M76</xm:sqref>
        </x14:conditionalFormatting>
        <x14:conditionalFormatting xmlns:xm="http://schemas.microsoft.com/office/excel/2006/main">
          <x14:cfRule type="cellIs" priority="31" operator="equal" id="{44DA3BFF-D006-4730-B4EA-AE796F5B46E3}">
            <xm:f>Taul2!$A$3</xm:f>
            <x14:dxf>
              <fill>
                <patternFill>
                  <bgColor theme="7" tint="0.39994506668294322"/>
                </patternFill>
              </fill>
            </x14:dxf>
          </x14:cfRule>
          <x14:cfRule type="cellIs" priority="32" operator="equal" id="{D5BFD046-BA28-466B-86F6-E931BD0A15FD}">
            <xm:f>Taul2!$A$1</xm:f>
            <x14:dxf>
              <fill>
                <patternFill>
                  <bgColor theme="9" tint="0.39994506668294322"/>
                </patternFill>
              </fill>
            </x14:dxf>
          </x14:cfRule>
          <x14:cfRule type="cellIs" priority="33" operator="equal" id="{27CF4D64-7143-4522-BB5A-046D66CFFD90}">
            <xm:f>Taul2!$A$2</xm:f>
            <x14:dxf>
              <fill>
                <patternFill>
                  <bgColor theme="8" tint="0.39994506668294322"/>
                </patternFill>
              </fill>
            </x14:dxf>
          </x14:cfRule>
          <xm:sqref>L73:M73</xm:sqref>
        </x14:conditionalFormatting>
        <x14:conditionalFormatting xmlns:xm="http://schemas.microsoft.com/office/excel/2006/main">
          <x14:cfRule type="cellIs" priority="37" operator="equal" id="{F79BEAD7-1F10-49F0-B998-D0E744B40908}">
            <xm:f>Taul2!$A$3</xm:f>
            <x14:dxf>
              <fill>
                <patternFill>
                  <bgColor theme="7" tint="0.39994506668294322"/>
                </patternFill>
              </fill>
            </x14:dxf>
          </x14:cfRule>
          <x14:cfRule type="cellIs" priority="38" operator="equal" id="{561A4994-301D-409A-8E3A-12E76D484F8B}">
            <xm:f>Taul2!$A$1</xm:f>
            <x14:dxf>
              <fill>
                <patternFill>
                  <bgColor theme="9" tint="0.39994506668294322"/>
                </patternFill>
              </fill>
            </x14:dxf>
          </x14:cfRule>
          <x14:cfRule type="cellIs" priority="39" operator="equal" id="{87F58D87-DEFF-4FE7-B952-0DC0936AB357}">
            <xm:f>Taul2!$A$2</xm:f>
            <x14:dxf>
              <fill>
                <patternFill>
                  <bgColor theme="8" tint="0.39994506668294322"/>
                </patternFill>
              </fill>
            </x14:dxf>
          </x14:cfRule>
          <xm:sqref>L71:M71</xm:sqref>
        </x14:conditionalFormatting>
        <x14:conditionalFormatting xmlns:xm="http://schemas.microsoft.com/office/excel/2006/main">
          <x14:cfRule type="cellIs" priority="34" operator="equal" id="{F3CEA657-EB7C-4F2D-80A1-25D60F9764DE}">
            <xm:f>Taul2!$A$3</xm:f>
            <x14:dxf>
              <fill>
                <patternFill>
                  <bgColor theme="7" tint="0.39994506668294322"/>
                </patternFill>
              </fill>
            </x14:dxf>
          </x14:cfRule>
          <x14:cfRule type="cellIs" priority="35" operator="equal" id="{68C2647C-1049-4C74-B7A6-952D76BD0F45}">
            <xm:f>Taul2!$A$1</xm:f>
            <x14:dxf>
              <fill>
                <patternFill>
                  <bgColor theme="9" tint="0.39994506668294322"/>
                </patternFill>
              </fill>
            </x14:dxf>
          </x14:cfRule>
          <x14:cfRule type="cellIs" priority="36" operator="equal" id="{44BCE37E-7A3C-48F4-AA84-C8C5F5A30AF2}">
            <xm:f>Taul2!$A$2</xm:f>
            <x14:dxf>
              <fill>
                <patternFill>
                  <bgColor theme="8" tint="0.39994506668294322"/>
                </patternFill>
              </fill>
            </x14:dxf>
          </x14:cfRule>
          <xm:sqref>L72:M72</xm:sqref>
        </x14:conditionalFormatting>
        <x14:conditionalFormatting xmlns:xm="http://schemas.microsoft.com/office/excel/2006/main">
          <x14:cfRule type="cellIs" priority="28" operator="equal" id="{FBA7DE1B-A9FD-405D-A8E4-80B9AF94926B}">
            <xm:f>Taul2!$A$3</xm:f>
            <x14:dxf>
              <fill>
                <patternFill>
                  <bgColor theme="7" tint="0.39994506668294322"/>
                </patternFill>
              </fill>
            </x14:dxf>
          </x14:cfRule>
          <x14:cfRule type="cellIs" priority="29" operator="equal" id="{B5504D2E-F5BB-4545-BD1A-7E0B97F283BF}">
            <xm:f>Taul2!$A$1</xm:f>
            <x14:dxf>
              <fill>
                <patternFill>
                  <bgColor theme="9" tint="0.39994506668294322"/>
                </patternFill>
              </fill>
            </x14:dxf>
          </x14:cfRule>
          <x14:cfRule type="cellIs" priority="30" operator="equal" id="{422840F1-FC54-427A-A7C2-F322E7A8DA7B}">
            <xm:f>Taul2!$A$2</xm:f>
            <x14:dxf>
              <fill>
                <patternFill>
                  <bgColor theme="8" tint="0.39994506668294322"/>
                </patternFill>
              </fill>
            </x14:dxf>
          </x14:cfRule>
          <xm:sqref>L13:M13</xm:sqref>
        </x14:conditionalFormatting>
        <x14:conditionalFormatting xmlns:xm="http://schemas.microsoft.com/office/excel/2006/main">
          <x14:cfRule type="cellIs" priority="25" operator="equal" id="{6EF74D5F-5EBE-443B-92DC-679C1B2CA1B6}">
            <xm:f>Taul2!$A$3</xm:f>
            <x14:dxf>
              <fill>
                <patternFill>
                  <bgColor theme="7" tint="0.39994506668294322"/>
                </patternFill>
              </fill>
            </x14:dxf>
          </x14:cfRule>
          <x14:cfRule type="cellIs" priority="26" operator="equal" id="{67BB5AEF-008D-424C-A7E9-C49FE4890AF7}">
            <xm:f>Taul2!$A$1</xm:f>
            <x14:dxf>
              <fill>
                <patternFill>
                  <bgColor theme="9" tint="0.39994506668294322"/>
                </patternFill>
              </fill>
            </x14:dxf>
          </x14:cfRule>
          <x14:cfRule type="cellIs" priority="27" operator="equal" id="{A86EF220-A4DB-4DDF-A037-06E6C42A4CC9}">
            <xm:f>Taul2!$A$2</xm:f>
            <x14:dxf>
              <fill>
                <patternFill>
                  <bgColor theme="8" tint="0.39994506668294322"/>
                </patternFill>
              </fill>
            </x14:dxf>
          </x14:cfRule>
          <xm:sqref>L29:M29</xm:sqref>
        </x14:conditionalFormatting>
        <x14:conditionalFormatting xmlns:xm="http://schemas.microsoft.com/office/excel/2006/main">
          <x14:cfRule type="cellIs" priority="13" operator="equal" id="{1FE0815D-ED4C-44B8-85C0-F83BFA98DFAC}">
            <xm:f>Taul2!$A$3</xm:f>
            <x14:dxf>
              <fill>
                <patternFill>
                  <bgColor theme="7" tint="0.39994506668294322"/>
                </patternFill>
              </fill>
            </x14:dxf>
          </x14:cfRule>
          <x14:cfRule type="cellIs" priority="14" operator="equal" id="{A0A90E7F-B19B-46A3-86C6-26F24256ACC6}">
            <xm:f>Taul2!$A$1</xm:f>
            <x14:dxf>
              <fill>
                <patternFill>
                  <bgColor theme="9" tint="0.39994506668294322"/>
                </patternFill>
              </fill>
            </x14:dxf>
          </x14:cfRule>
          <x14:cfRule type="cellIs" priority="15" operator="equal" id="{0C0D826D-6EB8-4E0B-BF2C-1299D76A2F0B}">
            <xm:f>Taul2!$A$2</xm:f>
            <x14:dxf>
              <fill>
                <patternFill>
                  <bgColor theme="8" tint="0.39994506668294322"/>
                </patternFill>
              </fill>
            </x14:dxf>
          </x14:cfRule>
          <xm:sqref>L21:M21</xm:sqref>
        </x14:conditionalFormatting>
        <x14:conditionalFormatting xmlns:xm="http://schemas.microsoft.com/office/excel/2006/main">
          <x14:cfRule type="cellIs" priority="10" operator="equal" id="{AE6C7A24-7C2C-4A68-99F0-00AF482A68B6}">
            <xm:f>Taul2!$A$3</xm:f>
            <x14:dxf>
              <fill>
                <patternFill>
                  <bgColor theme="7" tint="0.39994506668294322"/>
                </patternFill>
              </fill>
            </x14:dxf>
          </x14:cfRule>
          <x14:cfRule type="cellIs" priority="11" operator="equal" id="{9CAEBAA0-1E53-4518-84C1-BFA27E417738}">
            <xm:f>Taul2!$A$1</xm:f>
            <x14:dxf>
              <fill>
                <patternFill>
                  <bgColor theme="9" tint="0.39994506668294322"/>
                </patternFill>
              </fill>
            </x14:dxf>
          </x14:cfRule>
          <x14:cfRule type="cellIs" priority="12" operator="equal" id="{94626C99-2A0A-4D63-8D0B-D388BB74659E}">
            <xm:f>Taul2!$A$2</xm:f>
            <x14:dxf>
              <fill>
                <patternFill>
                  <bgColor theme="8" tint="0.39994506668294322"/>
                </patternFill>
              </fill>
            </x14:dxf>
          </x14:cfRule>
          <xm:sqref>L41:M41</xm:sqref>
        </x14:conditionalFormatting>
        <x14:conditionalFormatting xmlns:xm="http://schemas.microsoft.com/office/excel/2006/main">
          <x14:cfRule type="cellIs" priority="7" operator="equal" id="{246F3C1B-C12D-46E4-B35A-9F4D566D6DDC}">
            <xm:f>Taul2!$A$3</xm:f>
            <x14:dxf>
              <fill>
                <patternFill>
                  <bgColor theme="7" tint="0.39994506668294322"/>
                </patternFill>
              </fill>
            </x14:dxf>
          </x14:cfRule>
          <x14:cfRule type="cellIs" priority="8" operator="equal" id="{C3AA9EE5-0029-4879-9494-668B048D860A}">
            <xm:f>Taul2!$A$1</xm:f>
            <x14:dxf>
              <fill>
                <patternFill>
                  <bgColor theme="9" tint="0.39994506668294322"/>
                </patternFill>
              </fill>
            </x14:dxf>
          </x14:cfRule>
          <x14:cfRule type="cellIs" priority="9" operator="equal" id="{B2AC8913-78D5-4BC6-839E-5621AAC1C195}">
            <xm:f>Taul2!$A$2</xm:f>
            <x14:dxf>
              <fill>
                <patternFill>
                  <bgColor theme="8" tint="0.39994506668294322"/>
                </patternFill>
              </fill>
            </x14:dxf>
          </x14:cfRule>
          <xm:sqref>L42:M42</xm:sqref>
        </x14:conditionalFormatting>
        <x14:conditionalFormatting xmlns:xm="http://schemas.microsoft.com/office/excel/2006/main">
          <x14:cfRule type="cellIs" priority="4" operator="equal" id="{39824E0D-858F-49E9-A530-0883362AAB5A}">
            <xm:f>Taul2!$A$3</xm:f>
            <x14:dxf>
              <fill>
                <patternFill>
                  <bgColor theme="7" tint="0.39994506668294322"/>
                </patternFill>
              </fill>
            </x14:dxf>
          </x14:cfRule>
          <x14:cfRule type="cellIs" priority="5" operator="equal" id="{8902FC48-1A0E-4676-B981-68868156171D}">
            <xm:f>Taul2!$A$1</xm:f>
            <x14:dxf>
              <fill>
                <patternFill>
                  <bgColor theme="9" tint="0.39994506668294322"/>
                </patternFill>
              </fill>
            </x14:dxf>
          </x14:cfRule>
          <x14:cfRule type="cellIs" priority="6" operator="equal" id="{E1419493-DFB2-429A-BA43-648805783D07}">
            <xm:f>Taul2!$A$2</xm:f>
            <x14:dxf>
              <fill>
                <patternFill>
                  <bgColor theme="8" tint="0.39994506668294322"/>
                </patternFill>
              </fill>
            </x14:dxf>
          </x14:cfRule>
          <xm:sqref>L44:M44</xm:sqref>
        </x14:conditionalFormatting>
        <x14:conditionalFormatting xmlns:xm="http://schemas.microsoft.com/office/excel/2006/main">
          <x14:cfRule type="cellIs" priority="1" operator="equal" id="{50E25649-0CBB-4B1F-A6F7-63A9BB427EB1}">
            <xm:f>Taul2!$A$3</xm:f>
            <x14:dxf>
              <fill>
                <patternFill>
                  <bgColor theme="7" tint="0.39994506668294322"/>
                </patternFill>
              </fill>
            </x14:dxf>
          </x14:cfRule>
          <x14:cfRule type="cellIs" priority="2" operator="equal" id="{266AD56D-BB28-40A6-9602-5785A7861A29}">
            <xm:f>Taul2!$A$1</xm:f>
            <x14:dxf>
              <fill>
                <patternFill>
                  <bgColor theme="9" tint="0.39994506668294322"/>
                </patternFill>
              </fill>
            </x14:dxf>
          </x14:cfRule>
          <x14:cfRule type="cellIs" priority="3" operator="equal" id="{0632D78A-DCAA-4E46-A082-B599915291F7}">
            <xm:f>Taul2!$A$2</xm:f>
            <x14:dxf>
              <fill>
                <patternFill>
                  <bgColor theme="8" tint="0.39994506668294322"/>
                </patternFill>
              </fill>
            </x14:dxf>
          </x14:cfRule>
          <xm:sqref>L43:M43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Taul2!$A$1:$A$4</xm:f>
          </x14:formula1>
          <xm:sqref>L58:M62 L68:M76 L13:M29 L46:M56 L64:M66 L31:M44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5:E18"/>
  <sheetViews>
    <sheetView workbookViewId="0">
      <selection activeCell="F18" sqref="F18"/>
    </sheetView>
  </sheetViews>
  <sheetFormatPr defaultRowHeight="14.4" x14ac:dyDescent="0.3"/>
  <cols>
    <col min="3" max="3" width="33.88671875" customWidth="1"/>
    <col min="4" max="4" width="14.6640625" customWidth="1"/>
    <col min="5" max="5" width="53.33203125" customWidth="1"/>
  </cols>
  <sheetData>
    <row r="5" spans="3:5" x14ac:dyDescent="0.3">
      <c r="C5" s="9" t="s">
        <v>47</v>
      </c>
      <c r="D5" s="9" t="s">
        <v>54</v>
      </c>
      <c r="E5" s="9" t="s">
        <v>46</v>
      </c>
    </row>
    <row r="6" spans="3:5" ht="28.8" x14ac:dyDescent="0.3">
      <c r="C6" s="10" t="s">
        <v>12</v>
      </c>
      <c r="D6" s="10" t="s">
        <v>50</v>
      </c>
      <c r="E6" s="11" t="s">
        <v>59</v>
      </c>
    </row>
    <row r="7" spans="3:5" x14ac:dyDescent="0.3">
      <c r="C7" s="10" t="s">
        <v>40</v>
      </c>
      <c r="D7" s="10" t="s">
        <v>49</v>
      </c>
      <c r="E7" s="11" t="s">
        <v>60</v>
      </c>
    </row>
    <row r="8" spans="3:5" ht="28.8" x14ac:dyDescent="0.3">
      <c r="C8" s="10" t="s">
        <v>51</v>
      </c>
      <c r="D8" s="10" t="s">
        <v>50</v>
      </c>
      <c r="E8" s="11" t="s">
        <v>61</v>
      </c>
    </row>
    <row r="9" spans="3:5" x14ac:dyDescent="0.3">
      <c r="C9" s="10" t="s">
        <v>56</v>
      </c>
      <c r="D9" s="10" t="s">
        <v>49</v>
      </c>
      <c r="E9" s="11" t="s">
        <v>62</v>
      </c>
    </row>
    <row r="10" spans="3:5" ht="28.8" x14ac:dyDescent="0.3">
      <c r="C10" s="10" t="s">
        <v>55</v>
      </c>
      <c r="D10" s="10" t="s">
        <v>49</v>
      </c>
      <c r="E10" s="11" t="s">
        <v>63</v>
      </c>
    </row>
    <row r="11" spans="3:5" x14ac:dyDescent="0.3">
      <c r="C11" s="10" t="s">
        <v>57</v>
      </c>
      <c r="D11" s="10" t="s">
        <v>50</v>
      </c>
      <c r="E11" s="11" t="s">
        <v>66</v>
      </c>
    </row>
    <row r="12" spans="3:5" ht="28.8" x14ac:dyDescent="0.3">
      <c r="C12" s="10" t="s">
        <v>65</v>
      </c>
      <c r="D12" s="10" t="s">
        <v>49</v>
      </c>
      <c r="E12" s="11" t="s">
        <v>64</v>
      </c>
    </row>
    <row r="13" spans="3:5" x14ac:dyDescent="0.3">
      <c r="C13" s="10" t="s">
        <v>52</v>
      </c>
      <c r="D13" s="10" t="s">
        <v>50</v>
      </c>
      <c r="E13" s="11" t="s">
        <v>116</v>
      </c>
    </row>
    <row r="14" spans="3:5" x14ac:dyDescent="0.3">
      <c r="C14" s="10" t="s">
        <v>53</v>
      </c>
      <c r="D14" s="10" t="s">
        <v>50</v>
      </c>
      <c r="E14" s="11" t="s">
        <v>67</v>
      </c>
    </row>
    <row r="15" spans="3:5" x14ac:dyDescent="0.3">
      <c r="C15" s="10" t="s">
        <v>48</v>
      </c>
      <c r="D15" s="10" t="s">
        <v>49</v>
      </c>
      <c r="E15" s="11" t="s">
        <v>68</v>
      </c>
    </row>
    <row r="16" spans="3:5" x14ac:dyDescent="0.3">
      <c r="C16" s="12"/>
      <c r="D16" s="12"/>
      <c r="E16" s="12"/>
    </row>
    <row r="17" spans="3:5" ht="39.6" customHeight="1" x14ac:dyDescent="0.3">
      <c r="C17" s="168" t="s">
        <v>58</v>
      </c>
      <c r="D17" s="168"/>
      <c r="E17" s="168"/>
    </row>
    <row r="18" spans="3:5" ht="36.6" customHeight="1" x14ac:dyDescent="0.3">
      <c r="C18" s="168"/>
      <c r="D18" s="168"/>
      <c r="E18" s="168"/>
    </row>
  </sheetData>
  <mergeCells count="1">
    <mergeCell ref="C17:E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election activeCell="D1" sqref="D1"/>
    </sheetView>
  </sheetViews>
  <sheetFormatPr defaultRowHeight="14.4" x14ac:dyDescent="0.3"/>
  <sheetData>
    <row r="1" spans="1:1" x14ac:dyDescent="0.3">
      <c r="A1" s="1" t="s">
        <v>28</v>
      </c>
    </row>
    <row r="2" spans="1:1" x14ac:dyDescent="0.3">
      <c r="A2" s="1" t="s">
        <v>29</v>
      </c>
    </row>
    <row r="3" spans="1:1" x14ac:dyDescent="0.3">
      <c r="A3" s="1" t="s">
        <v>30</v>
      </c>
    </row>
    <row r="4" spans="1:1" x14ac:dyDescent="0.3">
      <c r="A4" s="1"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3</vt:i4>
      </vt:variant>
    </vt:vector>
  </HeadingPairs>
  <TitlesOfParts>
    <vt:vector size="3" baseType="lpstr">
      <vt:lpstr>Backlog projekti "Mailis"</vt:lpstr>
      <vt:lpstr>Projektin vastuujakotaulukko</vt:lpstr>
      <vt:lpstr>Taul2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Rauno Hietanen</dc:creator>
  <cp:keywords/>
  <dc:description/>
  <cp:lastModifiedBy>Rauno Hietanen</cp:lastModifiedBy>
  <cp:revision/>
  <dcterms:created xsi:type="dcterms:W3CDTF">2018-01-20T09:42:55Z</dcterms:created>
  <dcterms:modified xsi:type="dcterms:W3CDTF">2018-02-10T06:37:38Z</dcterms:modified>
  <cp:category/>
  <cp:contentStatus/>
</cp:coreProperties>
</file>