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User\Desktop\CS50\My Webpage\pdf\"/>
    </mc:Choice>
  </mc:AlternateContent>
  <xr:revisionPtr revIDLastSave="0" documentId="13_ncr:1_{2711B12D-BCD6-41E5-8211-01BF2AA21746}" xr6:coauthVersionLast="45" xr6:coauthVersionMax="45" xr10:uidLastSave="{00000000-0000-0000-0000-000000000000}"/>
  <bookViews>
    <workbookView xWindow="-120" yWindow="-120" windowWidth="20730" windowHeight="11160" activeTab="1" xr2:uid="{00000000-000D-0000-FFFF-FFFF00000000}"/>
  </bookViews>
  <sheets>
    <sheet name="Students' Results" sheetId="1" r:id="rId1"/>
    <sheet name="Tutor Evaluation" sheetId="2" r:id="rId2"/>
  </sheets>
  <externalReferences>
    <externalReference r:id="rId3"/>
  </externalReferenc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4" i="2" l="1"/>
  <c r="F17" i="2"/>
  <c r="F18" i="2"/>
  <c r="F19" i="2"/>
  <c r="F20" i="2"/>
  <c r="F21" i="2"/>
  <c r="F22" i="2"/>
  <c r="F23" i="2"/>
  <c r="F24" i="2"/>
  <c r="F25" i="2"/>
  <c r="F26" i="2"/>
  <c r="F27" i="2"/>
  <c r="F28" i="2"/>
  <c r="F29" i="2"/>
  <c r="F30" i="2"/>
  <c r="F31" i="2"/>
  <c r="F32" i="2"/>
  <c r="F33" i="2"/>
  <c r="F13" i="2"/>
  <c r="F14" i="2"/>
  <c r="F15" i="2"/>
  <c r="F16" i="2"/>
  <c r="F10" i="2"/>
  <c r="F11" i="2"/>
  <c r="F12" i="2"/>
  <c r="F9" i="2"/>
  <c r="C23" i="1"/>
  <c r="D11" i="1" s="1"/>
  <c r="E34" i="2"/>
  <c r="D22" i="1" l="1"/>
  <c r="D20" i="1"/>
  <c r="D18" i="1"/>
  <c r="D16" i="1"/>
  <c r="D14" i="1"/>
  <c r="D12" i="1"/>
  <c r="D10" i="1"/>
  <c r="D21" i="1"/>
  <c r="D19" i="1"/>
  <c r="D17" i="1"/>
  <c r="D15" i="1"/>
  <c r="D13" i="1"/>
  <c r="D23" i="1" l="1"/>
</calcChain>
</file>

<file path=xl/sharedStrings.xml><?xml version="1.0" encoding="utf-8"?>
<sst xmlns="http://schemas.openxmlformats.org/spreadsheetml/2006/main" count="209" uniqueCount="177">
  <si>
    <t>A+</t>
  </si>
  <si>
    <t>A</t>
  </si>
  <si>
    <t>A-</t>
  </si>
  <si>
    <t>B+</t>
  </si>
  <si>
    <t>B</t>
  </si>
  <si>
    <t>B-</t>
  </si>
  <si>
    <t>C+</t>
  </si>
  <si>
    <t>C</t>
  </si>
  <si>
    <t>C-</t>
  </si>
  <si>
    <t>D+</t>
  </si>
  <si>
    <t>D</t>
  </si>
  <si>
    <t>E</t>
  </si>
  <si>
    <t>No Reply</t>
  </si>
  <si>
    <t>Total</t>
  </si>
  <si>
    <t>Grade</t>
  </si>
  <si>
    <t>Number</t>
  </si>
  <si>
    <t>Percentage (%)</t>
  </si>
  <si>
    <t>Tutored by: Herman Heng Guan Yang</t>
  </si>
  <si>
    <t>Students' Result of Thermodynamics I (IMECHE Tutorial Program)</t>
  </si>
  <si>
    <t>Score</t>
  </si>
  <si>
    <t>Planning &amp; Preparation</t>
  </si>
  <si>
    <t>The course objectives and content were clearly explained at the beginning of the semester.</t>
  </si>
  <si>
    <t>The assignments/ tutorial materials given help students understand the course materials.</t>
  </si>
  <si>
    <t>The tutor provides or relates additional accurate, factual and analyzed current information pertaining to the course of study.</t>
  </si>
  <si>
    <t>Course materials provided are neatly prepared and readily understood.</t>
  </si>
  <si>
    <t>The tutor is prepared for every class period.</t>
  </si>
  <si>
    <t>Classroom Management</t>
  </si>
  <si>
    <t>Class activities include a variety of methods to help students maintain interest in the course and to understand the course materials.</t>
  </si>
  <si>
    <t>The tutor shows concern for students attendance.</t>
  </si>
  <si>
    <t>Students are always encouraged to improve themselves by way of reading, problem-solving and independent exploration beyond course assignments.</t>
  </si>
  <si>
    <t>The tutor encourages students to ask questions and then provides appropriate answers.</t>
  </si>
  <si>
    <t>The tutor shows concern on student discipline and appearance.</t>
  </si>
  <si>
    <t>Instruction</t>
  </si>
  <si>
    <t>Lessons have increased my interest in this course.</t>
  </si>
  <si>
    <t>The tutor provides appropriate information which are relevant to the course which may come in the form of reports, news and statements which are gathered from the internet, media or any other means. </t>
  </si>
  <si>
    <t>The tutor imparts positive remarks, statements and comments which are relevant to the course. </t>
  </si>
  <si>
    <t>The tutor demonstrates a high level of self-confidence.</t>
  </si>
  <si>
    <t>The tutor shows a strong interest in the well-being and progress of the students and the course.</t>
  </si>
  <si>
    <t>The tutor conducts discussions with an open mind.</t>
  </si>
  <si>
    <t>The tutor has good presentation and highly interactive delivery skills.</t>
  </si>
  <si>
    <t>Explanations are clear.</t>
  </si>
  <si>
    <t>Professional Responsibility</t>
  </si>
  <si>
    <t>The tutor is firm and fair in managing the course and comment on students' progression.</t>
  </si>
  <si>
    <t>The tutor is willing to help students outside regular class periods.</t>
  </si>
  <si>
    <t>Relationships and interactions between the tutor and students both in and out of the class are positive.</t>
  </si>
  <si>
    <t>The tutor provides timely feedback on all assignments and tutorial materials to help students understand them.</t>
  </si>
  <si>
    <t>The tutor is always punctual for his/her classes.</t>
  </si>
  <si>
    <t>The tutor never postpones/reschedules his/her classes.</t>
  </si>
  <si>
    <t>The tutor is neat in his/her appearance and personal grooming.</t>
  </si>
  <si>
    <t>FINAL POINT</t>
  </si>
  <si>
    <t>Tutor Evaluation for Thermodynamics 1 (IMECHE Tutorial Program)</t>
  </si>
  <si>
    <t>Tutor: Herman Heng Guan Yang</t>
  </si>
  <si>
    <t>Neither Agree/ Disagree</t>
  </si>
  <si>
    <t xml:space="preserve">Agree: </t>
  </si>
  <si>
    <t xml:space="preserve">Strongly Agree: </t>
  </si>
  <si>
    <t>Disagree:</t>
  </si>
  <si>
    <t>Strongly Disagree:</t>
  </si>
  <si>
    <t>Marks</t>
  </si>
  <si>
    <t>Response</t>
  </si>
  <si>
    <r>
      <rPr>
        <b/>
        <sz val="11"/>
        <color theme="1"/>
        <rFont val="Calibri"/>
        <family val="2"/>
        <scheme val="minor"/>
      </rPr>
      <t>p.s:</t>
    </r>
    <r>
      <rPr>
        <sz val="11"/>
        <color theme="1"/>
        <rFont val="Calibri"/>
        <family val="2"/>
        <scheme val="minor"/>
      </rPr>
      <t xml:space="preserve"> 1 point is the ideal point.</t>
    </r>
  </si>
  <si>
    <t>No</t>
  </si>
  <si>
    <t>Name</t>
  </si>
  <si>
    <t>ID</t>
  </si>
  <si>
    <t>good work, continue this excellent work</t>
  </si>
  <si>
    <t>This class is extremely helpful, and should be done for all subjects if possible</t>
  </si>
  <si>
    <t>This tutorial class really help me improve my knowledge in Thermodynamics 1</t>
  </si>
  <si>
    <t>the explanation is splendid.</t>
  </si>
  <si>
    <t>Keep up the good work</t>
  </si>
  <si>
    <t>Had greatly assist me in better understanding on the subject</t>
  </si>
  <si>
    <t>Very good!</t>
  </si>
  <si>
    <t>provide more promotion for the class. Help class in next subject also eg. Thermo II</t>
  </si>
  <si>
    <t>keep it up, good job :)</t>
  </si>
  <si>
    <t>very thorough in lessons, help simplify concepts that would be hard to grasp in classes, provides guidance in the learning of the course in a well manner.</t>
  </si>
  <si>
    <t>:)</t>
  </si>
  <si>
    <t>This program is very good and must be continue</t>
  </si>
  <si>
    <t>THANK YOU!</t>
  </si>
  <si>
    <t>We need more of this kind of lecturer. He is really dedicated in his tasks/ duties. He is one of the best tutor in UNITEN.</t>
  </si>
  <si>
    <t>Tutor's explanation is very good. The classes should be carried out more often. Thank you for everything.</t>
  </si>
  <si>
    <t xml:space="preserve">Herman gives the basic information and he explains it clearly and very helpful. This class is very helpful. Keep it up. I believe it will be very useful for juniors. </t>
  </si>
  <si>
    <t>Amazing lecturer. Need more lecturers like him.</t>
  </si>
  <si>
    <t>Best class ever!</t>
  </si>
  <si>
    <t xml:space="preserve">I need dynamic class too. </t>
  </si>
  <si>
    <t>The best lecturer for me. Good job! :)</t>
  </si>
  <si>
    <t>Good lecturer!!!</t>
  </si>
  <si>
    <t>Very Good!!!</t>
  </si>
  <si>
    <t>Good! :)</t>
  </si>
  <si>
    <t>needs a permanent class room students tend to get confused in class location where it changes every week. other then that herman is the best tutor.</t>
  </si>
  <si>
    <t>dedicated to work</t>
  </si>
  <si>
    <t>Well done;)</t>
  </si>
  <si>
    <t>keep it up !</t>
  </si>
  <si>
    <t xml:space="preserve">this class has been terrific and i solely wish this concept is implemented for other core subjects...thank you so much... </t>
  </si>
  <si>
    <t>Comments on Tutor:</t>
  </si>
  <si>
    <t>Ya, it is very useful</t>
  </si>
  <si>
    <t>Yes, definitely, because it provides more relevant and additional info.</t>
  </si>
  <si>
    <t>Yes, because it really will help to improve student knowledge especially student that weak in a particular subject.</t>
  </si>
  <si>
    <t>Yes, because the tutor knows how to teach a student by explaining in student level and knows where to focus more.</t>
  </si>
  <si>
    <t>Yes, to learn more</t>
  </si>
  <si>
    <t>yes, because it will improve our thermo subject</t>
  </si>
  <si>
    <t>yes</t>
  </si>
  <si>
    <t>yes, because this program has improved my understanding about thermodynamics</t>
  </si>
  <si>
    <t>yes, precise and clear. Save time as self revision is not required.</t>
  </si>
  <si>
    <t>yes, because the teaching can assist in study, even get better understanding than in normal lecture class.</t>
  </si>
  <si>
    <t>yes, direct and taught clearer than lecturer.</t>
  </si>
  <si>
    <t>yes, because it is very helpful in understanding the subject.</t>
  </si>
  <si>
    <t>yes, because it can increasing my understanding in Thermodynamics.</t>
  </si>
  <si>
    <t>of course, help in any way possible for any course is always encouraged and this tutor has been a great help in the understanding at Thermodynamics I</t>
  </si>
  <si>
    <t>yes, because the tutor include some exercise during the lecture time.</t>
  </si>
  <si>
    <t>yes, because it is very good.</t>
  </si>
  <si>
    <t>yes, as it helps them to understand the course better.</t>
  </si>
  <si>
    <t>yup,help them prepare better for assessments.</t>
  </si>
  <si>
    <t>yes, extra tutorial/ lesson for them to help their understanding.</t>
  </si>
  <si>
    <t>yes, if and only if Herman will still be the tutor!</t>
  </si>
  <si>
    <t xml:space="preserve">If this program will be organized in future, </t>
  </si>
  <si>
    <t>would you encourage your juniors to join? Why?</t>
  </si>
  <si>
    <t>yes, young people mind will understand young people minds</t>
  </si>
  <si>
    <t>Total Response: 55 students</t>
  </si>
  <si>
    <t>Semester 2, 2013/2014</t>
  </si>
  <si>
    <t>Carmen Ong</t>
  </si>
  <si>
    <t>EE091282</t>
  </si>
  <si>
    <t>Chan Zhen Siang</t>
  </si>
  <si>
    <t>EE089421</t>
  </si>
  <si>
    <t>Chong E Jet</t>
  </si>
  <si>
    <t>ME091066</t>
  </si>
  <si>
    <t>Gan Chee Kai</t>
  </si>
  <si>
    <t>EP089435</t>
  </si>
  <si>
    <t>Ho Yee Chean</t>
  </si>
  <si>
    <t>ME091047</t>
  </si>
  <si>
    <t>Julius Teo Han Loong</t>
  </si>
  <si>
    <t>EE089428</t>
  </si>
  <si>
    <t>Kavin Amuthan</t>
  </si>
  <si>
    <t>ME091069</t>
  </si>
  <si>
    <t>Kwong Guo Qin</t>
  </si>
  <si>
    <t>EP0089369</t>
  </si>
  <si>
    <t>Lee Jia Herng</t>
  </si>
  <si>
    <t>EE089866</t>
  </si>
  <si>
    <t>Lee Kah Ming</t>
  </si>
  <si>
    <t>EE089867</t>
  </si>
  <si>
    <t>Liew Sin Lin</t>
  </si>
  <si>
    <t>EE089430</t>
  </si>
  <si>
    <t>Lim Eng Lik</t>
  </si>
  <si>
    <t>EE089277</t>
  </si>
  <si>
    <t>Lim Meng Wei</t>
  </si>
  <si>
    <t>ME090475</t>
  </si>
  <si>
    <t>Lum Jing Key</t>
  </si>
  <si>
    <t>EE089431</t>
  </si>
  <si>
    <t>Moheinvarman A/L Subramaniam</t>
  </si>
  <si>
    <t>ME091051</t>
  </si>
  <si>
    <t>Ng Pik San</t>
  </si>
  <si>
    <t>EP089432</t>
  </si>
  <si>
    <t>Noor Fahmeeda Kusyairi</t>
  </si>
  <si>
    <t>ME091169</t>
  </si>
  <si>
    <t>Nor Aida Ali</t>
  </si>
  <si>
    <t>ME091073</t>
  </si>
  <si>
    <t>Ong Boon Hong</t>
  </si>
  <si>
    <t>EP089437</t>
  </si>
  <si>
    <t>Ong Chein Ee</t>
  </si>
  <si>
    <t>EE089892</t>
  </si>
  <si>
    <t>Ong Kam Hoe</t>
  </si>
  <si>
    <t>EP089424</t>
  </si>
  <si>
    <t>Tan Jin Yeong</t>
  </si>
  <si>
    <t>EE089433</t>
  </si>
  <si>
    <t>Tan Kuang Yau</t>
  </si>
  <si>
    <t>EE089400</t>
  </si>
  <si>
    <t>Tan Mun Yee</t>
  </si>
  <si>
    <t>EE089434</t>
  </si>
  <si>
    <t>Tan Yong Hong</t>
  </si>
  <si>
    <t>EE089436</t>
  </si>
  <si>
    <t>Thinesh Narayanan</t>
  </si>
  <si>
    <t>ME091550</t>
  </si>
  <si>
    <t>Wong Xen Yang</t>
  </si>
  <si>
    <t>EE089910</t>
  </si>
  <si>
    <t>Yew Chin Heng Joel</t>
  </si>
  <si>
    <t>ME090673</t>
  </si>
  <si>
    <t>Yew Yong Jian</t>
  </si>
  <si>
    <t>EE089912</t>
  </si>
  <si>
    <t>Students who pass with distinction (Attendance &gt; 80%)</t>
  </si>
  <si>
    <r>
      <rPr>
        <b/>
        <i/>
        <sz val="12"/>
        <color theme="1"/>
        <rFont val="Calibri"/>
        <family val="2"/>
        <scheme val="minor"/>
      </rPr>
      <t>Note:</t>
    </r>
    <r>
      <rPr>
        <i/>
        <sz val="12"/>
        <color theme="1"/>
        <rFont val="Calibri"/>
        <family val="2"/>
        <scheme val="minor"/>
      </rPr>
      <t xml:space="preserve"> Only students whose attendance is more than 80% is analyzed (38 students). The class actually has about 50 students in total.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</si>
</sst>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8"/>
      <color theme="1"/>
      <name val="Calibri"/>
      <family val="2"/>
      <scheme val="minor"/>
    </font>
    <font>
      <b/>
      <sz val="16"/>
      <color theme="1"/>
      <name val="Calibri"/>
      <family val="2"/>
      <scheme val="minor"/>
    </font>
    <font>
      <b/>
      <sz val="14"/>
      <color theme="0"/>
      <name val="Calibri"/>
      <family val="2"/>
      <scheme val="minor"/>
    </font>
    <font>
      <b/>
      <sz val="16"/>
      <color theme="0"/>
      <name val="Calibri"/>
      <family val="2"/>
      <scheme val="minor"/>
    </font>
    <font>
      <sz val="11"/>
      <color rgb="FF000000"/>
      <name val="Calibri"/>
      <family val="2"/>
    </font>
    <font>
      <sz val="11"/>
      <color theme="1"/>
      <name val="Calibri"/>
      <family val="2"/>
    </font>
    <font>
      <b/>
      <sz val="16"/>
      <color theme="4" tint="-0.249977111117893"/>
      <name val="Calibri"/>
      <family val="2"/>
      <scheme val="minor"/>
    </font>
    <font>
      <i/>
      <sz val="12"/>
      <color theme="1"/>
      <name val="Calibri"/>
      <family val="2"/>
      <scheme val="minor"/>
    </font>
    <font>
      <sz val="11"/>
      <name val="Calibri"/>
      <family val="2"/>
      <scheme val="minor"/>
    </font>
    <font>
      <u/>
      <sz val="11"/>
      <color theme="10"/>
      <name val="Calibri"/>
      <family val="2"/>
    </font>
    <font>
      <sz val="11"/>
      <name val="Calibri"/>
      <family val="2"/>
    </font>
    <font>
      <b/>
      <i/>
      <sz val="12"/>
      <color theme="1"/>
      <name val="Calibri"/>
      <family val="2"/>
      <scheme val="minor"/>
    </font>
  </fonts>
  <fills count="12">
    <fill>
      <patternFill patternType="none"/>
    </fill>
    <fill>
      <patternFill patternType="gray125"/>
    </fill>
    <fill>
      <patternFill patternType="solid">
        <fgColor theme="3" tint="-0.499984740745262"/>
        <bgColor indexed="64"/>
      </patternFill>
    </fill>
    <fill>
      <patternFill patternType="solid">
        <fgColor theme="4" tint="0.39997558519241921"/>
        <bgColor indexed="64"/>
      </patternFill>
    </fill>
    <fill>
      <patternFill patternType="solid">
        <fgColor theme="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theme="1"/>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alignment vertical="top"/>
      <protection locked="0"/>
    </xf>
  </cellStyleXfs>
  <cellXfs count="101">
    <xf numFmtId="0" fontId="0" fillId="0" borderId="0" xfId="0"/>
    <xf numFmtId="0" fontId="2" fillId="3" borderId="1" xfId="0" applyFont="1" applyFill="1" applyBorder="1"/>
    <xf numFmtId="0" fontId="0" fillId="3" borderId="1" xfId="0" applyFill="1" applyBorder="1"/>
    <xf numFmtId="2" fontId="0" fillId="3" borderId="1" xfId="0" applyNumberFormat="1" applyFill="1" applyBorder="1"/>
    <xf numFmtId="0" fontId="1" fillId="2" borderId="1" xfId="0" applyFont="1" applyFill="1" applyBorder="1"/>
    <xf numFmtId="0" fontId="3" fillId="2" borderId="1" xfId="0" applyFont="1" applyFill="1" applyBorder="1"/>
    <xf numFmtId="2" fontId="3" fillId="2" borderId="1" xfId="0" applyNumberFormat="1" applyFont="1" applyFill="1" applyBorder="1"/>
    <xf numFmtId="0" fontId="2" fillId="4" borderId="1" xfId="0" applyFont="1" applyFill="1" applyBorder="1"/>
    <xf numFmtId="0" fontId="0" fillId="4" borderId="1" xfId="0" applyFill="1" applyBorder="1"/>
    <xf numFmtId="2" fontId="0" fillId="4" borderId="1" xfId="0" applyNumberFormat="1" applyFill="1" applyBorder="1"/>
    <xf numFmtId="0" fontId="4" fillId="0" borderId="0" xfId="0" applyFont="1" applyAlignment="1">
      <alignment horizontal="center" vertical="center"/>
    </xf>
    <xf numFmtId="0" fontId="1" fillId="0" borderId="0" xfId="0" applyFont="1" applyFill="1" applyBorder="1" applyAlignment="1">
      <alignment vertical="center"/>
    </xf>
    <xf numFmtId="0" fontId="7" fillId="5" borderId="1" xfId="0" applyFont="1" applyFill="1" applyBorder="1" applyAlignment="1">
      <alignment horizontal="center" vertical="center"/>
    </xf>
    <xf numFmtId="0" fontId="0" fillId="6" borderId="1" xfId="0" applyFill="1" applyBorder="1" applyAlignment="1">
      <alignment vertical="top" wrapText="1"/>
    </xf>
    <xf numFmtId="0" fontId="0" fillId="6" borderId="2" xfId="0" applyFill="1" applyBorder="1" applyAlignment="1">
      <alignment vertical="top" wrapText="1"/>
    </xf>
    <xf numFmtId="164" fontId="0" fillId="6" borderId="1" xfId="0" applyNumberFormat="1" applyFill="1" applyBorder="1" applyAlignment="1">
      <alignment horizontal="center" vertical="center"/>
    </xf>
    <xf numFmtId="0" fontId="0" fillId="0" borderId="1" xfId="0" applyBorder="1" applyAlignment="1">
      <alignment vertical="top" wrapText="1"/>
    </xf>
    <xf numFmtId="0" fontId="0" fillId="0" borderId="2" xfId="0" applyBorder="1" applyAlignment="1">
      <alignment vertical="top" wrapText="1"/>
    </xf>
    <xf numFmtId="164" fontId="0" fillId="0" borderId="1" xfId="0" applyNumberFormat="1" applyBorder="1" applyAlignment="1">
      <alignment horizontal="center" vertical="center"/>
    </xf>
    <xf numFmtId="0" fontId="8" fillId="5" borderId="1" xfId="0" applyFont="1" applyFill="1" applyBorder="1" applyAlignment="1">
      <alignment horizontal="right" vertical="center" wrapText="1"/>
    </xf>
    <xf numFmtId="164" fontId="8" fillId="5" borderId="1" xfId="0" applyNumberFormat="1" applyFont="1" applyFill="1" applyBorder="1" applyAlignment="1">
      <alignment horizontal="center" vertical="center"/>
    </xf>
    <xf numFmtId="0" fontId="0" fillId="0" borderId="0" xfId="0" applyAlignment="1">
      <alignment vertical="center"/>
    </xf>
    <xf numFmtId="0" fontId="1" fillId="2" borderId="1" xfId="0" applyFont="1" applyFill="1" applyBorder="1" applyAlignment="1">
      <alignment horizontal="center" vertical="center"/>
    </xf>
    <xf numFmtId="0" fontId="0" fillId="7" borderId="1" xfId="0" applyFill="1" applyBorder="1" applyAlignment="1">
      <alignment vertical="center"/>
    </xf>
    <xf numFmtId="0" fontId="0" fillId="4" borderId="1" xfId="0" applyFill="1" applyBorder="1" applyAlignment="1">
      <alignment vertical="center"/>
    </xf>
    <xf numFmtId="0" fontId="7" fillId="8" borderId="1" xfId="0" applyFont="1" applyFill="1" applyBorder="1" applyAlignment="1">
      <alignment horizontal="left" vertical="center"/>
    </xf>
    <xf numFmtId="0" fontId="4" fillId="0" borderId="0" xfId="0" applyFont="1" applyAlignment="1">
      <alignment vertical="center"/>
    </xf>
    <xf numFmtId="0" fontId="2" fillId="0" borderId="0" xfId="0" applyFont="1"/>
    <xf numFmtId="0" fontId="6" fillId="0" borderId="0" xfId="0" applyFont="1" applyAlignment="1">
      <alignment horizontal="right" vertical="center"/>
    </xf>
    <xf numFmtId="0" fontId="0" fillId="0" borderId="0" xfId="0" applyAlignment="1"/>
    <xf numFmtId="0" fontId="0" fillId="0" borderId="0" xfId="0" applyAlignment="1">
      <alignment vertical="top" wrapText="1"/>
    </xf>
    <xf numFmtId="0" fontId="2" fillId="0" borderId="0" xfId="0" applyFont="1" applyAlignment="1">
      <alignment vertical="top"/>
    </xf>
    <xf numFmtId="0" fontId="0" fillId="0" borderId="0" xfId="0" applyAlignment="1">
      <alignment horizontal="left" wrapText="1"/>
    </xf>
    <xf numFmtId="0" fontId="0" fillId="0" borderId="0" xfId="0" applyBorder="1" applyAlignment="1">
      <alignment horizontal="left"/>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11" fillId="0" borderId="0" xfId="0" applyFont="1" applyAlignment="1">
      <alignment horizontal="left" vertical="center"/>
    </xf>
    <xf numFmtId="0" fontId="7" fillId="10" borderId="0" xfId="0" applyFont="1" applyFill="1" applyAlignment="1">
      <alignment horizontal="center" vertical="center"/>
    </xf>
    <xf numFmtId="0" fontId="0" fillId="0" borderId="0" xfId="0" applyBorder="1"/>
    <xf numFmtId="0" fontId="15" fillId="0" borderId="0" xfId="1" applyFont="1" applyBorder="1" applyAlignment="1" applyProtection="1"/>
    <xf numFmtId="0" fontId="13" fillId="0" borderId="0" xfId="1" applyFont="1" applyBorder="1" applyAlignment="1" applyProtection="1"/>
    <xf numFmtId="0" fontId="13" fillId="0" borderId="0" xfId="0" applyFont="1" applyBorder="1"/>
    <xf numFmtId="0" fontId="0" fillId="0" borderId="0" xfId="0" applyFill="1" applyBorder="1"/>
    <xf numFmtId="0" fontId="15" fillId="0" borderId="0" xfId="1" applyFont="1" applyFill="1" applyBorder="1" applyAlignment="1" applyProtection="1"/>
    <xf numFmtId="0" fontId="4" fillId="0" borderId="0" xfId="0" applyFont="1" applyAlignment="1">
      <alignment horizontal="left" vertical="center"/>
    </xf>
    <xf numFmtId="0" fontId="0" fillId="0" borderId="0" xfId="0" applyAlignment="1">
      <alignment horizontal="center"/>
    </xf>
    <xf numFmtId="0" fontId="12" fillId="0" borderId="0" xfId="0" applyFont="1"/>
    <xf numFmtId="0" fontId="0" fillId="4" borderId="0" xfId="0" applyFill="1" applyBorder="1" applyAlignment="1"/>
    <xf numFmtId="0" fontId="0" fillId="4" borderId="0" xfId="0" applyFill="1" applyBorder="1" applyAlignment="1">
      <alignment horizontal="left"/>
    </xf>
    <xf numFmtId="0" fontId="0" fillId="4" borderId="0" xfId="0" applyFill="1" applyBorder="1" applyAlignment="1">
      <alignment horizontal="left"/>
    </xf>
    <xf numFmtId="0" fontId="0" fillId="4" borderId="0" xfId="0" applyFill="1" applyBorder="1"/>
    <xf numFmtId="0" fontId="15" fillId="4" borderId="0" xfId="1" applyFont="1" applyFill="1" applyBorder="1" applyAlignment="1" applyProtection="1"/>
    <xf numFmtId="0" fontId="13" fillId="4" borderId="0" xfId="1" applyFont="1" applyFill="1" applyBorder="1" applyAlignment="1" applyProtection="1"/>
    <xf numFmtId="0" fontId="0" fillId="4" borderId="0" xfId="0" applyFill="1" applyBorder="1" applyAlignment="1">
      <alignment horizontal="center"/>
    </xf>
    <xf numFmtId="0" fontId="13" fillId="4" borderId="0" xfId="0" applyFont="1" applyFill="1" applyBorder="1"/>
    <xf numFmtId="0" fontId="0" fillId="11" borderId="1" xfId="0" applyFill="1" applyBorder="1" applyAlignment="1">
      <alignment horizontal="left"/>
    </xf>
    <xf numFmtId="0" fontId="0" fillId="11" borderId="1" xfId="0" applyFill="1" applyBorder="1" applyAlignment="1">
      <alignment horizontal="center"/>
    </xf>
    <xf numFmtId="0" fontId="0" fillId="4" borderId="1" xfId="0" applyFill="1" applyBorder="1" applyAlignment="1">
      <alignment horizontal="left"/>
    </xf>
    <xf numFmtId="0" fontId="0" fillId="4" borderId="1" xfId="0" applyFill="1" applyBorder="1" applyAlignment="1">
      <alignment horizontal="center"/>
    </xf>
    <xf numFmtId="165" fontId="0" fillId="0" borderId="0" xfId="0" applyNumberFormat="1"/>
    <xf numFmtId="0" fontId="0" fillId="4" borderId="0" xfId="0" applyFill="1" applyBorder="1" applyAlignment="1">
      <alignment horizontal="left"/>
    </xf>
    <xf numFmtId="0" fontId="0" fillId="4" borderId="0" xfId="0" applyFont="1" applyFill="1" applyBorder="1" applyAlignment="1">
      <alignment horizontal="left"/>
    </xf>
    <xf numFmtId="0" fontId="0" fillId="4" borderId="0" xfId="0" applyFill="1" applyBorder="1" applyAlignment="1"/>
    <xf numFmtId="0" fontId="0" fillId="4" borderId="0" xfId="0" applyFill="1" applyBorder="1"/>
    <xf numFmtId="0" fontId="0" fillId="4" borderId="2" xfId="0" applyFill="1" applyBorder="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0" fillId="11" borderId="2" xfId="0" applyFill="1" applyBorder="1" applyAlignment="1">
      <alignment horizontal="left"/>
    </xf>
    <xf numFmtId="0" fontId="0" fillId="11" borderId="7" xfId="0" applyFill="1" applyBorder="1" applyAlignment="1">
      <alignment horizontal="left"/>
    </xf>
    <xf numFmtId="0" fontId="0" fillId="4" borderId="1" xfId="0" applyFill="1" applyBorder="1" applyAlignment="1">
      <alignment horizontal="left"/>
    </xf>
    <xf numFmtId="0" fontId="0" fillId="11" borderId="6" xfId="0" applyFill="1" applyBorder="1" applyAlignment="1">
      <alignment horizontal="left"/>
    </xf>
    <xf numFmtId="0" fontId="0" fillId="11" borderId="1" xfId="0" applyFill="1" applyBorder="1" applyAlignment="1">
      <alignment horizontal="left"/>
    </xf>
    <xf numFmtId="0" fontId="4" fillId="0" borderId="0" xfId="0" applyFont="1" applyAlignment="1">
      <alignment horizontal="center" vertical="center"/>
    </xf>
    <xf numFmtId="0" fontId="6" fillId="0" borderId="0" xfId="0" applyFont="1" applyAlignment="1">
      <alignment horizontal="right" vertical="center"/>
    </xf>
    <xf numFmtId="0" fontId="0" fillId="4" borderId="1" xfId="0" applyFont="1" applyFill="1" applyBorder="1" applyAlignment="1">
      <alignment horizontal="left"/>
    </xf>
    <xf numFmtId="0" fontId="7" fillId="8" borderId="2" xfId="0" applyFont="1" applyFill="1" applyBorder="1" applyAlignment="1">
      <alignment horizontal="left" vertical="center"/>
    </xf>
    <xf numFmtId="0" fontId="7" fillId="8" borderId="6" xfId="0" applyFont="1" applyFill="1" applyBorder="1" applyAlignment="1">
      <alignment horizontal="left" vertical="center"/>
    </xf>
    <xf numFmtId="0" fontId="7" fillId="8" borderId="7" xfId="0" applyFont="1" applyFill="1" applyBorder="1" applyAlignment="1">
      <alignment horizontal="left" vertical="center"/>
    </xf>
    <xf numFmtId="0" fontId="4" fillId="0" borderId="0" xfId="0" applyFont="1" applyAlignment="1">
      <alignment horizontal="left" vertical="center"/>
    </xf>
    <xf numFmtId="0" fontId="12" fillId="0" borderId="0" xfId="0" applyFont="1" applyAlignment="1">
      <alignment horizontal="center" vertical="center"/>
    </xf>
    <xf numFmtId="0" fontId="0" fillId="11" borderId="1" xfId="0" applyFill="1" applyBorder="1" applyAlignment="1"/>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Fill="1" applyBorder="1" applyAlignment="1">
      <alignment horizontal="left" vertical="center"/>
    </xf>
    <xf numFmtId="0" fontId="10" fillId="0" borderId="1" xfId="0" applyFont="1" applyBorder="1" applyAlignment="1">
      <alignment horizontal="left" vertical="center"/>
    </xf>
    <xf numFmtId="0" fontId="5" fillId="0" borderId="0" xfId="0" applyFont="1" applyAlignment="1">
      <alignment horizontal="center" vertical="center"/>
    </xf>
    <xf numFmtId="0" fontId="1" fillId="2" borderId="2" xfId="0" applyFont="1" applyFill="1"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0" fillId="7" borderId="2" xfId="0" applyFill="1" applyBorder="1" applyAlignment="1">
      <alignment horizontal="left" vertical="center"/>
    </xf>
    <xf numFmtId="0" fontId="0" fillId="7" borderId="6" xfId="0" applyFill="1" applyBorder="1" applyAlignment="1">
      <alignment horizontal="left" vertical="center"/>
    </xf>
    <xf numFmtId="0" fontId="0" fillId="7" borderId="7" xfId="0" applyFill="1" applyBorder="1" applyAlignment="1">
      <alignment horizontal="left"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7" xfId="0" applyFill="1" applyBorder="1" applyAlignment="1">
      <alignment horizontal="left" vertical="center"/>
    </xf>
    <xf numFmtId="0" fontId="8" fillId="5" borderId="1" xfId="0" applyFont="1" applyFill="1" applyBorder="1" applyAlignment="1">
      <alignment horizontal="center" vertical="center" textRotation="90" wrapText="1"/>
    </xf>
    <xf numFmtId="0" fontId="8" fillId="5" borderId="3" xfId="0" applyFont="1" applyFill="1" applyBorder="1" applyAlignment="1">
      <alignment horizontal="center" vertical="center" textRotation="90"/>
    </xf>
    <xf numFmtId="0" fontId="8" fillId="5" borderId="4" xfId="0" applyFont="1" applyFill="1" applyBorder="1" applyAlignment="1">
      <alignment horizontal="center" vertical="center" textRotation="90"/>
    </xf>
    <xf numFmtId="0" fontId="8" fillId="5" borderId="5" xfId="0" applyFont="1" applyFill="1" applyBorder="1" applyAlignment="1">
      <alignment horizontal="center" vertical="center" textRotation="90"/>
    </xf>
    <xf numFmtId="0" fontId="10" fillId="0" borderId="1" xfId="0" applyFont="1" applyBorder="1" applyAlignment="1">
      <alignment vertical="center" wrapText="1"/>
    </xf>
    <xf numFmtId="0" fontId="9"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Percentage of Students Grade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1-0030-4415-A1E3-28909D1C472C}"/>
              </c:ext>
            </c:extLst>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3-0030-4415-A1E3-28909D1C472C}"/>
              </c:ext>
            </c:extLst>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5-0030-4415-A1E3-28909D1C472C}"/>
              </c:ext>
            </c:extLst>
          </c:dPt>
          <c:dPt>
            <c:idx val="3"/>
            <c:bubble3D val="0"/>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7-0030-4415-A1E3-28909D1C472C}"/>
              </c:ext>
            </c:extLst>
          </c:dPt>
          <c:dPt>
            <c:idx val="4"/>
            <c:bubble3D val="0"/>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9-0030-4415-A1E3-28909D1C472C}"/>
              </c:ext>
            </c:extLst>
          </c:dPt>
          <c:dPt>
            <c:idx val="5"/>
            <c:bubble3D val="0"/>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0-CB5B-4907-9104-432EF31DE558}"/>
              </c:ext>
            </c:extLst>
          </c:dPt>
          <c:dPt>
            <c:idx val="6"/>
            <c:bubble3D val="0"/>
            <c:spPr>
              <a:gradFill rotWithShape="1">
                <a:gsLst>
                  <a:gs pos="0">
                    <a:schemeClr val="accent1">
                      <a:lumMod val="60000"/>
                      <a:tint val="50000"/>
                      <a:satMod val="300000"/>
                    </a:schemeClr>
                  </a:gs>
                  <a:gs pos="35000">
                    <a:schemeClr val="accent1">
                      <a:lumMod val="60000"/>
                      <a:tint val="37000"/>
                      <a:satMod val="300000"/>
                    </a:schemeClr>
                  </a:gs>
                  <a:gs pos="100000">
                    <a:schemeClr val="accent1">
                      <a:lumMod val="60000"/>
                      <a:tint val="15000"/>
                      <a:satMod val="350000"/>
                    </a:schemeClr>
                  </a:gs>
                </a:gsLst>
                <a:lin ang="16200000" scaled="1"/>
              </a:gradFill>
              <a:ln w="9525" cap="flat" cmpd="sng" algn="ctr">
                <a:solidFill>
                  <a:schemeClr val="accent1">
                    <a:lumMod val="60000"/>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D-0030-4415-A1E3-28909D1C472C}"/>
              </c:ext>
            </c:extLst>
          </c:dPt>
          <c:dPt>
            <c:idx val="7"/>
            <c:bubble3D val="0"/>
            <c:spPr>
              <a:gradFill rotWithShape="1">
                <a:gsLst>
                  <a:gs pos="0">
                    <a:schemeClr val="accent2">
                      <a:lumMod val="60000"/>
                      <a:tint val="50000"/>
                      <a:satMod val="300000"/>
                    </a:schemeClr>
                  </a:gs>
                  <a:gs pos="35000">
                    <a:schemeClr val="accent2">
                      <a:lumMod val="60000"/>
                      <a:tint val="37000"/>
                      <a:satMod val="300000"/>
                    </a:schemeClr>
                  </a:gs>
                  <a:gs pos="100000">
                    <a:schemeClr val="accent2">
                      <a:lumMod val="60000"/>
                      <a:tint val="15000"/>
                      <a:satMod val="350000"/>
                    </a:schemeClr>
                  </a:gs>
                </a:gsLst>
                <a:lin ang="16200000" scaled="1"/>
              </a:gradFill>
              <a:ln w="9525" cap="flat" cmpd="sng" algn="ctr">
                <a:solidFill>
                  <a:schemeClr val="accent2">
                    <a:lumMod val="60000"/>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F-0030-4415-A1E3-28909D1C472C}"/>
              </c:ext>
            </c:extLst>
          </c:dPt>
          <c:dLbls>
            <c:dLbl>
              <c:idx val="5"/>
              <c:delete val="1"/>
              <c:extLst>
                <c:ext xmlns:c15="http://schemas.microsoft.com/office/drawing/2012/chart" uri="{CE6537A1-D6FC-4f65-9D91-7224C49458BB}"/>
                <c:ext xmlns:c16="http://schemas.microsoft.com/office/drawing/2014/chart" uri="{C3380CC4-5D6E-409C-BE32-E72D297353CC}">
                  <c16:uniqueId val="{00000000-CB5B-4907-9104-432EF31DE55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[1]Sheet1!$L$9:$L$21</c15:sqref>
                  </c15:fullRef>
                </c:ext>
              </c:extLst>
              <c:f>[1]Sheet1!$L$9:$L$16</c:f>
              <c:strCache>
                <c:ptCount val="8"/>
                <c:pt idx="0">
                  <c:v>A+</c:v>
                </c:pt>
                <c:pt idx="1">
                  <c:v>A</c:v>
                </c:pt>
                <c:pt idx="2">
                  <c:v>A-</c:v>
                </c:pt>
                <c:pt idx="3">
                  <c:v>B+</c:v>
                </c:pt>
                <c:pt idx="4">
                  <c:v>B</c:v>
                </c:pt>
                <c:pt idx="5">
                  <c:v>B-</c:v>
                </c:pt>
                <c:pt idx="6">
                  <c:v>C+</c:v>
                </c:pt>
                <c:pt idx="7">
                  <c:v>C</c:v>
                </c:pt>
              </c:strCache>
            </c:strRef>
          </c:cat>
          <c:val>
            <c:numRef>
              <c:extLst>
                <c:ext xmlns:c15="http://schemas.microsoft.com/office/drawing/2012/chart" uri="{02D57815-91ED-43cb-92C2-25804820EDAC}">
                  <c15:fullRef>
                    <c15:sqref>'Students'' Results'!$D$10:$D$22</c15:sqref>
                  </c15:fullRef>
                </c:ext>
              </c:extLst>
              <c:f>'Students'' Results'!$D$10:$D$17</c:f>
              <c:numCache>
                <c:formatCode>0.00</c:formatCode>
                <c:ptCount val="8"/>
                <c:pt idx="0">
                  <c:v>34.210526315789473</c:v>
                </c:pt>
                <c:pt idx="1">
                  <c:v>26.315789473684209</c:v>
                </c:pt>
                <c:pt idx="2">
                  <c:v>15.789473684210526</c:v>
                </c:pt>
                <c:pt idx="3">
                  <c:v>2.6315789473684208</c:v>
                </c:pt>
                <c:pt idx="4">
                  <c:v>13.157894736842104</c:v>
                </c:pt>
                <c:pt idx="5">
                  <c:v>0</c:v>
                </c:pt>
                <c:pt idx="6">
                  <c:v>5.2631578947368416</c:v>
                </c:pt>
                <c:pt idx="7">
                  <c:v>2.6315789473684208</c:v>
                </c:pt>
              </c:numCache>
            </c:numRef>
          </c:val>
          <c:extLst>
            <c:ext xmlns:c15="http://schemas.microsoft.com/office/drawing/2012/chart" uri="{02D57815-91ED-43cb-92C2-25804820EDAC}">
              <c15:categoryFilterExceptions>
                <c15:categoryFilterException>
                  <c15:sqref>'Students'' Results'!$D$18</c15:sqref>
                  <c15:dLbl>
                    <c:idx val="7"/>
                    <c:delete val="1"/>
                    <c:extLst>
                      <c:ext uri="{CE6537A1-D6FC-4f65-9D91-7224C49458BB}"/>
                      <c:ext xmlns:c16="http://schemas.microsoft.com/office/drawing/2014/chart" uri="{C3380CC4-5D6E-409C-BE32-E72D297353CC}">
                        <c16:uniqueId val="{00000010-0030-4415-A1E3-28909D1C472C}"/>
                      </c:ext>
                    </c:extLst>
                  </c15:dLbl>
                </c15:categoryFilterException>
                <c15:categoryFilterException>
                  <c15:sqref>'Students'' Results'!$D$19</c15:sqref>
                  <c15:dLbl>
                    <c:idx val="7"/>
                    <c:delete val="1"/>
                    <c:extLst>
                      <c:ext uri="{CE6537A1-D6FC-4f65-9D91-7224C49458BB}"/>
                      <c:ext xmlns:c16="http://schemas.microsoft.com/office/drawing/2014/chart" uri="{C3380CC4-5D6E-409C-BE32-E72D297353CC}">
                        <c16:uniqueId val="{00000011-0030-4415-A1E3-28909D1C472C}"/>
                      </c:ext>
                    </c:extLst>
                  </c15:dLbl>
                </c15:categoryFilterException>
                <c15:categoryFilterException>
                  <c15:sqref>'Students'' Results'!$D$20</c15:sqref>
                  <c15:dLbl>
                    <c:idx val="7"/>
                    <c:delete val="1"/>
                    <c:extLst>
                      <c:ext uri="{CE6537A1-D6FC-4f65-9D91-7224C49458BB}"/>
                      <c:ext xmlns:c16="http://schemas.microsoft.com/office/drawing/2014/chart" uri="{C3380CC4-5D6E-409C-BE32-E72D297353CC}">
                        <c16:uniqueId val="{00000012-0030-4415-A1E3-28909D1C472C}"/>
                      </c:ext>
                    </c:extLst>
                  </c15:dLbl>
                </c15:categoryFilterException>
                <c15:categoryFilterException>
                  <c15:sqref>'Students'' Results'!$D$21</c15:sqref>
                  <c15:dLbl>
                    <c:idx val="7"/>
                    <c:delete val="1"/>
                    <c:extLst>
                      <c:ext uri="{CE6537A1-D6FC-4f65-9D91-7224C49458BB}"/>
                      <c:ext xmlns:c16="http://schemas.microsoft.com/office/drawing/2014/chart" uri="{C3380CC4-5D6E-409C-BE32-E72D297353CC}">
                        <c16:uniqueId val="{00000013-0030-4415-A1E3-28909D1C472C}"/>
                      </c:ext>
                    </c:extLst>
                  </c15:dLbl>
                </c15:categoryFilterException>
                <c15:categoryFilterException>
                  <c15:sqref>'Students'' Results'!$D$22</c15:sqref>
                  <c15:dLbl>
                    <c:idx val="7"/>
                    <c:delete val="1"/>
                    <c:extLst>
                      <c:ext uri="{CE6537A1-D6FC-4f65-9D91-7224C49458BB}"/>
                      <c:ext xmlns:c16="http://schemas.microsoft.com/office/drawing/2014/chart" uri="{C3380CC4-5D6E-409C-BE32-E72D297353CC}">
                        <c16:uniqueId val="{00000014-0030-4415-A1E3-28909D1C472C}"/>
                      </c:ext>
                    </c:extLst>
                  </c15:dLbl>
                </c15:categoryFilterException>
              </c15:categoryFilterExceptions>
            </c:ext>
            <c:ext xmlns:c16="http://schemas.microsoft.com/office/drawing/2014/chart" uri="{C3380CC4-5D6E-409C-BE32-E72D297353CC}">
              <c16:uniqueId val="{00000006-CB5B-4907-9104-432EF31DE55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255" l="0.70000000000000062" r="0.70000000000000062" t="0.7500000000000025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Graph of Percentage</a:t>
            </a:r>
            <a:r>
              <a:rPr lang="en-US" baseline="0"/>
              <a:t> versus Grade</a:t>
            </a:r>
            <a:endParaRPr lang="en-US"/>
          </a:p>
        </c:rich>
      </c:tx>
      <c:overlay val="0"/>
    </c:title>
    <c:autoTitleDeleted val="0"/>
    <c:plotArea>
      <c:layout/>
      <c:lineChart>
        <c:grouping val="standard"/>
        <c:varyColors val="0"/>
        <c:ser>
          <c:idx val="0"/>
          <c:order val="0"/>
          <c:marker>
            <c:symbol val="none"/>
          </c:marker>
          <c:cat>
            <c:strRef>
              <c:f>[1]Sheet1!$L$9:$L$21</c:f>
              <c:strCache>
                <c:ptCount val="13"/>
                <c:pt idx="0">
                  <c:v>A+</c:v>
                </c:pt>
                <c:pt idx="1">
                  <c:v>A</c:v>
                </c:pt>
                <c:pt idx="2">
                  <c:v>A-</c:v>
                </c:pt>
                <c:pt idx="3">
                  <c:v>B+</c:v>
                </c:pt>
                <c:pt idx="4">
                  <c:v>B</c:v>
                </c:pt>
                <c:pt idx="5">
                  <c:v>B-</c:v>
                </c:pt>
                <c:pt idx="6">
                  <c:v>C+</c:v>
                </c:pt>
                <c:pt idx="7">
                  <c:v>C</c:v>
                </c:pt>
                <c:pt idx="8">
                  <c:v>C-</c:v>
                </c:pt>
                <c:pt idx="9">
                  <c:v>D+</c:v>
                </c:pt>
                <c:pt idx="10">
                  <c:v>D</c:v>
                </c:pt>
                <c:pt idx="11">
                  <c:v>E</c:v>
                </c:pt>
                <c:pt idx="12">
                  <c:v>No Reply</c:v>
                </c:pt>
              </c:strCache>
            </c:strRef>
          </c:cat>
          <c:val>
            <c:numRef>
              <c:f>'Students'' Results'!$D$10:$D$22</c:f>
              <c:numCache>
                <c:formatCode>0.00</c:formatCode>
                <c:ptCount val="13"/>
                <c:pt idx="0">
                  <c:v>34.210526315789473</c:v>
                </c:pt>
                <c:pt idx="1">
                  <c:v>26.315789473684209</c:v>
                </c:pt>
                <c:pt idx="2">
                  <c:v>15.789473684210526</c:v>
                </c:pt>
                <c:pt idx="3">
                  <c:v>2.6315789473684208</c:v>
                </c:pt>
                <c:pt idx="4">
                  <c:v>13.157894736842104</c:v>
                </c:pt>
                <c:pt idx="5">
                  <c:v>0</c:v>
                </c:pt>
                <c:pt idx="6">
                  <c:v>5.2631578947368416</c:v>
                </c:pt>
                <c:pt idx="7">
                  <c:v>2.6315789473684208</c:v>
                </c:pt>
                <c:pt idx="8">
                  <c:v>0</c:v>
                </c:pt>
                <c:pt idx="9">
                  <c:v>0</c:v>
                </c:pt>
                <c:pt idx="10">
                  <c:v>0</c:v>
                </c:pt>
                <c:pt idx="11">
                  <c:v>0</c:v>
                </c:pt>
                <c:pt idx="12">
                  <c:v>0</c:v>
                </c:pt>
              </c:numCache>
            </c:numRef>
          </c:val>
          <c:smooth val="0"/>
          <c:extLst>
            <c:ext xmlns:c16="http://schemas.microsoft.com/office/drawing/2014/chart" uri="{C3380CC4-5D6E-409C-BE32-E72D297353CC}">
              <c16:uniqueId val="{00000000-9150-4EBF-84EA-F44CFCFB8FF5}"/>
            </c:ext>
          </c:extLst>
        </c:ser>
        <c:dLbls>
          <c:showLegendKey val="0"/>
          <c:showVal val="0"/>
          <c:showCatName val="0"/>
          <c:showSerName val="0"/>
          <c:showPercent val="0"/>
          <c:showBubbleSize val="0"/>
        </c:dLbls>
        <c:smooth val="0"/>
        <c:axId val="58754944"/>
        <c:axId val="58781696"/>
      </c:lineChart>
      <c:catAx>
        <c:axId val="58754944"/>
        <c:scaling>
          <c:orientation val="minMax"/>
        </c:scaling>
        <c:delete val="0"/>
        <c:axPos val="b"/>
        <c:title>
          <c:tx>
            <c:rich>
              <a:bodyPr/>
              <a:lstStyle/>
              <a:p>
                <a:pPr>
                  <a:defRPr/>
                </a:pPr>
                <a:r>
                  <a:rPr lang="en-US" sz="1100"/>
                  <a:t>Grade</a:t>
                </a:r>
              </a:p>
            </c:rich>
          </c:tx>
          <c:overlay val="0"/>
        </c:title>
        <c:numFmt formatCode="General" sourceLinked="0"/>
        <c:majorTickMark val="out"/>
        <c:minorTickMark val="none"/>
        <c:tickLblPos val="nextTo"/>
        <c:crossAx val="58781696"/>
        <c:crosses val="autoZero"/>
        <c:auto val="1"/>
        <c:lblAlgn val="ctr"/>
        <c:lblOffset val="100"/>
        <c:noMultiLvlLbl val="0"/>
      </c:catAx>
      <c:valAx>
        <c:axId val="58781696"/>
        <c:scaling>
          <c:orientation val="minMax"/>
        </c:scaling>
        <c:delete val="0"/>
        <c:axPos val="l"/>
        <c:majorGridlines/>
        <c:title>
          <c:tx>
            <c:rich>
              <a:bodyPr rot="-5400000" vert="horz"/>
              <a:lstStyle/>
              <a:p>
                <a:pPr>
                  <a:defRPr/>
                </a:pPr>
                <a:r>
                  <a:rPr lang="en-US" sz="1100"/>
                  <a:t>Percentage (%)</a:t>
                </a:r>
              </a:p>
            </c:rich>
          </c:tx>
          <c:layout>
            <c:manualLayout>
              <c:xMode val="edge"/>
              <c:yMode val="edge"/>
              <c:x val="1.4897579143389265E-2"/>
              <c:y val="0.37233394358436683"/>
            </c:manualLayout>
          </c:layout>
          <c:overlay val="0"/>
        </c:title>
        <c:numFmt formatCode="0.00" sourceLinked="1"/>
        <c:majorTickMark val="out"/>
        <c:minorTickMark val="none"/>
        <c:tickLblPos val="nextTo"/>
        <c:crossAx val="58754944"/>
        <c:crosses val="autoZero"/>
        <c:crossBetween val="midCat"/>
      </c:valAx>
    </c:plotArea>
    <c:plotVisOnly val="1"/>
    <c:dispBlanksAs val="gap"/>
    <c:showDLblsOverMax val="0"/>
  </c:chart>
  <c:printSettings>
    <c:headerFooter/>
    <c:pageMargins b="0.75000000000000255" l="0.70000000000000062" r="0.70000000000000062" t="0.75000000000000255"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514350</xdr:colOff>
      <xdr:row>7</xdr:row>
      <xdr:rowOff>142875</xdr:rowOff>
    </xdr:from>
    <xdr:to>
      <xdr:col>15</xdr:col>
      <xdr:colOff>523875</xdr:colOff>
      <xdr:row>25</xdr:row>
      <xdr:rowOff>152400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495300</xdr:colOff>
      <xdr:row>27</xdr:row>
      <xdr:rowOff>114299</xdr:rowOff>
    </xdr:from>
    <xdr:to>
      <xdr:col>15</xdr:col>
      <xdr:colOff>504825</xdr:colOff>
      <xdr:row>49</xdr:row>
      <xdr:rowOff>142874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herman\Thermo%20Tutorial%20Management\class%20regist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rmodynamics I"/>
      <sheetName val="Dynamics"/>
      <sheetName val="Graphics"/>
      <sheetName val="Programming"/>
      <sheetName val="Sheet1"/>
    </sheetNames>
    <sheetDataSet>
      <sheetData sheetId="0"/>
      <sheetData sheetId="1"/>
      <sheetData sheetId="2"/>
      <sheetData sheetId="3"/>
      <sheetData sheetId="4">
        <row r="9">
          <cell r="L9" t="str">
            <v>A+</v>
          </cell>
        </row>
        <row r="10">
          <cell r="L10" t="str">
            <v>A</v>
          </cell>
        </row>
        <row r="11">
          <cell r="L11" t="str">
            <v>A-</v>
          </cell>
        </row>
        <row r="12">
          <cell r="L12" t="str">
            <v>B+</v>
          </cell>
        </row>
        <row r="13">
          <cell r="L13" t="str">
            <v>B</v>
          </cell>
        </row>
        <row r="14">
          <cell r="L14" t="str">
            <v>B-</v>
          </cell>
        </row>
        <row r="15">
          <cell r="L15" t="str">
            <v>C+</v>
          </cell>
        </row>
        <row r="16">
          <cell r="L16" t="str">
            <v>C</v>
          </cell>
        </row>
        <row r="17">
          <cell r="L17" t="str">
            <v>C-</v>
          </cell>
        </row>
        <row r="18">
          <cell r="L18" t="str">
            <v>D+</v>
          </cell>
        </row>
        <row r="19">
          <cell r="L19" t="str">
            <v>D</v>
          </cell>
        </row>
        <row r="20">
          <cell r="L20" t="str">
            <v>E</v>
          </cell>
        </row>
        <row r="21">
          <cell r="L21" t="str">
            <v>No Reply</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R132"/>
  <sheetViews>
    <sheetView showGridLines="0" workbookViewId="0">
      <selection activeCell="S19" sqref="S19"/>
    </sheetView>
  </sheetViews>
  <sheetFormatPr defaultRowHeight="15" x14ac:dyDescent="0.25"/>
  <cols>
    <col min="3" max="3" width="8.28515625" bestFit="1" customWidth="1"/>
    <col min="4" max="4" width="14.5703125" bestFit="1" customWidth="1"/>
    <col min="15" max="15" width="10.7109375" customWidth="1"/>
    <col min="16" max="16" width="10" customWidth="1"/>
    <col min="17" max="17" width="14.5703125" bestFit="1" customWidth="1"/>
  </cols>
  <sheetData>
    <row r="2" spans="2:16" x14ac:dyDescent="0.25">
      <c r="B2" s="72" t="s">
        <v>18</v>
      </c>
      <c r="C2" s="72"/>
      <c r="D2" s="72"/>
      <c r="E2" s="72"/>
      <c r="F2" s="72"/>
      <c r="G2" s="72"/>
      <c r="H2" s="72"/>
      <c r="I2" s="72"/>
      <c r="J2" s="72"/>
      <c r="K2" s="72"/>
      <c r="L2" s="72"/>
      <c r="M2" s="72"/>
      <c r="N2" s="72"/>
      <c r="O2" s="72"/>
      <c r="P2" s="72"/>
    </row>
    <row r="3" spans="2:16" x14ac:dyDescent="0.25">
      <c r="B3" s="72"/>
      <c r="C3" s="72"/>
      <c r="D3" s="72"/>
      <c r="E3" s="72"/>
      <c r="F3" s="72"/>
      <c r="G3" s="72"/>
      <c r="H3" s="72"/>
      <c r="I3" s="72"/>
      <c r="J3" s="72"/>
      <c r="K3" s="72"/>
      <c r="L3" s="72"/>
      <c r="M3" s="72"/>
      <c r="N3" s="72"/>
      <c r="O3" s="72"/>
      <c r="P3" s="72"/>
    </row>
    <row r="4" spans="2:16" ht="15.75" x14ac:dyDescent="0.25">
      <c r="B4" s="79" t="s">
        <v>116</v>
      </c>
      <c r="C4" s="79"/>
      <c r="D4" s="79"/>
      <c r="E4" s="79"/>
      <c r="F4" s="79"/>
      <c r="G4" s="79"/>
      <c r="H4" s="79"/>
      <c r="I4" s="79"/>
      <c r="J4" s="79"/>
      <c r="K4" s="79"/>
      <c r="L4" s="79"/>
      <c r="M4" s="79"/>
      <c r="N4" s="79"/>
      <c r="O4" s="79"/>
      <c r="P4" s="79"/>
    </row>
    <row r="5" spans="2:16" ht="21" x14ac:dyDescent="0.25">
      <c r="B5" s="73" t="s">
        <v>17</v>
      </c>
      <c r="C5" s="73"/>
      <c r="D5" s="73"/>
      <c r="E5" s="73"/>
      <c r="F5" s="73"/>
      <c r="G5" s="73"/>
      <c r="H5" s="73"/>
      <c r="I5" s="73"/>
      <c r="J5" s="73"/>
      <c r="K5" s="73"/>
      <c r="L5" s="73"/>
      <c r="M5" s="73"/>
      <c r="N5" s="73"/>
      <c r="O5" s="73"/>
      <c r="P5" s="73"/>
    </row>
    <row r="7" spans="2:16" ht="15.75" x14ac:dyDescent="0.25">
      <c r="B7" s="46" t="s">
        <v>176</v>
      </c>
    </row>
    <row r="9" spans="2:16" ht="20.100000000000001" customHeight="1" x14ac:dyDescent="0.25">
      <c r="B9" s="4" t="s">
        <v>14</v>
      </c>
      <c r="C9" s="4" t="s">
        <v>15</v>
      </c>
      <c r="D9" s="4" t="s">
        <v>16</v>
      </c>
    </row>
    <row r="10" spans="2:16" ht="20.100000000000001" customHeight="1" x14ac:dyDescent="0.25">
      <c r="B10" s="1" t="s">
        <v>0</v>
      </c>
      <c r="C10" s="2">
        <v>13</v>
      </c>
      <c r="D10" s="3">
        <f>C10/$C$23*100</f>
        <v>34.210526315789473</v>
      </c>
    </row>
    <row r="11" spans="2:16" ht="20.100000000000001" customHeight="1" x14ac:dyDescent="0.25">
      <c r="B11" s="7" t="s">
        <v>1</v>
      </c>
      <c r="C11" s="8">
        <v>10</v>
      </c>
      <c r="D11" s="9">
        <f t="shared" ref="D11:D22" si="0">C11/$C$23*100</f>
        <v>26.315789473684209</v>
      </c>
    </row>
    <row r="12" spans="2:16" ht="20.100000000000001" customHeight="1" x14ac:dyDescent="0.25">
      <c r="B12" s="1" t="s">
        <v>2</v>
      </c>
      <c r="C12" s="2">
        <v>6</v>
      </c>
      <c r="D12" s="3">
        <f t="shared" si="0"/>
        <v>15.789473684210526</v>
      </c>
    </row>
    <row r="13" spans="2:16" ht="20.100000000000001" customHeight="1" x14ac:dyDescent="0.25">
      <c r="B13" s="7" t="s">
        <v>3</v>
      </c>
      <c r="C13" s="8">
        <v>1</v>
      </c>
      <c r="D13" s="9">
        <f t="shared" si="0"/>
        <v>2.6315789473684208</v>
      </c>
    </row>
    <row r="14" spans="2:16" ht="20.100000000000001" customHeight="1" x14ac:dyDescent="0.25">
      <c r="B14" s="1" t="s">
        <v>4</v>
      </c>
      <c r="C14" s="2">
        <v>5</v>
      </c>
      <c r="D14" s="3">
        <f t="shared" si="0"/>
        <v>13.157894736842104</v>
      </c>
    </row>
    <row r="15" spans="2:16" ht="20.100000000000001" customHeight="1" x14ac:dyDescent="0.25">
      <c r="B15" s="7" t="s">
        <v>5</v>
      </c>
      <c r="C15" s="8">
        <v>0</v>
      </c>
      <c r="D15" s="9">
        <f t="shared" si="0"/>
        <v>0</v>
      </c>
    </row>
    <row r="16" spans="2:16" ht="20.100000000000001" customHeight="1" x14ac:dyDescent="0.25">
      <c r="B16" s="1" t="s">
        <v>6</v>
      </c>
      <c r="C16" s="2">
        <v>2</v>
      </c>
      <c r="D16" s="3">
        <f t="shared" si="0"/>
        <v>5.2631578947368416</v>
      </c>
    </row>
    <row r="17" spans="2:4" ht="20.100000000000001" customHeight="1" x14ac:dyDescent="0.25">
      <c r="B17" s="7" t="s">
        <v>7</v>
      </c>
      <c r="C17" s="8">
        <v>1</v>
      </c>
      <c r="D17" s="9">
        <f t="shared" si="0"/>
        <v>2.6315789473684208</v>
      </c>
    </row>
    <row r="18" spans="2:4" ht="20.100000000000001" customHeight="1" x14ac:dyDescent="0.25">
      <c r="B18" s="1" t="s">
        <v>8</v>
      </c>
      <c r="C18" s="2">
        <v>0</v>
      </c>
      <c r="D18" s="3">
        <f t="shared" si="0"/>
        <v>0</v>
      </c>
    </row>
    <row r="19" spans="2:4" ht="20.100000000000001" customHeight="1" x14ac:dyDescent="0.25">
      <c r="B19" s="7" t="s">
        <v>9</v>
      </c>
      <c r="C19" s="8">
        <v>0</v>
      </c>
      <c r="D19" s="9">
        <f t="shared" si="0"/>
        <v>0</v>
      </c>
    </row>
    <row r="20" spans="2:4" ht="20.100000000000001" customHeight="1" x14ac:dyDescent="0.25">
      <c r="B20" s="1" t="s">
        <v>10</v>
      </c>
      <c r="C20" s="2">
        <v>0</v>
      </c>
      <c r="D20" s="3">
        <f t="shared" si="0"/>
        <v>0</v>
      </c>
    </row>
    <row r="21" spans="2:4" ht="20.100000000000001" customHeight="1" x14ac:dyDescent="0.25">
      <c r="B21" s="7" t="s">
        <v>11</v>
      </c>
      <c r="C21" s="8">
        <v>0</v>
      </c>
      <c r="D21" s="9">
        <f t="shared" si="0"/>
        <v>0</v>
      </c>
    </row>
    <row r="22" spans="2:4" ht="20.100000000000001" customHeight="1" x14ac:dyDescent="0.25">
      <c r="B22" s="1" t="s">
        <v>12</v>
      </c>
      <c r="C22" s="2">
        <v>0</v>
      </c>
      <c r="D22" s="3">
        <f t="shared" si="0"/>
        <v>0</v>
      </c>
    </row>
    <row r="23" spans="2:4" ht="20.100000000000001" customHeight="1" x14ac:dyDescent="0.25">
      <c r="B23" s="4" t="s">
        <v>13</v>
      </c>
      <c r="C23" s="5">
        <f>SUM(C10:C22)</f>
        <v>38</v>
      </c>
      <c r="D23" s="6">
        <f>SUM(D10:D22)</f>
        <v>100</v>
      </c>
    </row>
    <row r="53" spans="2:18" ht="15" customHeight="1" x14ac:dyDescent="0.25">
      <c r="B53" s="78" t="s">
        <v>175</v>
      </c>
      <c r="C53" s="78"/>
      <c r="D53" s="78"/>
      <c r="E53" s="78"/>
      <c r="F53" s="78"/>
      <c r="G53" s="78"/>
      <c r="H53" s="78"/>
      <c r="I53" s="78"/>
      <c r="J53" s="78"/>
      <c r="K53" s="78"/>
      <c r="L53" s="78"/>
      <c r="M53" s="78"/>
      <c r="N53" s="78"/>
      <c r="O53" s="78"/>
      <c r="P53" s="78"/>
    </row>
    <row r="54" spans="2:18" ht="15" customHeight="1" x14ac:dyDescent="0.25">
      <c r="B54" s="78"/>
      <c r="C54" s="78"/>
      <c r="D54" s="78"/>
      <c r="E54" s="78"/>
      <c r="F54" s="78"/>
      <c r="G54" s="78"/>
      <c r="H54" s="78"/>
      <c r="I54" s="78"/>
      <c r="J54" s="78"/>
      <c r="K54" s="78"/>
      <c r="L54" s="78"/>
      <c r="M54" s="78"/>
      <c r="N54" s="78"/>
      <c r="O54" s="78"/>
      <c r="P54" s="78"/>
    </row>
    <row r="55" spans="2:18" ht="15" customHeight="1" x14ac:dyDescent="0.25">
      <c r="B55" s="26"/>
      <c r="C55" s="26"/>
      <c r="D55" s="26"/>
      <c r="E55" s="26"/>
      <c r="F55" s="26"/>
      <c r="G55" s="26"/>
      <c r="H55" s="26"/>
      <c r="I55" s="26"/>
      <c r="J55" s="26"/>
      <c r="K55" s="26"/>
      <c r="L55" s="26"/>
      <c r="M55" s="26"/>
      <c r="N55" s="26"/>
      <c r="O55" s="26"/>
      <c r="P55" s="26"/>
    </row>
    <row r="56" spans="2:18" ht="18.75" customHeight="1" x14ac:dyDescent="0.25">
      <c r="B56" s="25" t="s">
        <v>60</v>
      </c>
      <c r="C56" s="75" t="s">
        <v>61</v>
      </c>
      <c r="D56" s="76"/>
      <c r="E56" s="76"/>
      <c r="F56" s="77"/>
      <c r="G56" s="75" t="s">
        <v>62</v>
      </c>
      <c r="H56" s="77"/>
      <c r="I56" s="37" t="s">
        <v>14</v>
      </c>
      <c r="J56" s="10"/>
      <c r="K56" s="10"/>
      <c r="L56" s="10"/>
      <c r="M56" s="10"/>
      <c r="N56" s="44"/>
      <c r="O56" s="10"/>
      <c r="P56" s="10"/>
    </row>
    <row r="57" spans="2:18" ht="15.75" customHeight="1" x14ac:dyDescent="0.25">
      <c r="B57" s="55">
        <v>1</v>
      </c>
      <c r="C57" s="71" t="s">
        <v>119</v>
      </c>
      <c r="D57" s="71"/>
      <c r="E57" s="71"/>
      <c r="F57" s="71"/>
      <c r="G57" s="71" t="s">
        <v>120</v>
      </c>
      <c r="H57" s="71"/>
      <c r="I57" s="56" t="s">
        <v>0</v>
      </c>
      <c r="J57" s="41"/>
      <c r="K57" s="38"/>
      <c r="L57" s="38"/>
      <c r="M57" s="45"/>
      <c r="N57" s="60"/>
      <c r="O57" s="60"/>
      <c r="P57" s="60"/>
      <c r="Q57" s="47"/>
      <c r="R57" s="45"/>
    </row>
    <row r="58" spans="2:18" ht="15.75" customHeight="1" x14ac:dyDescent="0.25">
      <c r="B58" s="57">
        <v>2</v>
      </c>
      <c r="C58" s="69" t="s">
        <v>123</v>
      </c>
      <c r="D58" s="69"/>
      <c r="E58" s="69"/>
      <c r="F58" s="69"/>
      <c r="G58" s="69" t="s">
        <v>124</v>
      </c>
      <c r="H58" s="69"/>
      <c r="I58" s="58" t="s">
        <v>0</v>
      </c>
      <c r="J58" s="39"/>
      <c r="K58" s="38"/>
      <c r="L58" s="38"/>
      <c r="M58" s="45"/>
      <c r="N58" s="60"/>
      <c r="O58" s="60"/>
      <c r="P58" s="60"/>
      <c r="Q58" s="47"/>
      <c r="R58" s="45"/>
    </row>
    <row r="59" spans="2:18" ht="15.75" customHeight="1" x14ac:dyDescent="0.25">
      <c r="B59" s="55">
        <v>3</v>
      </c>
      <c r="C59" s="71" t="s">
        <v>127</v>
      </c>
      <c r="D59" s="71"/>
      <c r="E59" s="71"/>
      <c r="F59" s="71"/>
      <c r="G59" s="71" t="s">
        <v>128</v>
      </c>
      <c r="H59" s="71"/>
      <c r="I59" s="56" t="s">
        <v>0</v>
      </c>
      <c r="J59" s="40"/>
      <c r="K59" s="38"/>
      <c r="L59" s="38"/>
      <c r="M59" s="45"/>
      <c r="N59" s="60"/>
      <c r="O59" s="60"/>
      <c r="P59" s="60"/>
      <c r="Q59" s="47"/>
      <c r="R59" s="45"/>
    </row>
    <row r="60" spans="2:18" ht="15.75" customHeight="1" x14ac:dyDescent="0.25">
      <c r="B60" s="57">
        <v>4</v>
      </c>
      <c r="C60" s="69" t="s">
        <v>137</v>
      </c>
      <c r="D60" s="69"/>
      <c r="E60" s="69"/>
      <c r="F60" s="69"/>
      <c r="G60" s="69" t="s">
        <v>138</v>
      </c>
      <c r="H60" s="69"/>
      <c r="I60" s="58" t="s">
        <v>0</v>
      </c>
      <c r="J60" s="39"/>
      <c r="K60" s="38"/>
      <c r="L60" s="38"/>
      <c r="M60" s="45"/>
      <c r="N60" s="60"/>
      <c r="O60" s="60"/>
      <c r="P60" s="60"/>
      <c r="Q60" s="47"/>
      <c r="R60" s="45"/>
    </row>
    <row r="61" spans="2:18" ht="15.75" customHeight="1" x14ac:dyDescent="0.25">
      <c r="B61" s="55">
        <v>5</v>
      </c>
      <c r="C61" s="71" t="s">
        <v>141</v>
      </c>
      <c r="D61" s="71"/>
      <c r="E61" s="71"/>
      <c r="F61" s="71"/>
      <c r="G61" s="71" t="s">
        <v>142</v>
      </c>
      <c r="H61" s="71"/>
      <c r="I61" s="56" t="s">
        <v>0</v>
      </c>
      <c r="J61" s="41"/>
      <c r="K61" s="38"/>
      <c r="L61" s="38"/>
      <c r="M61" s="45"/>
      <c r="N61" s="60"/>
      <c r="O61" s="60"/>
      <c r="P61" s="60"/>
      <c r="Q61" s="48"/>
      <c r="R61" s="45"/>
    </row>
    <row r="62" spans="2:18" ht="15.75" customHeight="1" x14ac:dyDescent="0.25">
      <c r="B62" s="57">
        <v>6</v>
      </c>
      <c r="C62" s="74" t="s">
        <v>147</v>
      </c>
      <c r="D62" s="74"/>
      <c r="E62" s="74"/>
      <c r="F62" s="74"/>
      <c r="G62" s="64" t="s">
        <v>148</v>
      </c>
      <c r="H62" s="66"/>
      <c r="I62" s="58" t="s">
        <v>0</v>
      </c>
      <c r="J62" s="39"/>
      <c r="K62" s="38"/>
      <c r="L62" s="38"/>
      <c r="M62" s="45"/>
      <c r="N62" s="60"/>
      <c r="O62" s="60"/>
      <c r="P62" s="60"/>
      <c r="Q62" s="48"/>
      <c r="R62" s="45"/>
    </row>
    <row r="63" spans="2:18" ht="15.75" customHeight="1" x14ac:dyDescent="0.25">
      <c r="B63" s="55">
        <v>7</v>
      </c>
      <c r="C63" s="67" t="s">
        <v>149</v>
      </c>
      <c r="D63" s="70"/>
      <c r="E63" s="70"/>
      <c r="F63" s="68"/>
      <c r="G63" s="67" t="s">
        <v>150</v>
      </c>
      <c r="H63" s="68"/>
      <c r="I63" s="56" t="s">
        <v>0</v>
      </c>
      <c r="J63" s="40"/>
      <c r="K63" s="38"/>
      <c r="L63" s="38"/>
      <c r="M63" s="45"/>
      <c r="Q63" s="47"/>
      <c r="R63" s="45"/>
    </row>
    <row r="64" spans="2:18" ht="15.75" customHeight="1" x14ac:dyDescent="0.25">
      <c r="B64" s="57">
        <v>8</v>
      </c>
      <c r="C64" s="64" t="s">
        <v>151</v>
      </c>
      <c r="D64" s="65"/>
      <c r="E64" s="65"/>
      <c r="F64" s="66"/>
      <c r="G64" s="64" t="s">
        <v>152</v>
      </c>
      <c r="H64" s="66"/>
      <c r="I64" s="58" t="s">
        <v>0</v>
      </c>
      <c r="J64" s="39"/>
      <c r="K64" s="38"/>
      <c r="L64" s="38"/>
      <c r="M64" s="45"/>
      <c r="N64" s="60"/>
      <c r="O64" s="60"/>
      <c r="P64" s="60"/>
      <c r="Q64" s="48"/>
      <c r="R64" s="45"/>
    </row>
    <row r="65" spans="2:18" ht="15.75" customHeight="1" x14ac:dyDescent="0.25">
      <c r="B65" s="55">
        <v>9</v>
      </c>
      <c r="C65" s="67" t="s">
        <v>153</v>
      </c>
      <c r="D65" s="70"/>
      <c r="E65" s="70"/>
      <c r="F65" s="68"/>
      <c r="G65" s="67" t="s">
        <v>154</v>
      </c>
      <c r="H65" s="68"/>
      <c r="I65" s="56" t="s">
        <v>0</v>
      </c>
      <c r="J65" s="39"/>
      <c r="K65" s="38"/>
      <c r="L65" s="38"/>
      <c r="M65" s="45"/>
      <c r="Q65" s="48"/>
      <c r="R65" s="45"/>
    </row>
    <row r="66" spans="2:18" ht="15.75" customHeight="1" x14ac:dyDescent="0.25">
      <c r="B66" s="57">
        <v>10</v>
      </c>
      <c r="C66" s="64" t="s">
        <v>157</v>
      </c>
      <c r="D66" s="65"/>
      <c r="E66" s="65"/>
      <c r="F66" s="66"/>
      <c r="G66" s="64" t="s">
        <v>158</v>
      </c>
      <c r="H66" s="66"/>
      <c r="I66" s="58" t="s">
        <v>0</v>
      </c>
      <c r="J66" s="39"/>
      <c r="K66" s="38"/>
      <c r="L66" s="38"/>
      <c r="M66" s="45"/>
      <c r="Q66" s="48"/>
      <c r="R66" s="45"/>
    </row>
    <row r="67" spans="2:18" ht="15.75" customHeight="1" x14ac:dyDescent="0.25">
      <c r="B67" s="55">
        <v>11</v>
      </c>
      <c r="C67" s="67" t="s">
        <v>159</v>
      </c>
      <c r="D67" s="70"/>
      <c r="E67" s="70"/>
      <c r="F67" s="68"/>
      <c r="G67" s="67" t="s">
        <v>160</v>
      </c>
      <c r="H67" s="68"/>
      <c r="I67" s="56" t="s">
        <v>0</v>
      </c>
      <c r="J67" s="41"/>
      <c r="K67" s="38"/>
      <c r="L67" s="38"/>
      <c r="M67" s="45"/>
      <c r="N67" s="60"/>
      <c r="O67" s="60"/>
      <c r="P67" s="60"/>
      <c r="Q67" s="48"/>
      <c r="R67" s="45"/>
    </row>
    <row r="68" spans="2:18" ht="15.75" customHeight="1" x14ac:dyDescent="0.25">
      <c r="B68" s="57">
        <v>12</v>
      </c>
      <c r="C68" s="64" t="s">
        <v>165</v>
      </c>
      <c r="D68" s="65"/>
      <c r="E68" s="65"/>
      <c r="F68" s="66"/>
      <c r="G68" s="64" t="s">
        <v>166</v>
      </c>
      <c r="H68" s="66"/>
      <c r="I68" s="58" t="s">
        <v>0</v>
      </c>
      <c r="J68" s="39"/>
      <c r="K68" s="38"/>
      <c r="L68" s="38"/>
      <c r="M68" s="45"/>
      <c r="Q68" s="48"/>
      <c r="R68" s="45"/>
    </row>
    <row r="69" spans="2:18" ht="15.75" customHeight="1" x14ac:dyDescent="0.25">
      <c r="B69" s="55">
        <v>13</v>
      </c>
      <c r="C69" s="67" t="s">
        <v>171</v>
      </c>
      <c r="D69" s="70"/>
      <c r="E69" s="70"/>
      <c r="F69" s="68"/>
      <c r="G69" s="67" t="s">
        <v>172</v>
      </c>
      <c r="H69" s="68"/>
      <c r="I69" s="56" t="s">
        <v>0</v>
      </c>
      <c r="J69" s="39"/>
      <c r="K69" s="38"/>
      <c r="L69" s="38"/>
      <c r="M69" s="45"/>
      <c r="Q69" s="48"/>
      <c r="R69" s="45"/>
    </row>
    <row r="70" spans="2:18" ht="15.75" customHeight="1" x14ac:dyDescent="0.25">
      <c r="B70" s="57">
        <v>14</v>
      </c>
      <c r="C70" s="69" t="s">
        <v>117</v>
      </c>
      <c r="D70" s="69"/>
      <c r="E70" s="69"/>
      <c r="F70" s="69"/>
      <c r="G70" s="69" t="s">
        <v>118</v>
      </c>
      <c r="H70" s="69"/>
      <c r="I70" s="58" t="s">
        <v>1</v>
      </c>
      <c r="J70" s="39"/>
      <c r="K70" s="38"/>
      <c r="L70" s="38"/>
      <c r="M70" s="45"/>
      <c r="Q70" s="47"/>
      <c r="R70" s="45"/>
    </row>
    <row r="71" spans="2:18" ht="15.75" customHeight="1" x14ac:dyDescent="0.25">
      <c r="B71" s="55">
        <v>15</v>
      </c>
      <c r="C71" s="71" t="s">
        <v>121</v>
      </c>
      <c r="D71" s="71"/>
      <c r="E71" s="71"/>
      <c r="F71" s="71"/>
      <c r="G71" s="71" t="s">
        <v>122</v>
      </c>
      <c r="H71" s="71"/>
      <c r="I71" s="56" t="s">
        <v>1</v>
      </c>
      <c r="J71" s="39"/>
      <c r="K71" s="38"/>
      <c r="L71" s="38"/>
      <c r="M71" s="45"/>
      <c r="Q71" s="47"/>
      <c r="R71" s="45"/>
    </row>
    <row r="72" spans="2:18" ht="15.75" customHeight="1" x14ac:dyDescent="0.25">
      <c r="B72" s="57">
        <v>16</v>
      </c>
      <c r="C72" s="69" t="s">
        <v>125</v>
      </c>
      <c r="D72" s="69"/>
      <c r="E72" s="69"/>
      <c r="F72" s="69"/>
      <c r="G72" s="69" t="s">
        <v>126</v>
      </c>
      <c r="H72" s="69"/>
      <c r="I72" s="58" t="s">
        <v>1</v>
      </c>
      <c r="J72" s="39"/>
      <c r="K72" s="38"/>
      <c r="L72" s="38"/>
      <c r="M72" s="45"/>
      <c r="Q72" s="47"/>
      <c r="R72" s="45"/>
    </row>
    <row r="73" spans="2:18" ht="15.75" customHeight="1" x14ac:dyDescent="0.25">
      <c r="B73" s="55">
        <v>17</v>
      </c>
      <c r="C73" s="71" t="s">
        <v>131</v>
      </c>
      <c r="D73" s="71"/>
      <c r="E73" s="71"/>
      <c r="F73" s="71"/>
      <c r="G73" s="71" t="s">
        <v>132</v>
      </c>
      <c r="H73" s="71"/>
      <c r="I73" s="56" t="s">
        <v>1</v>
      </c>
      <c r="J73" s="39"/>
      <c r="K73" s="38"/>
      <c r="L73" s="38"/>
      <c r="M73" s="45"/>
      <c r="Q73" s="47"/>
      <c r="R73" s="45"/>
    </row>
    <row r="74" spans="2:18" ht="15.75" customHeight="1" x14ac:dyDescent="0.25">
      <c r="B74" s="57">
        <v>18</v>
      </c>
      <c r="C74" s="69" t="s">
        <v>133</v>
      </c>
      <c r="D74" s="69"/>
      <c r="E74" s="69"/>
      <c r="F74" s="69"/>
      <c r="G74" s="69" t="s">
        <v>134</v>
      </c>
      <c r="H74" s="69"/>
      <c r="I74" s="58" t="s">
        <v>1</v>
      </c>
      <c r="J74" s="40"/>
      <c r="K74" s="38"/>
      <c r="L74" s="38"/>
      <c r="R74" s="45"/>
    </row>
    <row r="75" spans="2:18" ht="15.75" customHeight="1" x14ac:dyDescent="0.25">
      <c r="B75" s="55">
        <v>19</v>
      </c>
      <c r="C75" s="80" t="s">
        <v>135</v>
      </c>
      <c r="D75" s="80"/>
      <c r="E75" s="80"/>
      <c r="F75" s="80"/>
      <c r="G75" s="71" t="s">
        <v>136</v>
      </c>
      <c r="H75" s="71"/>
      <c r="I75" s="56" t="s">
        <v>1</v>
      </c>
      <c r="J75" s="39"/>
      <c r="K75" s="38"/>
      <c r="L75" s="38"/>
      <c r="R75" s="45"/>
    </row>
    <row r="76" spans="2:18" ht="15.75" customHeight="1" x14ac:dyDescent="0.25">
      <c r="B76" s="57">
        <v>20</v>
      </c>
      <c r="C76" s="69" t="s">
        <v>145</v>
      </c>
      <c r="D76" s="69"/>
      <c r="E76" s="69"/>
      <c r="F76" s="69"/>
      <c r="G76" s="69" t="s">
        <v>146</v>
      </c>
      <c r="H76" s="69"/>
      <c r="I76" s="58" t="s">
        <v>1</v>
      </c>
      <c r="J76" s="39"/>
      <c r="K76" s="38"/>
      <c r="L76" s="38"/>
      <c r="P76" s="38"/>
    </row>
    <row r="77" spans="2:18" x14ac:dyDescent="0.25">
      <c r="B77" s="55">
        <v>21</v>
      </c>
      <c r="C77" s="67" t="s">
        <v>163</v>
      </c>
      <c r="D77" s="70"/>
      <c r="E77" s="70"/>
      <c r="F77" s="68"/>
      <c r="G77" s="67" t="s">
        <v>164</v>
      </c>
      <c r="H77" s="68"/>
      <c r="I77" s="56" t="s">
        <v>1</v>
      </c>
      <c r="J77" s="39"/>
      <c r="K77" s="38"/>
      <c r="L77" s="38"/>
      <c r="P77" s="38"/>
    </row>
    <row r="78" spans="2:18" x14ac:dyDescent="0.25">
      <c r="B78" s="57">
        <v>22</v>
      </c>
      <c r="C78" s="64" t="s">
        <v>169</v>
      </c>
      <c r="D78" s="65"/>
      <c r="E78" s="65"/>
      <c r="F78" s="66"/>
      <c r="G78" s="64" t="s">
        <v>170</v>
      </c>
      <c r="H78" s="66"/>
      <c r="I78" s="58" t="s">
        <v>1</v>
      </c>
      <c r="J78" s="39"/>
      <c r="K78" s="38"/>
      <c r="L78" s="38"/>
      <c r="P78" s="38"/>
    </row>
    <row r="79" spans="2:18" x14ac:dyDescent="0.25">
      <c r="B79" s="55">
        <v>23</v>
      </c>
      <c r="C79" s="67" t="s">
        <v>173</v>
      </c>
      <c r="D79" s="70"/>
      <c r="E79" s="70"/>
      <c r="F79" s="68"/>
      <c r="G79" s="67" t="s">
        <v>174</v>
      </c>
      <c r="H79" s="68"/>
      <c r="I79" s="56" t="s">
        <v>1</v>
      </c>
      <c r="J79" s="39"/>
      <c r="K79" s="38"/>
      <c r="L79" s="38"/>
      <c r="P79" s="38"/>
    </row>
    <row r="80" spans="2:18" x14ac:dyDescent="0.25">
      <c r="B80" s="57">
        <v>24</v>
      </c>
      <c r="C80" s="69" t="s">
        <v>129</v>
      </c>
      <c r="D80" s="69"/>
      <c r="E80" s="69"/>
      <c r="F80" s="69"/>
      <c r="G80" s="69" t="s">
        <v>130</v>
      </c>
      <c r="H80" s="69"/>
      <c r="I80" s="58" t="s">
        <v>2</v>
      </c>
      <c r="J80" s="43"/>
      <c r="K80" s="42"/>
      <c r="L80" s="42"/>
      <c r="P80" s="38"/>
    </row>
    <row r="81" spans="2:16" x14ac:dyDescent="0.25">
      <c r="B81" s="55">
        <v>25</v>
      </c>
      <c r="C81" s="71" t="s">
        <v>139</v>
      </c>
      <c r="D81" s="71"/>
      <c r="E81" s="71"/>
      <c r="F81" s="71"/>
      <c r="G81" s="71" t="s">
        <v>140</v>
      </c>
      <c r="H81" s="71"/>
      <c r="I81" s="56" t="s">
        <v>2</v>
      </c>
      <c r="J81" s="39"/>
      <c r="K81" s="38"/>
      <c r="L81" s="38"/>
      <c r="P81" s="38"/>
    </row>
    <row r="82" spans="2:16" x14ac:dyDescent="0.25">
      <c r="B82" s="57">
        <v>26</v>
      </c>
      <c r="C82" s="69" t="s">
        <v>143</v>
      </c>
      <c r="D82" s="69"/>
      <c r="E82" s="69"/>
      <c r="F82" s="69"/>
      <c r="G82" s="69" t="s">
        <v>144</v>
      </c>
      <c r="H82" s="69"/>
      <c r="I82" s="58" t="s">
        <v>2</v>
      </c>
      <c r="J82" s="39"/>
      <c r="K82" s="38"/>
      <c r="L82" s="38"/>
      <c r="P82" s="38"/>
    </row>
    <row r="83" spans="2:16" x14ac:dyDescent="0.25">
      <c r="B83" s="55">
        <v>27</v>
      </c>
      <c r="C83" s="67" t="s">
        <v>155</v>
      </c>
      <c r="D83" s="70"/>
      <c r="E83" s="70"/>
      <c r="F83" s="68"/>
      <c r="G83" s="67" t="s">
        <v>156</v>
      </c>
      <c r="H83" s="68"/>
      <c r="I83" s="56" t="s">
        <v>2</v>
      </c>
      <c r="J83" s="39"/>
      <c r="K83" s="38"/>
      <c r="L83" s="38"/>
      <c r="P83" s="38"/>
    </row>
    <row r="84" spans="2:16" x14ac:dyDescent="0.25">
      <c r="B84" s="57">
        <v>28</v>
      </c>
      <c r="C84" s="64" t="s">
        <v>161</v>
      </c>
      <c r="D84" s="65"/>
      <c r="E84" s="65"/>
      <c r="F84" s="66"/>
      <c r="G84" s="64" t="s">
        <v>162</v>
      </c>
      <c r="H84" s="66"/>
      <c r="I84" s="58" t="s">
        <v>2</v>
      </c>
      <c r="J84" s="40"/>
      <c r="K84" s="38"/>
      <c r="L84" s="38"/>
      <c r="P84" s="38"/>
    </row>
    <row r="85" spans="2:16" x14ac:dyDescent="0.25">
      <c r="B85" s="55">
        <v>29</v>
      </c>
      <c r="C85" s="67" t="s">
        <v>167</v>
      </c>
      <c r="D85" s="70"/>
      <c r="E85" s="70"/>
      <c r="F85" s="68"/>
      <c r="G85" s="67" t="s">
        <v>168</v>
      </c>
      <c r="H85" s="68"/>
      <c r="I85" s="56" t="s">
        <v>2</v>
      </c>
      <c r="J85" s="40"/>
      <c r="K85" s="38"/>
      <c r="L85" s="38"/>
      <c r="P85" s="38"/>
    </row>
    <row r="86" spans="2:16" x14ac:dyDescent="0.25">
      <c r="J86" s="33"/>
      <c r="K86" s="33"/>
      <c r="L86" s="38"/>
      <c r="M86" s="38"/>
      <c r="N86" s="38"/>
      <c r="O86" s="38"/>
      <c r="P86" s="38"/>
    </row>
    <row r="87" spans="2:16" x14ac:dyDescent="0.25">
      <c r="J87" s="33"/>
      <c r="K87" s="33"/>
      <c r="L87" s="38"/>
      <c r="M87" s="38"/>
      <c r="N87" s="38"/>
      <c r="O87" s="38"/>
      <c r="P87" s="38"/>
    </row>
    <row r="88" spans="2:16" x14ac:dyDescent="0.25">
      <c r="J88" s="33"/>
      <c r="K88" s="33"/>
      <c r="L88" s="38"/>
      <c r="M88" s="38"/>
      <c r="N88" s="38"/>
      <c r="O88" s="38"/>
      <c r="P88" s="38"/>
    </row>
    <row r="89" spans="2:16" s="50" customFormat="1" x14ac:dyDescent="0.25">
      <c r="J89" s="49"/>
      <c r="K89" s="49"/>
      <c r="O89" s="51"/>
    </row>
    <row r="90" spans="2:16" s="50" customFormat="1" x14ac:dyDescent="0.25">
      <c r="D90" s="51"/>
      <c r="J90" s="49"/>
      <c r="K90" s="49"/>
    </row>
    <row r="91" spans="2:16" s="50" customFormat="1" x14ac:dyDescent="0.25">
      <c r="D91" s="52"/>
      <c r="J91" s="49"/>
      <c r="K91" s="49"/>
    </row>
    <row r="92" spans="2:16" s="50" customFormat="1" x14ac:dyDescent="0.25">
      <c r="D92" s="52"/>
      <c r="J92" s="49"/>
      <c r="K92" s="49"/>
    </row>
    <row r="93" spans="2:16" s="50" customFormat="1" x14ac:dyDescent="0.25">
      <c r="D93" s="51"/>
      <c r="J93" s="49"/>
      <c r="K93" s="49"/>
    </row>
    <row r="94" spans="2:16" s="50" customFormat="1" x14ac:dyDescent="0.25">
      <c r="J94" s="49"/>
      <c r="K94" s="49"/>
    </row>
    <row r="95" spans="2:16" s="50" customFormat="1" x14ac:dyDescent="0.25">
      <c r="J95" s="49"/>
      <c r="K95" s="49"/>
    </row>
    <row r="96" spans="2:16" s="50" customFormat="1" x14ac:dyDescent="0.25">
      <c r="K96" s="49"/>
    </row>
    <row r="97" spans="2:15" s="50" customFormat="1" x14ac:dyDescent="0.25">
      <c r="K97" s="49"/>
      <c r="O97" s="52"/>
    </row>
    <row r="98" spans="2:15" s="50" customFormat="1" x14ac:dyDescent="0.25">
      <c r="K98" s="49"/>
    </row>
    <row r="99" spans="2:15" s="50" customFormat="1" x14ac:dyDescent="0.25">
      <c r="K99" s="49"/>
    </row>
    <row r="100" spans="2:15" s="50" customFormat="1" x14ac:dyDescent="0.25">
      <c r="K100" s="49"/>
    </row>
    <row r="101" spans="2:15" s="50" customFormat="1" x14ac:dyDescent="0.25">
      <c r="B101" s="49"/>
      <c r="C101" s="60"/>
      <c r="D101" s="60"/>
      <c r="E101" s="60"/>
      <c r="F101" s="60"/>
      <c r="G101" s="60"/>
      <c r="H101" s="60"/>
      <c r="I101" s="53"/>
      <c r="J101" s="54"/>
      <c r="K101" s="49"/>
      <c r="O101" s="54"/>
    </row>
    <row r="102" spans="2:15" s="50" customFormat="1" x14ac:dyDescent="0.25">
      <c r="B102" s="49"/>
      <c r="C102" s="60"/>
      <c r="D102" s="60"/>
      <c r="E102" s="60"/>
      <c r="F102" s="60"/>
      <c r="G102" s="60"/>
      <c r="H102" s="60"/>
      <c r="I102" s="53"/>
      <c r="J102" s="52"/>
      <c r="O102" s="51"/>
    </row>
    <row r="103" spans="2:15" s="50" customFormat="1" x14ac:dyDescent="0.25">
      <c r="B103" s="49"/>
      <c r="C103" s="60"/>
      <c r="D103" s="60"/>
      <c r="E103" s="60"/>
      <c r="F103" s="60"/>
      <c r="G103" s="60"/>
      <c r="H103" s="60"/>
      <c r="I103" s="53"/>
      <c r="J103" s="51"/>
      <c r="O103" s="51"/>
    </row>
    <row r="104" spans="2:15" s="50" customFormat="1" x14ac:dyDescent="0.25">
      <c r="B104" s="49"/>
      <c r="C104" s="60"/>
      <c r="D104" s="60"/>
      <c r="E104" s="60"/>
      <c r="F104" s="60"/>
      <c r="G104" s="60"/>
      <c r="H104" s="60"/>
      <c r="I104" s="53"/>
      <c r="J104" s="54"/>
      <c r="O104" s="51"/>
    </row>
    <row r="105" spans="2:15" s="50" customFormat="1" x14ac:dyDescent="0.25">
      <c r="B105" s="49"/>
      <c r="C105" s="60"/>
      <c r="D105" s="60"/>
      <c r="E105" s="60"/>
      <c r="F105" s="60"/>
      <c r="G105" s="60"/>
      <c r="H105" s="60"/>
      <c r="I105" s="53"/>
      <c r="J105" s="52"/>
      <c r="O105" s="51"/>
    </row>
    <row r="106" spans="2:15" s="50" customFormat="1" x14ac:dyDescent="0.25">
      <c r="B106" s="49"/>
      <c r="C106" s="60"/>
      <c r="D106" s="60"/>
      <c r="E106" s="60"/>
      <c r="F106" s="60"/>
      <c r="G106" s="60"/>
      <c r="H106" s="60"/>
      <c r="I106" s="53"/>
      <c r="J106" s="51"/>
      <c r="O106" s="51"/>
    </row>
    <row r="107" spans="2:15" s="50" customFormat="1" x14ac:dyDescent="0.25">
      <c r="B107" s="49"/>
      <c r="C107" s="60"/>
      <c r="D107" s="60"/>
      <c r="E107" s="60"/>
      <c r="F107" s="60"/>
      <c r="G107" s="60"/>
      <c r="H107" s="60"/>
      <c r="I107" s="53"/>
      <c r="J107" s="51"/>
      <c r="O107" s="51"/>
    </row>
    <row r="108" spans="2:15" s="50" customFormat="1" x14ac:dyDescent="0.25">
      <c r="B108" s="49"/>
      <c r="C108" s="60"/>
      <c r="D108" s="60"/>
      <c r="E108" s="60"/>
      <c r="F108" s="60"/>
      <c r="G108" s="60"/>
      <c r="H108" s="60"/>
      <c r="I108" s="53"/>
      <c r="J108" s="51"/>
      <c r="O108" s="52"/>
    </row>
    <row r="109" spans="2:15" s="50" customFormat="1" x14ac:dyDescent="0.25">
      <c r="B109" s="49"/>
      <c r="C109" s="60"/>
      <c r="D109" s="60"/>
      <c r="E109" s="60"/>
      <c r="F109" s="60"/>
      <c r="G109" s="60"/>
      <c r="H109" s="60"/>
      <c r="I109" s="53"/>
      <c r="J109" s="51"/>
      <c r="O109" s="51"/>
    </row>
    <row r="110" spans="2:15" s="50" customFormat="1" x14ac:dyDescent="0.25">
      <c r="B110" s="49"/>
      <c r="C110" s="62"/>
      <c r="D110" s="63"/>
      <c r="E110" s="63"/>
      <c r="F110" s="63"/>
      <c r="G110" s="60"/>
      <c r="H110" s="60"/>
      <c r="I110" s="53"/>
      <c r="J110" s="51"/>
      <c r="O110" s="51"/>
    </row>
    <row r="111" spans="2:15" s="50" customFormat="1" x14ac:dyDescent="0.25">
      <c r="B111" s="49"/>
      <c r="C111" s="60"/>
      <c r="D111" s="60"/>
      <c r="E111" s="60"/>
      <c r="F111" s="60"/>
      <c r="G111" s="60"/>
      <c r="H111" s="60"/>
      <c r="I111" s="53"/>
      <c r="J111" s="51"/>
      <c r="O111" s="51"/>
    </row>
    <row r="112" spans="2:15" s="50" customFormat="1" x14ac:dyDescent="0.25">
      <c r="B112" s="49"/>
      <c r="C112" s="60"/>
      <c r="D112" s="60"/>
      <c r="E112" s="60"/>
      <c r="F112" s="60"/>
      <c r="G112" s="60"/>
      <c r="H112" s="60"/>
      <c r="I112" s="53"/>
      <c r="J112" s="52"/>
    </row>
    <row r="113" spans="2:10" s="50" customFormat="1" x14ac:dyDescent="0.25">
      <c r="B113" s="49"/>
      <c r="C113" s="60"/>
      <c r="D113" s="60"/>
      <c r="E113" s="60"/>
      <c r="F113" s="60"/>
      <c r="G113" s="60"/>
      <c r="H113" s="60"/>
      <c r="I113" s="53"/>
      <c r="J113" s="51"/>
    </row>
    <row r="114" spans="2:10" s="50" customFormat="1" x14ac:dyDescent="0.25">
      <c r="B114" s="49"/>
      <c r="C114" s="60"/>
      <c r="D114" s="60"/>
      <c r="E114" s="60"/>
      <c r="F114" s="60"/>
      <c r="G114" s="60"/>
      <c r="H114" s="60"/>
      <c r="I114" s="53"/>
      <c r="J114" s="51"/>
    </row>
    <row r="115" spans="2:10" s="50" customFormat="1" x14ac:dyDescent="0.25">
      <c r="B115" s="49"/>
      <c r="C115" s="61"/>
      <c r="D115" s="61"/>
      <c r="E115" s="61"/>
      <c r="F115" s="61"/>
      <c r="I115" s="53"/>
      <c r="J115" s="51"/>
    </row>
    <row r="116" spans="2:10" s="50" customFormat="1" x14ac:dyDescent="0.25">
      <c r="B116" s="49"/>
      <c r="I116" s="53"/>
      <c r="J116" s="51"/>
    </row>
    <row r="117" spans="2:10" s="50" customFormat="1" x14ac:dyDescent="0.25">
      <c r="B117" s="49"/>
      <c r="I117" s="53"/>
      <c r="J117" s="51"/>
    </row>
    <row r="118" spans="2:10" s="50" customFormat="1" x14ac:dyDescent="0.25">
      <c r="B118" s="49"/>
      <c r="I118" s="53"/>
      <c r="J118" s="51"/>
    </row>
    <row r="119" spans="2:10" s="50" customFormat="1" x14ac:dyDescent="0.25">
      <c r="B119" s="49"/>
      <c r="I119" s="53"/>
      <c r="J119" s="51"/>
    </row>
    <row r="120" spans="2:10" s="50" customFormat="1" x14ac:dyDescent="0.25">
      <c r="B120" s="49"/>
      <c r="I120" s="53"/>
      <c r="J120" s="52"/>
    </row>
    <row r="121" spans="2:10" s="50" customFormat="1" x14ac:dyDescent="0.25">
      <c r="B121" s="49"/>
      <c r="I121" s="53"/>
      <c r="J121" s="52"/>
    </row>
    <row r="122" spans="2:10" s="50" customFormat="1" x14ac:dyDescent="0.25">
      <c r="B122" s="49"/>
      <c r="I122" s="53"/>
      <c r="J122" s="51"/>
    </row>
    <row r="123" spans="2:10" s="50" customFormat="1" x14ac:dyDescent="0.25">
      <c r="B123" s="49"/>
      <c r="I123" s="53"/>
      <c r="J123" s="51"/>
    </row>
    <row r="124" spans="2:10" s="50" customFormat="1" x14ac:dyDescent="0.25">
      <c r="B124" s="49"/>
      <c r="I124" s="53"/>
      <c r="J124" s="51"/>
    </row>
    <row r="125" spans="2:10" s="50" customFormat="1" x14ac:dyDescent="0.25">
      <c r="B125" s="49"/>
      <c r="I125" s="53"/>
      <c r="J125" s="51"/>
    </row>
    <row r="126" spans="2:10" s="50" customFormat="1" x14ac:dyDescent="0.25">
      <c r="B126" s="49"/>
      <c r="I126" s="53"/>
      <c r="J126" s="51"/>
    </row>
    <row r="127" spans="2:10" s="50" customFormat="1" x14ac:dyDescent="0.25">
      <c r="B127" s="49"/>
      <c r="J127" s="51"/>
    </row>
    <row r="128" spans="2:10" s="50" customFormat="1" x14ac:dyDescent="0.25">
      <c r="B128" s="49"/>
      <c r="J128" s="52"/>
    </row>
    <row r="129" spans="2:10" s="50" customFormat="1" x14ac:dyDescent="0.25">
      <c r="B129" s="49"/>
      <c r="J129" s="52"/>
    </row>
    <row r="130" spans="2:10" s="50" customFormat="1" x14ac:dyDescent="0.25">
      <c r="B130" s="49"/>
      <c r="J130" s="51"/>
    </row>
    <row r="131" spans="2:10" s="50" customFormat="1" x14ac:dyDescent="0.25">
      <c r="B131" s="49"/>
      <c r="J131" s="51"/>
    </row>
    <row r="132" spans="2:10" s="50" customFormat="1" x14ac:dyDescent="0.25"/>
  </sheetData>
  <mergeCells count="101">
    <mergeCell ref="G63:H63"/>
    <mergeCell ref="G77:H77"/>
    <mergeCell ref="C78:F78"/>
    <mergeCell ref="G78:H78"/>
    <mergeCell ref="C79:F79"/>
    <mergeCell ref="G79:H79"/>
    <mergeCell ref="C80:F80"/>
    <mergeCell ref="G80:H80"/>
    <mergeCell ref="C82:F82"/>
    <mergeCell ref="G82:H82"/>
    <mergeCell ref="G76:H76"/>
    <mergeCell ref="C75:F75"/>
    <mergeCell ref="C63:F63"/>
    <mergeCell ref="C71:F71"/>
    <mergeCell ref="C72:F72"/>
    <mergeCell ref="C73:F73"/>
    <mergeCell ref="G66:H66"/>
    <mergeCell ref="G67:H67"/>
    <mergeCell ref="G64:H64"/>
    <mergeCell ref="B2:P3"/>
    <mergeCell ref="B5:P5"/>
    <mergeCell ref="C58:F58"/>
    <mergeCell ref="C59:F59"/>
    <mergeCell ref="C60:F60"/>
    <mergeCell ref="C61:F61"/>
    <mergeCell ref="C62:F62"/>
    <mergeCell ref="C56:F56"/>
    <mergeCell ref="G56:H56"/>
    <mergeCell ref="B53:P54"/>
    <mergeCell ref="B4:P4"/>
    <mergeCell ref="G58:H58"/>
    <mergeCell ref="G59:H59"/>
    <mergeCell ref="G57:H57"/>
    <mergeCell ref="G61:H61"/>
    <mergeCell ref="G62:H62"/>
    <mergeCell ref="C57:F57"/>
    <mergeCell ref="G60:H60"/>
    <mergeCell ref="C67:F67"/>
    <mergeCell ref="C68:F68"/>
    <mergeCell ref="G68:H68"/>
    <mergeCell ref="C104:F104"/>
    <mergeCell ref="G104:H104"/>
    <mergeCell ref="C103:F103"/>
    <mergeCell ref="G103:H103"/>
    <mergeCell ref="C101:F101"/>
    <mergeCell ref="G101:H101"/>
    <mergeCell ref="C102:F102"/>
    <mergeCell ref="G102:H102"/>
    <mergeCell ref="G83:H83"/>
    <mergeCell ref="C84:F84"/>
    <mergeCell ref="G84:H84"/>
    <mergeCell ref="C85:F85"/>
    <mergeCell ref="G85:H85"/>
    <mergeCell ref="G107:H107"/>
    <mergeCell ref="C108:F108"/>
    <mergeCell ref="G108:H108"/>
    <mergeCell ref="C105:F105"/>
    <mergeCell ref="G105:H105"/>
    <mergeCell ref="C64:F64"/>
    <mergeCell ref="G69:H69"/>
    <mergeCell ref="G70:H70"/>
    <mergeCell ref="C83:F83"/>
    <mergeCell ref="C74:F74"/>
    <mergeCell ref="C69:F69"/>
    <mergeCell ref="C70:F70"/>
    <mergeCell ref="C77:F77"/>
    <mergeCell ref="G71:H71"/>
    <mergeCell ref="G72:H72"/>
    <mergeCell ref="G73:H73"/>
    <mergeCell ref="G74:H74"/>
    <mergeCell ref="G75:H75"/>
    <mergeCell ref="C81:F81"/>
    <mergeCell ref="C76:F76"/>
    <mergeCell ref="G81:H81"/>
    <mergeCell ref="G65:H65"/>
    <mergeCell ref="C65:F65"/>
    <mergeCell ref="C66:F66"/>
    <mergeCell ref="N64:P64"/>
    <mergeCell ref="N62:P62"/>
    <mergeCell ref="N67:P67"/>
    <mergeCell ref="C115:F115"/>
    <mergeCell ref="N57:P57"/>
    <mergeCell ref="N58:P58"/>
    <mergeCell ref="N59:P59"/>
    <mergeCell ref="N60:P60"/>
    <mergeCell ref="N61:P61"/>
    <mergeCell ref="C114:F114"/>
    <mergeCell ref="G114:H114"/>
    <mergeCell ref="C111:F111"/>
    <mergeCell ref="G111:H111"/>
    <mergeCell ref="C112:F112"/>
    <mergeCell ref="G112:H112"/>
    <mergeCell ref="C113:F113"/>
    <mergeCell ref="G113:H113"/>
    <mergeCell ref="C110:F110"/>
    <mergeCell ref="G110:H110"/>
    <mergeCell ref="C109:F109"/>
    <mergeCell ref="G109:H109"/>
    <mergeCell ref="C106:F106"/>
    <mergeCell ref="G106:H106"/>
    <mergeCell ref="C107:F107"/>
  </mergeCells>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65"/>
  <sheetViews>
    <sheetView showGridLines="0" tabSelected="1" topLeftCell="A48" zoomScaleNormal="100" workbookViewId="0">
      <selection activeCell="S48" sqref="S48"/>
    </sheetView>
  </sheetViews>
  <sheetFormatPr defaultRowHeight="15" x14ac:dyDescent="0.25"/>
  <cols>
    <col min="3" max="3" width="6.28515625" customWidth="1"/>
    <col min="4" max="4" width="79.140625" customWidth="1"/>
    <col min="5" max="5" width="14.7109375" customWidth="1"/>
  </cols>
  <sheetData>
    <row r="2" spans="2:10" x14ac:dyDescent="0.25">
      <c r="B2" s="85" t="s">
        <v>50</v>
      </c>
      <c r="C2" s="85"/>
      <c r="D2" s="85"/>
      <c r="E2" s="85"/>
    </row>
    <row r="3" spans="2:10" x14ac:dyDescent="0.25">
      <c r="B3" s="85"/>
      <c r="C3" s="85"/>
      <c r="D3" s="85"/>
      <c r="E3" s="85"/>
    </row>
    <row r="4" spans="2:10" ht="15.75" x14ac:dyDescent="0.25">
      <c r="B4" s="79" t="s">
        <v>116</v>
      </c>
      <c r="C4" s="79"/>
      <c r="D4" s="79"/>
      <c r="E4" s="79"/>
    </row>
    <row r="5" spans="2:10" ht="21" x14ac:dyDescent="0.25">
      <c r="B5" s="73" t="s">
        <v>51</v>
      </c>
      <c r="C5" s="73"/>
      <c r="D5" s="73"/>
      <c r="E5" s="73"/>
    </row>
    <row r="6" spans="2:10" ht="21" x14ac:dyDescent="0.25">
      <c r="B6" s="36" t="s">
        <v>115</v>
      </c>
      <c r="C6" s="28"/>
      <c r="D6" s="28"/>
      <c r="E6" s="28"/>
    </row>
    <row r="8" spans="2:10" ht="18.75" x14ac:dyDescent="0.25">
      <c r="C8" s="11"/>
      <c r="D8" s="11"/>
      <c r="E8" s="12" t="s">
        <v>19</v>
      </c>
      <c r="G8" s="86" t="s">
        <v>58</v>
      </c>
      <c r="H8" s="87"/>
      <c r="I8" s="88"/>
      <c r="J8" s="22" t="s">
        <v>57</v>
      </c>
    </row>
    <row r="9" spans="2:10" ht="35.1" customHeight="1" x14ac:dyDescent="0.25">
      <c r="B9" s="95" t="s">
        <v>20</v>
      </c>
      <c r="C9" s="13">
        <v>1</v>
      </c>
      <c r="D9" s="14" t="s">
        <v>21</v>
      </c>
      <c r="E9" s="15">
        <v>1.290909090909091</v>
      </c>
      <c r="F9" s="59">
        <f>5-(E9-1)</f>
        <v>4.709090909090909</v>
      </c>
      <c r="G9" s="89" t="s">
        <v>54</v>
      </c>
      <c r="H9" s="90"/>
      <c r="I9" s="91"/>
      <c r="J9" s="23">
        <v>1</v>
      </c>
    </row>
    <row r="10" spans="2:10" ht="35.1" customHeight="1" x14ac:dyDescent="0.25">
      <c r="B10" s="95"/>
      <c r="C10" s="16">
        <v>2</v>
      </c>
      <c r="D10" s="17" t="s">
        <v>22</v>
      </c>
      <c r="E10" s="18">
        <v>1.290909090909091</v>
      </c>
      <c r="F10" s="59">
        <f t="shared" ref="F10:F34" si="0">5-(E10-1)</f>
        <v>4.709090909090909</v>
      </c>
      <c r="G10" s="92" t="s">
        <v>53</v>
      </c>
      <c r="H10" s="93"/>
      <c r="I10" s="94"/>
      <c r="J10" s="24">
        <v>2</v>
      </c>
    </row>
    <row r="11" spans="2:10" ht="35.1" customHeight="1" x14ac:dyDescent="0.25">
      <c r="B11" s="95"/>
      <c r="C11" s="13">
        <v>3</v>
      </c>
      <c r="D11" s="14" t="s">
        <v>23</v>
      </c>
      <c r="E11" s="15">
        <v>1.2545454545454546</v>
      </c>
      <c r="F11" s="59">
        <f t="shared" si="0"/>
        <v>4.7454545454545451</v>
      </c>
      <c r="G11" s="89" t="s">
        <v>52</v>
      </c>
      <c r="H11" s="90"/>
      <c r="I11" s="91"/>
      <c r="J11" s="23">
        <v>3</v>
      </c>
    </row>
    <row r="12" spans="2:10" ht="35.1" customHeight="1" x14ac:dyDescent="0.25">
      <c r="B12" s="95"/>
      <c r="C12" s="16">
        <v>4</v>
      </c>
      <c r="D12" s="17" t="s">
        <v>24</v>
      </c>
      <c r="E12" s="18">
        <v>1.2545454545454546</v>
      </c>
      <c r="F12" s="59">
        <f t="shared" si="0"/>
        <v>4.7454545454545451</v>
      </c>
      <c r="G12" s="92" t="s">
        <v>55</v>
      </c>
      <c r="H12" s="93"/>
      <c r="I12" s="94"/>
      <c r="J12" s="24">
        <v>4</v>
      </c>
    </row>
    <row r="13" spans="2:10" ht="35.1" customHeight="1" x14ac:dyDescent="0.25">
      <c r="B13" s="95"/>
      <c r="C13" s="13">
        <v>5</v>
      </c>
      <c r="D13" s="14" t="s">
        <v>25</v>
      </c>
      <c r="E13" s="15">
        <v>1.1454545454545455</v>
      </c>
      <c r="F13" s="59">
        <f>5-(E13-1)</f>
        <v>4.8545454545454545</v>
      </c>
      <c r="G13" s="89" t="s">
        <v>56</v>
      </c>
      <c r="H13" s="90"/>
      <c r="I13" s="91"/>
      <c r="J13" s="23">
        <v>5</v>
      </c>
    </row>
    <row r="14" spans="2:10" ht="35.1" customHeight="1" x14ac:dyDescent="0.25">
      <c r="B14" s="95" t="s">
        <v>26</v>
      </c>
      <c r="C14" s="16">
        <v>6</v>
      </c>
      <c r="D14" s="17" t="s">
        <v>27</v>
      </c>
      <c r="E14" s="18">
        <v>1.3272727272727274</v>
      </c>
      <c r="F14" s="59">
        <f t="shared" si="0"/>
        <v>4.6727272727272728</v>
      </c>
      <c r="G14" s="21" t="s">
        <v>59</v>
      </c>
    </row>
    <row r="15" spans="2:10" ht="35.1" customHeight="1" x14ac:dyDescent="0.25">
      <c r="B15" s="95"/>
      <c r="C15" s="13">
        <v>7</v>
      </c>
      <c r="D15" s="14" t="s">
        <v>28</v>
      </c>
      <c r="E15" s="15">
        <v>1.3818181818181818</v>
      </c>
      <c r="F15" s="59">
        <f t="shared" si="0"/>
        <v>4.6181818181818182</v>
      </c>
    </row>
    <row r="16" spans="2:10" ht="35.1" customHeight="1" x14ac:dyDescent="0.25">
      <c r="B16" s="95"/>
      <c r="C16" s="16">
        <v>8</v>
      </c>
      <c r="D16" s="17" t="s">
        <v>29</v>
      </c>
      <c r="E16" s="18">
        <v>1.2181818181818183</v>
      </c>
      <c r="F16" s="59">
        <f t="shared" si="0"/>
        <v>4.7818181818181813</v>
      </c>
    </row>
    <row r="17" spans="2:6" ht="35.1" customHeight="1" x14ac:dyDescent="0.25">
      <c r="B17" s="95"/>
      <c r="C17" s="13">
        <v>9</v>
      </c>
      <c r="D17" s="14" t="s">
        <v>30</v>
      </c>
      <c r="E17" s="15">
        <v>1.1454545454545455</v>
      </c>
      <c r="F17" s="59">
        <f t="shared" si="0"/>
        <v>4.8545454545454545</v>
      </c>
    </row>
    <row r="18" spans="2:6" ht="35.1" customHeight="1" x14ac:dyDescent="0.25">
      <c r="B18" s="95"/>
      <c r="C18" s="16">
        <v>10</v>
      </c>
      <c r="D18" s="17" t="s">
        <v>31</v>
      </c>
      <c r="E18" s="18">
        <v>1.490909090909091</v>
      </c>
      <c r="F18" s="59">
        <f t="shared" si="0"/>
        <v>4.5090909090909088</v>
      </c>
    </row>
    <row r="19" spans="2:6" ht="35.1" customHeight="1" x14ac:dyDescent="0.25">
      <c r="B19" s="95" t="s">
        <v>32</v>
      </c>
      <c r="C19" s="13">
        <v>11</v>
      </c>
      <c r="D19" s="14" t="s">
        <v>33</v>
      </c>
      <c r="E19" s="15">
        <v>1.290909090909091</v>
      </c>
      <c r="F19" s="59">
        <f t="shared" si="0"/>
        <v>4.709090909090909</v>
      </c>
    </row>
    <row r="20" spans="2:6" ht="35.1" customHeight="1" x14ac:dyDescent="0.25">
      <c r="B20" s="95"/>
      <c r="C20" s="16">
        <v>12</v>
      </c>
      <c r="D20" s="17" t="s">
        <v>34</v>
      </c>
      <c r="E20" s="18">
        <v>1.3090909090909091</v>
      </c>
      <c r="F20" s="59">
        <f t="shared" si="0"/>
        <v>4.6909090909090914</v>
      </c>
    </row>
    <row r="21" spans="2:6" ht="35.1" customHeight="1" x14ac:dyDescent="0.25">
      <c r="B21" s="95"/>
      <c r="C21" s="13">
        <v>13</v>
      </c>
      <c r="D21" s="14" t="s">
        <v>35</v>
      </c>
      <c r="E21" s="15">
        <v>1.2181818181818183</v>
      </c>
      <c r="F21" s="59">
        <f t="shared" si="0"/>
        <v>4.7818181818181813</v>
      </c>
    </row>
    <row r="22" spans="2:6" ht="35.1" customHeight="1" x14ac:dyDescent="0.25">
      <c r="B22" s="95"/>
      <c r="C22" s="16">
        <v>14</v>
      </c>
      <c r="D22" s="17" t="s">
        <v>36</v>
      </c>
      <c r="E22" s="18">
        <v>1.1272727272727272</v>
      </c>
      <c r="F22" s="59">
        <f t="shared" si="0"/>
        <v>4.872727272727273</v>
      </c>
    </row>
    <row r="23" spans="2:6" ht="35.1" customHeight="1" x14ac:dyDescent="0.25">
      <c r="B23" s="95"/>
      <c r="C23" s="13">
        <v>15</v>
      </c>
      <c r="D23" s="14" t="s">
        <v>37</v>
      </c>
      <c r="E23" s="15">
        <v>1.1818181818181819</v>
      </c>
      <c r="F23" s="59">
        <f t="shared" si="0"/>
        <v>4.8181818181818183</v>
      </c>
    </row>
    <row r="24" spans="2:6" ht="35.1" customHeight="1" x14ac:dyDescent="0.25">
      <c r="B24" s="95"/>
      <c r="C24" s="16">
        <v>16</v>
      </c>
      <c r="D24" s="17" t="s">
        <v>38</v>
      </c>
      <c r="E24" s="18">
        <v>1.1636363636363636</v>
      </c>
      <c r="F24" s="59">
        <f t="shared" si="0"/>
        <v>4.836363636363636</v>
      </c>
    </row>
    <row r="25" spans="2:6" ht="35.1" customHeight="1" x14ac:dyDescent="0.25">
      <c r="B25" s="95"/>
      <c r="C25" s="13">
        <v>17</v>
      </c>
      <c r="D25" s="14" t="s">
        <v>39</v>
      </c>
      <c r="E25" s="15">
        <v>1.2727272727272727</v>
      </c>
      <c r="F25" s="59">
        <f t="shared" si="0"/>
        <v>4.7272727272727275</v>
      </c>
    </row>
    <row r="26" spans="2:6" ht="35.1" customHeight="1" x14ac:dyDescent="0.25">
      <c r="B26" s="95"/>
      <c r="C26" s="16">
        <v>18</v>
      </c>
      <c r="D26" s="17" t="s">
        <v>40</v>
      </c>
      <c r="E26" s="18">
        <v>1.2181818181818183</v>
      </c>
      <c r="F26" s="59">
        <f t="shared" si="0"/>
        <v>4.7818181818181813</v>
      </c>
    </row>
    <row r="27" spans="2:6" ht="35.1" customHeight="1" x14ac:dyDescent="0.25">
      <c r="B27" s="96" t="s">
        <v>41</v>
      </c>
      <c r="C27" s="13">
        <v>19</v>
      </c>
      <c r="D27" s="14" t="s">
        <v>42</v>
      </c>
      <c r="E27" s="15">
        <v>1.3272727272727274</v>
      </c>
      <c r="F27" s="59">
        <f t="shared" si="0"/>
        <v>4.6727272727272728</v>
      </c>
    </row>
    <row r="28" spans="2:6" ht="35.1" customHeight="1" x14ac:dyDescent="0.25">
      <c r="B28" s="97"/>
      <c r="C28" s="16">
        <v>20</v>
      </c>
      <c r="D28" s="17" t="s">
        <v>43</v>
      </c>
      <c r="E28" s="18">
        <v>1.290909090909091</v>
      </c>
      <c r="F28" s="59">
        <f t="shared" si="0"/>
        <v>4.709090909090909</v>
      </c>
    </row>
    <row r="29" spans="2:6" ht="35.1" customHeight="1" x14ac:dyDescent="0.25">
      <c r="B29" s="97"/>
      <c r="C29" s="13">
        <v>21</v>
      </c>
      <c r="D29" s="14" t="s">
        <v>44</v>
      </c>
      <c r="E29" s="15">
        <v>1.290909090909091</v>
      </c>
      <c r="F29" s="59">
        <f t="shared" si="0"/>
        <v>4.709090909090909</v>
      </c>
    </row>
    <row r="30" spans="2:6" ht="35.1" customHeight="1" x14ac:dyDescent="0.25">
      <c r="B30" s="97"/>
      <c r="C30" s="16">
        <v>22</v>
      </c>
      <c r="D30" s="17" t="s">
        <v>45</v>
      </c>
      <c r="E30" s="18">
        <v>1.3272727272727274</v>
      </c>
      <c r="F30" s="59">
        <f t="shared" si="0"/>
        <v>4.6727272727272728</v>
      </c>
    </row>
    <row r="31" spans="2:6" ht="35.1" customHeight="1" x14ac:dyDescent="0.25">
      <c r="B31" s="97"/>
      <c r="C31" s="13">
        <v>23</v>
      </c>
      <c r="D31" s="14" t="s">
        <v>46</v>
      </c>
      <c r="E31" s="15">
        <v>1.1818181818181819</v>
      </c>
      <c r="F31" s="59">
        <f t="shared" si="0"/>
        <v>4.8181818181818183</v>
      </c>
    </row>
    <row r="32" spans="2:6" ht="35.1" customHeight="1" x14ac:dyDescent="0.25">
      <c r="B32" s="97"/>
      <c r="C32" s="16">
        <v>24</v>
      </c>
      <c r="D32" s="17" t="s">
        <v>47</v>
      </c>
      <c r="E32" s="18">
        <v>1.5454545454545454</v>
      </c>
      <c r="F32" s="59">
        <f t="shared" si="0"/>
        <v>4.454545454545455</v>
      </c>
    </row>
    <row r="33" spans="2:17" ht="35.1" customHeight="1" x14ac:dyDescent="0.25">
      <c r="B33" s="98"/>
      <c r="C33" s="13">
        <v>25</v>
      </c>
      <c r="D33" s="14" t="s">
        <v>48</v>
      </c>
      <c r="E33" s="15">
        <v>1.2545454545454546</v>
      </c>
      <c r="F33" s="59">
        <f t="shared" si="0"/>
        <v>4.7454545454545451</v>
      </c>
    </row>
    <row r="34" spans="2:17" ht="21" x14ac:dyDescent="0.25">
      <c r="D34" s="19" t="s">
        <v>49</v>
      </c>
      <c r="E34" s="20">
        <f>AVERAGE(E9:E33)</f>
        <v>1.2720000000000002</v>
      </c>
      <c r="F34" s="59">
        <f t="shared" si="0"/>
        <v>4.7279999999999998</v>
      </c>
    </row>
    <row r="36" spans="2:17" x14ac:dyDescent="0.25">
      <c r="F36" s="27" t="s">
        <v>112</v>
      </c>
    </row>
    <row r="37" spans="2:17" x14ac:dyDescent="0.25">
      <c r="B37" s="31" t="s">
        <v>91</v>
      </c>
      <c r="C37" s="30"/>
      <c r="D37" s="30"/>
      <c r="E37" s="30"/>
      <c r="F37" s="27" t="s">
        <v>113</v>
      </c>
    </row>
    <row r="38" spans="2:17" ht="30" customHeight="1" x14ac:dyDescent="0.25">
      <c r="B38" s="34">
        <v>1</v>
      </c>
      <c r="C38" s="83" t="s">
        <v>63</v>
      </c>
      <c r="D38" s="83"/>
      <c r="E38" s="29"/>
      <c r="F38" s="34">
        <v>1</v>
      </c>
      <c r="G38" s="81" t="s">
        <v>92</v>
      </c>
      <c r="H38" s="81"/>
      <c r="I38" s="81"/>
      <c r="J38" s="81"/>
      <c r="K38" s="81"/>
      <c r="L38" s="81"/>
      <c r="M38" s="81"/>
      <c r="N38" s="81"/>
      <c r="O38" s="81"/>
      <c r="P38" s="81"/>
      <c r="Q38" s="81"/>
    </row>
    <row r="39" spans="2:17" ht="30" customHeight="1" x14ac:dyDescent="0.25">
      <c r="B39" s="34">
        <v>2</v>
      </c>
      <c r="C39" s="83" t="s">
        <v>64</v>
      </c>
      <c r="D39" s="83"/>
      <c r="E39" s="29"/>
      <c r="F39" s="34">
        <v>2</v>
      </c>
      <c r="G39" s="81" t="s">
        <v>93</v>
      </c>
      <c r="H39" s="81"/>
      <c r="I39" s="81"/>
      <c r="J39" s="81"/>
      <c r="K39" s="81"/>
      <c r="L39" s="81"/>
      <c r="M39" s="81"/>
      <c r="N39" s="81"/>
      <c r="O39" s="81"/>
      <c r="P39" s="81"/>
      <c r="Q39" s="81"/>
    </row>
    <row r="40" spans="2:17" ht="30" customHeight="1" x14ac:dyDescent="0.25">
      <c r="B40" s="34">
        <v>3</v>
      </c>
      <c r="C40" s="83" t="s">
        <v>65</v>
      </c>
      <c r="D40" s="83"/>
      <c r="E40" s="29"/>
      <c r="F40" s="34">
        <v>3</v>
      </c>
      <c r="G40" s="81" t="s">
        <v>94</v>
      </c>
      <c r="H40" s="81"/>
      <c r="I40" s="81"/>
      <c r="J40" s="81"/>
      <c r="K40" s="81"/>
      <c r="L40" s="81"/>
      <c r="M40" s="81"/>
      <c r="N40" s="81"/>
      <c r="O40" s="81"/>
      <c r="P40" s="81"/>
      <c r="Q40" s="81"/>
    </row>
    <row r="41" spans="2:17" ht="30" customHeight="1" x14ac:dyDescent="0.25">
      <c r="B41" s="34">
        <v>4</v>
      </c>
      <c r="C41" s="83" t="s">
        <v>66</v>
      </c>
      <c r="D41" s="83"/>
      <c r="E41" s="29"/>
      <c r="F41" s="34">
        <v>4</v>
      </c>
      <c r="G41" s="81" t="s">
        <v>95</v>
      </c>
      <c r="H41" s="81"/>
      <c r="I41" s="81"/>
      <c r="J41" s="81"/>
      <c r="K41" s="81"/>
      <c r="L41" s="81"/>
      <c r="M41" s="81"/>
      <c r="N41" s="81"/>
      <c r="O41" s="81"/>
      <c r="P41" s="81"/>
      <c r="Q41" s="81"/>
    </row>
    <row r="42" spans="2:17" ht="30" customHeight="1" x14ac:dyDescent="0.25">
      <c r="B42" s="34">
        <v>5</v>
      </c>
      <c r="C42" s="84" t="s">
        <v>67</v>
      </c>
      <c r="D42" s="84"/>
      <c r="F42" s="34">
        <v>5</v>
      </c>
      <c r="G42" s="81" t="s">
        <v>96</v>
      </c>
      <c r="H42" s="81"/>
      <c r="I42" s="81"/>
      <c r="J42" s="81"/>
      <c r="K42" s="81"/>
      <c r="L42" s="81"/>
      <c r="M42" s="81"/>
      <c r="N42" s="81"/>
      <c r="O42" s="81"/>
      <c r="P42" s="81"/>
      <c r="Q42" s="81"/>
    </row>
    <row r="43" spans="2:17" ht="30" customHeight="1" x14ac:dyDescent="0.25">
      <c r="B43" s="34">
        <v>6</v>
      </c>
      <c r="C43" s="84" t="s">
        <v>68</v>
      </c>
      <c r="D43" s="84"/>
      <c r="F43" s="34">
        <v>6</v>
      </c>
      <c r="G43" s="81" t="s">
        <v>97</v>
      </c>
      <c r="H43" s="81"/>
      <c r="I43" s="81"/>
      <c r="J43" s="81"/>
      <c r="K43" s="81"/>
      <c r="L43" s="81"/>
      <c r="M43" s="81"/>
      <c r="N43" s="81"/>
      <c r="O43" s="81"/>
      <c r="P43" s="81"/>
      <c r="Q43" s="81"/>
    </row>
    <row r="44" spans="2:17" ht="30" customHeight="1" x14ac:dyDescent="0.25">
      <c r="B44" s="34">
        <v>7</v>
      </c>
      <c r="C44" s="84" t="s">
        <v>69</v>
      </c>
      <c r="D44" s="84"/>
      <c r="F44" s="34">
        <v>7</v>
      </c>
      <c r="G44" s="81" t="s">
        <v>98</v>
      </c>
      <c r="H44" s="81"/>
      <c r="I44" s="81"/>
      <c r="J44" s="81"/>
      <c r="K44" s="81"/>
      <c r="L44" s="81"/>
      <c r="M44" s="81"/>
      <c r="N44" s="81"/>
      <c r="O44" s="81"/>
      <c r="P44" s="81"/>
      <c r="Q44" s="81"/>
    </row>
    <row r="45" spans="2:17" ht="30" customHeight="1" x14ac:dyDescent="0.25">
      <c r="B45" s="34">
        <v>8</v>
      </c>
      <c r="C45" s="82" t="s">
        <v>70</v>
      </c>
      <c r="D45" s="82"/>
      <c r="F45" s="34">
        <v>8</v>
      </c>
      <c r="G45" s="81" t="s">
        <v>98</v>
      </c>
      <c r="H45" s="81"/>
      <c r="I45" s="81"/>
      <c r="J45" s="81"/>
      <c r="K45" s="81"/>
      <c r="L45" s="81"/>
      <c r="M45" s="81"/>
      <c r="N45" s="81"/>
      <c r="O45" s="81"/>
      <c r="P45" s="81"/>
      <c r="Q45" s="81"/>
    </row>
    <row r="46" spans="2:17" ht="30" customHeight="1" x14ac:dyDescent="0.25">
      <c r="B46" s="34">
        <v>9</v>
      </c>
      <c r="C46" s="82" t="s">
        <v>71</v>
      </c>
      <c r="D46" s="82"/>
      <c r="F46" s="34">
        <v>9</v>
      </c>
      <c r="G46" s="81" t="s">
        <v>99</v>
      </c>
      <c r="H46" s="81"/>
      <c r="I46" s="81"/>
      <c r="J46" s="81"/>
      <c r="K46" s="81"/>
      <c r="L46" s="81"/>
      <c r="M46" s="81"/>
      <c r="N46" s="81"/>
      <c r="O46" s="81"/>
      <c r="P46" s="81"/>
      <c r="Q46" s="81"/>
    </row>
    <row r="47" spans="2:17" ht="30" customHeight="1" x14ac:dyDescent="0.25">
      <c r="B47" s="34">
        <v>10</v>
      </c>
      <c r="C47" s="82" t="s">
        <v>72</v>
      </c>
      <c r="D47" s="82"/>
      <c r="F47" s="34">
        <v>10</v>
      </c>
      <c r="G47" s="81" t="s">
        <v>100</v>
      </c>
      <c r="H47" s="81"/>
      <c r="I47" s="81"/>
      <c r="J47" s="81"/>
      <c r="K47" s="81"/>
      <c r="L47" s="81"/>
      <c r="M47" s="81"/>
      <c r="N47" s="81"/>
      <c r="O47" s="81"/>
      <c r="P47" s="81"/>
      <c r="Q47" s="81"/>
    </row>
    <row r="48" spans="2:17" ht="30" customHeight="1" x14ac:dyDescent="0.25">
      <c r="B48" s="34">
        <v>11</v>
      </c>
      <c r="C48" s="82" t="s">
        <v>73</v>
      </c>
      <c r="D48" s="82"/>
      <c r="F48" s="34">
        <v>11</v>
      </c>
      <c r="G48" s="81" t="s">
        <v>101</v>
      </c>
      <c r="H48" s="81"/>
      <c r="I48" s="81"/>
      <c r="J48" s="81"/>
      <c r="K48" s="81"/>
      <c r="L48" s="81"/>
      <c r="M48" s="81"/>
      <c r="N48" s="81"/>
      <c r="O48" s="81"/>
      <c r="P48" s="81"/>
      <c r="Q48" s="81"/>
    </row>
    <row r="49" spans="2:17" ht="30" customHeight="1" x14ac:dyDescent="0.25">
      <c r="B49" s="34">
        <v>12</v>
      </c>
      <c r="C49" s="82" t="s">
        <v>74</v>
      </c>
      <c r="D49" s="82"/>
      <c r="F49" s="34">
        <v>12</v>
      </c>
      <c r="G49" s="81" t="s">
        <v>102</v>
      </c>
      <c r="H49" s="81"/>
      <c r="I49" s="81"/>
      <c r="J49" s="81"/>
      <c r="K49" s="81"/>
      <c r="L49" s="81"/>
      <c r="M49" s="81"/>
      <c r="N49" s="81"/>
      <c r="O49" s="81"/>
      <c r="P49" s="81"/>
      <c r="Q49" s="81"/>
    </row>
    <row r="50" spans="2:17" ht="30" customHeight="1" x14ac:dyDescent="0.25">
      <c r="B50" s="34">
        <v>13</v>
      </c>
      <c r="C50" s="82" t="s">
        <v>75</v>
      </c>
      <c r="D50" s="82"/>
      <c r="F50" s="34">
        <v>13</v>
      </c>
      <c r="G50" s="81" t="s">
        <v>103</v>
      </c>
      <c r="H50" s="81"/>
      <c r="I50" s="81"/>
      <c r="J50" s="81"/>
      <c r="K50" s="81"/>
      <c r="L50" s="81"/>
      <c r="M50" s="81"/>
      <c r="N50" s="81"/>
      <c r="O50" s="81"/>
      <c r="P50" s="81"/>
      <c r="Q50" s="81"/>
    </row>
    <row r="51" spans="2:17" ht="30" customHeight="1" x14ac:dyDescent="0.25">
      <c r="B51" s="34">
        <v>14</v>
      </c>
      <c r="C51" s="82" t="s">
        <v>76</v>
      </c>
      <c r="D51" s="82"/>
      <c r="F51" s="34">
        <v>14</v>
      </c>
      <c r="G51" s="81" t="s">
        <v>104</v>
      </c>
      <c r="H51" s="81"/>
      <c r="I51" s="81"/>
      <c r="J51" s="81"/>
      <c r="K51" s="81"/>
      <c r="L51" s="81"/>
      <c r="M51" s="81"/>
      <c r="N51" s="81"/>
      <c r="O51" s="81"/>
      <c r="P51" s="81"/>
      <c r="Q51" s="81"/>
    </row>
    <row r="52" spans="2:17" s="32" customFormat="1" ht="30" customHeight="1" x14ac:dyDescent="0.25">
      <c r="B52" s="35">
        <v>15</v>
      </c>
      <c r="C52" s="99" t="s">
        <v>77</v>
      </c>
      <c r="D52" s="99"/>
      <c r="F52" s="34">
        <v>15</v>
      </c>
      <c r="G52" s="81" t="s">
        <v>105</v>
      </c>
      <c r="H52" s="81"/>
      <c r="I52" s="81"/>
      <c r="J52" s="81"/>
      <c r="K52" s="81"/>
      <c r="L52" s="81"/>
      <c r="M52" s="81"/>
      <c r="N52" s="81"/>
      <c r="O52" s="81"/>
      <c r="P52" s="81"/>
      <c r="Q52" s="81"/>
    </row>
    <row r="53" spans="2:17" ht="30" customHeight="1" x14ac:dyDescent="0.25">
      <c r="B53" s="34">
        <v>16</v>
      </c>
      <c r="C53" s="99" t="s">
        <v>78</v>
      </c>
      <c r="D53" s="99"/>
      <c r="F53" s="34">
        <v>16</v>
      </c>
      <c r="G53" s="81" t="s">
        <v>106</v>
      </c>
      <c r="H53" s="81"/>
      <c r="I53" s="81"/>
      <c r="J53" s="81"/>
      <c r="K53" s="81"/>
      <c r="L53" s="81"/>
      <c r="M53" s="81"/>
      <c r="N53" s="81"/>
      <c r="O53" s="81"/>
      <c r="P53" s="81"/>
      <c r="Q53" s="81"/>
    </row>
    <row r="54" spans="2:17" ht="30" customHeight="1" x14ac:dyDescent="0.25">
      <c r="B54" s="34">
        <v>17</v>
      </c>
      <c r="C54" s="99" t="s">
        <v>79</v>
      </c>
      <c r="D54" s="99"/>
      <c r="F54" s="34">
        <v>17</v>
      </c>
      <c r="G54" s="81" t="s">
        <v>107</v>
      </c>
      <c r="H54" s="81"/>
      <c r="I54" s="81"/>
      <c r="J54" s="81"/>
      <c r="K54" s="81"/>
      <c r="L54" s="81"/>
      <c r="M54" s="81"/>
      <c r="N54" s="81"/>
      <c r="O54" s="81"/>
      <c r="P54" s="81"/>
      <c r="Q54" s="81"/>
    </row>
    <row r="55" spans="2:17" ht="30" customHeight="1" x14ac:dyDescent="0.25">
      <c r="B55" s="34">
        <v>18</v>
      </c>
      <c r="C55" s="99" t="s">
        <v>80</v>
      </c>
      <c r="D55" s="99"/>
      <c r="F55" s="34">
        <v>18</v>
      </c>
      <c r="G55" s="81" t="s">
        <v>108</v>
      </c>
      <c r="H55" s="81"/>
      <c r="I55" s="81"/>
      <c r="J55" s="81"/>
      <c r="K55" s="81"/>
      <c r="L55" s="81"/>
      <c r="M55" s="81"/>
      <c r="N55" s="81"/>
      <c r="O55" s="81"/>
      <c r="P55" s="81"/>
      <c r="Q55" s="81"/>
    </row>
    <row r="56" spans="2:17" ht="30" customHeight="1" x14ac:dyDescent="0.25">
      <c r="B56" s="34">
        <v>19</v>
      </c>
      <c r="C56" s="99" t="s">
        <v>81</v>
      </c>
      <c r="D56" s="99"/>
      <c r="F56" s="34">
        <v>19</v>
      </c>
      <c r="G56" s="81" t="s">
        <v>109</v>
      </c>
      <c r="H56" s="81"/>
      <c r="I56" s="81"/>
      <c r="J56" s="81"/>
      <c r="K56" s="81"/>
      <c r="L56" s="81"/>
      <c r="M56" s="81"/>
      <c r="N56" s="81"/>
      <c r="O56" s="81"/>
      <c r="P56" s="81"/>
      <c r="Q56" s="81"/>
    </row>
    <row r="57" spans="2:17" ht="30" customHeight="1" x14ac:dyDescent="0.25">
      <c r="B57" s="34">
        <v>20</v>
      </c>
      <c r="C57" s="99" t="s">
        <v>82</v>
      </c>
      <c r="D57" s="99"/>
      <c r="F57" s="34">
        <v>20</v>
      </c>
      <c r="G57" s="81" t="s">
        <v>110</v>
      </c>
      <c r="H57" s="81"/>
      <c r="I57" s="81"/>
      <c r="J57" s="81"/>
      <c r="K57" s="81"/>
      <c r="L57" s="81"/>
      <c r="M57" s="81"/>
      <c r="N57" s="81"/>
      <c r="O57" s="81"/>
      <c r="P57" s="81"/>
      <c r="Q57" s="81"/>
    </row>
    <row r="58" spans="2:17" ht="30" customHeight="1" x14ac:dyDescent="0.25">
      <c r="B58" s="34">
        <v>21</v>
      </c>
      <c r="C58" s="99" t="s">
        <v>83</v>
      </c>
      <c r="D58" s="99"/>
      <c r="F58" s="34">
        <v>21</v>
      </c>
      <c r="G58" s="81" t="s">
        <v>111</v>
      </c>
      <c r="H58" s="81"/>
      <c r="I58" s="81"/>
      <c r="J58" s="81"/>
      <c r="K58" s="81"/>
      <c r="L58" s="81"/>
      <c r="M58" s="81"/>
      <c r="N58" s="81"/>
      <c r="O58" s="81"/>
      <c r="P58" s="81"/>
      <c r="Q58" s="81"/>
    </row>
    <row r="59" spans="2:17" ht="30" customHeight="1" x14ac:dyDescent="0.25">
      <c r="B59" s="34">
        <v>22</v>
      </c>
      <c r="C59" s="99" t="s">
        <v>84</v>
      </c>
      <c r="D59" s="99"/>
      <c r="F59" s="34">
        <v>22</v>
      </c>
      <c r="G59" s="81" t="s">
        <v>114</v>
      </c>
      <c r="H59" s="81"/>
      <c r="I59" s="81"/>
      <c r="J59" s="81"/>
      <c r="K59" s="81"/>
      <c r="L59" s="81"/>
      <c r="M59" s="81"/>
      <c r="N59" s="81"/>
      <c r="O59" s="81"/>
      <c r="P59" s="81"/>
      <c r="Q59" s="81"/>
    </row>
    <row r="60" spans="2:17" ht="30" customHeight="1" x14ac:dyDescent="0.25">
      <c r="B60" s="34">
        <v>23</v>
      </c>
      <c r="C60" s="99" t="s">
        <v>85</v>
      </c>
      <c r="D60" s="99"/>
      <c r="F60" s="33"/>
    </row>
    <row r="61" spans="2:17" ht="30" customHeight="1" x14ac:dyDescent="0.25">
      <c r="B61" s="34">
        <v>24</v>
      </c>
      <c r="C61" s="99" t="s">
        <v>86</v>
      </c>
      <c r="D61" s="99"/>
      <c r="F61" s="33"/>
    </row>
    <row r="62" spans="2:17" ht="30" customHeight="1" x14ac:dyDescent="0.25">
      <c r="B62" s="34">
        <v>25</v>
      </c>
      <c r="C62" s="100" t="s">
        <v>87</v>
      </c>
      <c r="D62" s="100"/>
    </row>
    <row r="63" spans="2:17" ht="30" customHeight="1" x14ac:dyDescent="0.25">
      <c r="B63" s="34">
        <v>26</v>
      </c>
      <c r="C63" s="100" t="s">
        <v>88</v>
      </c>
      <c r="D63" s="100"/>
    </row>
    <row r="64" spans="2:17" ht="30" customHeight="1" x14ac:dyDescent="0.25">
      <c r="B64" s="34">
        <v>27</v>
      </c>
      <c r="C64" s="100" t="s">
        <v>89</v>
      </c>
      <c r="D64" s="100"/>
    </row>
    <row r="65" spans="2:4" ht="30" customHeight="1" x14ac:dyDescent="0.25">
      <c r="B65" s="34">
        <v>28</v>
      </c>
      <c r="C65" s="100" t="s">
        <v>90</v>
      </c>
      <c r="D65" s="100"/>
    </row>
  </sheetData>
  <mergeCells count="63">
    <mergeCell ref="C62:D62"/>
    <mergeCell ref="C63:D63"/>
    <mergeCell ref="C64:D64"/>
    <mergeCell ref="C65:D65"/>
    <mergeCell ref="C57:D57"/>
    <mergeCell ref="C58:D58"/>
    <mergeCell ref="C59:D59"/>
    <mergeCell ref="C60:D60"/>
    <mergeCell ref="C61:D61"/>
    <mergeCell ref="C52:D52"/>
    <mergeCell ref="C53:D53"/>
    <mergeCell ref="C54:D54"/>
    <mergeCell ref="C55:D55"/>
    <mergeCell ref="C56:D56"/>
    <mergeCell ref="G11:I11"/>
    <mergeCell ref="B9:B13"/>
    <mergeCell ref="C38:D38"/>
    <mergeCell ref="C39:D39"/>
    <mergeCell ref="C40:D40"/>
    <mergeCell ref="B14:B18"/>
    <mergeCell ref="B19:B26"/>
    <mergeCell ref="B27:B33"/>
    <mergeCell ref="G12:I12"/>
    <mergeCell ref="G13:I13"/>
    <mergeCell ref="B2:E3"/>
    <mergeCell ref="B5:E5"/>
    <mergeCell ref="G8:I8"/>
    <mergeCell ref="G9:I9"/>
    <mergeCell ref="G10:I10"/>
    <mergeCell ref="B4:E4"/>
    <mergeCell ref="C47:D47"/>
    <mergeCell ref="C48:D48"/>
    <mergeCell ref="C49:D49"/>
    <mergeCell ref="C50:D50"/>
    <mergeCell ref="C41:D41"/>
    <mergeCell ref="C42:D42"/>
    <mergeCell ref="C43:D43"/>
    <mergeCell ref="C44:D44"/>
    <mergeCell ref="C45:D45"/>
    <mergeCell ref="C51:D51"/>
    <mergeCell ref="G38:Q38"/>
    <mergeCell ref="G39:Q39"/>
    <mergeCell ref="G40:Q40"/>
    <mergeCell ref="G41:Q41"/>
    <mergeCell ref="G42:Q42"/>
    <mergeCell ref="G43:Q43"/>
    <mergeCell ref="G44:Q44"/>
    <mergeCell ref="G45:Q45"/>
    <mergeCell ref="G46:Q46"/>
    <mergeCell ref="G47:Q47"/>
    <mergeCell ref="G48:Q48"/>
    <mergeCell ref="G49:Q49"/>
    <mergeCell ref="G50:Q50"/>
    <mergeCell ref="G51:Q51"/>
    <mergeCell ref="C46:D46"/>
    <mergeCell ref="G57:Q57"/>
    <mergeCell ref="G58:Q58"/>
    <mergeCell ref="G59:Q59"/>
    <mergeCell ref="G52:Q52"/>
    <mergeCell ref="G53:Q53"/>
    <mergeCell ref="G54:Q54"/>
    <mergeCell ref="G55:Q55"/>
    <mergeCell ref="G56:Q56"/>
  </mergeCells>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Students' Results</vt:lpstr>
      <vt:lpstr>Tutor 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2013-10-13T14:28:11Z</dcterms:created>
  <dcterms:modified xsi:type="dcterms:W3CDTF">2020-06-24T13:23:29Z</dcterms:modified>
</cp:coreProperties>
</file>