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QUID\"/>
    </mc:Choice>
  </mc:AlternateContent>
  <xr:revisionPtr revIDLastSave="0" documentId="13_ncr:1_{83038903-6709-415F-8D2B-521D86246CE3}" xr6:coauthVersionLast="47" xr6:coauthVersionMax="47" xr10:uidLastSave="{00000000-0000-0000-0000-000000000000}"/>
  <bookViews>
    <workbookView xWindow="20370" yWindow="-120" windowWidth="25440" windowHeight="15390" xr2:uid="{5A59CCCB-6415-4DAE-A654-69B4B40841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2" i="1"/>
  <c r="I2" i="1"/>
  <c r="H4" i="1"/>
  <c r="I4" i="1"/>
  <c r="H5" i="1"/>
  <c r="I5" i="1"/>
  <c r="H6" i="1"/>
  <c r="I6" i="1" s="1"/>
  <c r="H7" i="1"/>
  <c r="I7" i="1" s="1"/>
  <c r="H8" i="1"/>
  <c r="I8" i="1" s="1"/>
  <c r="H9" i="1"/>
  <c r="I9" i="1"/>
  <c r="H3" i="1"/>
  <c r="I3" i="1"/>
  <c r="H2" i="1"/>
</calcChain>
</file>

<file path=xl/sharedStrings.xml><?xml version="1.0" encoding="utf-8"?>
<sst xmlns="http://schemas.openxmlformats.org/spreadsheetml/2006/main" count="17" uniqueCount="17">
  <si>
    <t>Gd</t>
  </si>
  <si>
    <t>samples size / mg</t>
  </si>
  <si>
    <t>compound</t>
  </si>
  <si>
    <t>Dy</t>
  </si>
  <si>
    <t>Ho</t>
  </si>
  <si>
    <t>Er</t>
  </si>
  <si>
    <t>Y</t>
  </si>
  <si>
    <t>La</t>
  </si>
  <si>
    <t>Lu</t>
  </si>
  <si>
    <t>Tb</t>
  </si>
  <si>
    <t xml:space="preserve">mass suseptibilities: </t>
  </si>
  <si>
    <t>emu/(g*Oe)</t>
  </si>
  <si>
    <t>(Am^2)/(kg*Oe)</t>
  </si>
  <si>
    <t>m^3/kg</t>
  </si>
  <si>
    <t>error</t>
  </si>
  <si>
    <t>check if it makes sense, probably 1.60 mg (1.06)</t>
  </si>
  <si>
    <t>check if it makes sense, probably 0.7 mg (0.07)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</si>
</sst>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6D06-6241-4D4F-B9C0-4883FC14DB7B}">
  <dimension ref="A1:L9"/>
  <sheetViews>
    <sheetView tabSelected="1" workbookViewId="0">
      <selection activeCell="H14" sqref="H14"/>
    </sheetView>
  </sheetViews>
  <sheetFormatPr baseColWidth="10" defaultRowHeight="15" x14ac:dyDescent="0.25"/>
  <cols>
    <col min="2" max="2" width="16.7109375" bestFit="1" customWidth="1"/>
    <col min="6" max="6" width="19.5703125" bestFit="1" customWidth="1"/>
    <col min="7" max="7" width="15.140625" bestFit="1" customWidth="1"/>
    <col min="8" max="8" width="15.28515625" bestFit="1" customWidth="1"/>
  </cols>
  <sheetData>
    <row r="1" spans="1:12" x14ac:dyDescent="0.25">
      <c r="A1" t="s">
        <v>2</v>
      </c>
      <c r="B1" t="s">
        <v>1</v>
      </c>
      <c r="F1" t="s">
        <v>10</v>
      </c>
      <c r="G1" t="s">
        <v>11</v>
      </c>
      <c r="H1" t="s">
        <v>12</v>
      </c>
      <c r="I1" t="s">
        <v>13</v>
      </c>
      <c r="K1" t="s">
        <v>14</v>
      </c>
    </row>
    <row r="2" spans="1:12" x14ac:dyDescent="0.25">
      <c r="A2" t="s">
        <v>0</v>
      </c>
      <c r="B2">
        <v>0.9</v>
      </c>
      <c r="G2">
        <v>2.1949999999999998</v>
      </c>
      <c r="H2">
        <f>G2</f>
        <v>2.1949999999999998</v>
      </c>
      <c r="I2">
        <f>H2*4*PI()/1000</f>
        <v>2.758318349851838E-2</v>
      </c>
      <c r="K2">
        <v>9.1859999999999999</v>
      </c>
      <c r="L2">
        <f>K2*4*PI()/1000</f>
        <v>0.11543468046350336</v>
      </c>
    </row>
    <row r="3" spans="1:12" x14ac:dyDescent="0.25">
      <c r="A3" t="s">
        <v>3</v>
      </c>
      <c r="B3">
        <v>0.85</v>
      </c>
      <c r="G3">
        <v>3.2549999999999999</v>
      </c>
      <c r="H3">
        <f>G3</f>
        <v>3.2549999999999999</v>
      </c>
      <c r="I3">
        <f>H3*4*PI()/1000</f>
        <v>4.0903536349739103E-2</v>
      </c>
      <c r="K3">
        <v>1.758</v>
      </c>
      <c r="L3">
        <f t="shared" ref="L3:L9" si="0">K3*4*PI()/1000</f>
        <v>2.2091679540043426E-2</v>
      </c>
    </row>
    <row r="4" spans="1:12" x14ac:dyDescent="0.25">
      <c r="A4" t="s">
        <v>4</v>
      </c>
      <c r="B4">
        <v>1.6</v>
      </c>
      <c r="C4" s="1" t="s">
        <v>15</v>
      </c>
      <c r="G4">
        <v>5.7629999999999999</v>
      </c>
      <c r="H4">
        <f t="shared" ref="H4:H9" si="1">G4</f>
        <v>5.7629999999999999</v>
      </c>
      <c r="I4">
        <f t="shared" ref="I4:I9" si="2">H4*4*PI()/1000</f>
        <v>7.2419993850551909E-2</v>
      </c>
      <c r="K4">
        <v>0.36349999999999999</v>
      </c>
      <c r="L4">
        <f t="shared" si="0"/>
        <v>4.5678757183195591E-3</v>
      </c>
    </row>
    <row r="5" spans="1:12" x14ac:dyDescent="0.25">
      <c r="A5" t="s">
        <v>5</v>
      </c>
      <c r="B5">
        <v>1.1100000000000001</v>
      </c>
      <c r="G5">
        <v>3.6059999999999999</v>
      </c>
      <c r="H5">
        <f t="shared" si="1"/>
        <v>3.6059999999999999</v>
      </c>
      <c r="I5">
        <f t="shared" si="2"/>
        <v>4.5314332435379169E-2</v>
      </c>
      <c r="K5">
        <v>0.4304</v>
      </c>
      <c r="L5">
        <f t="shared" si="0"/>
        <v>5.4085659124201877E-3</v>
      </c>
    </row>
    <row r="6" spans="1:12" x14ac:dyDescent="0.25">
      <c r="A6" t="s">
        <v>9</v>
      </c>
      <c r="B6">
        <v>1.8</v>
      </c>
      <c r="G6">
        <v>3.6859999999999999</v>
      </c>
      <c r="H6">
        <f t="shared" si="1"/>
        <v>3.6859999999999999</v>
      </c>
      <c r="I6">
        <f t="shared" si="2"/>
        <v>4.6319642084527907E-2</v>
      </c>
      <c r="K6">
        <v>0.39910000000000001</v>
      </c>
      <c r="L6">
        <f t="shared" si="0"/>
        <v>5.0152385121907455E-3</v>
      </c>
    </row>
    <row r="7" spans="1:12" x14ac:dyDescent="0.25">
      <c r="A7" t="s">
        <v>6</v>
      </c>
      <c r="B7">
        <v>1.1399999999999999</v>
      </c>
      <c r="G7">
        <v>-1.0109999999999999</v>
      </c>
      <c r="H7">
        <f t="shared" si="1"/>
        <v>-1.0109999999999999</v>
      </c>
      <c r="I7">
        <f t="shared" si="2"/>
        <v>-1.2704600691117122E-2</v>
      </c>
      <c r="K7">
        <v>1.125</v>
      </c>
      <c r="L7">
        <f t="shared" si="0"/>
        <v>1.4137166941154069E-2</v>
      </c>
    </row>
    <row r="8" spans="1:12" x14ac:dyDescent="0.25">
      <c r="A8" t="s">
        <v>7</v>
      </c>
      <c r="B8" s="3">
        <v>0.7</v>
      </c>
      <c r="C8" s="1" t="s">
        <v>16</v>
      </c>
      <c r="G8" s="2">
        <v>-1.77</v>
      </c>
      <c r="H8" s="2">
        <f t="shared" si="1"/>
        <v>-1.77</v>
      </c>
      <c r="I8">
        <f t="shared" si="2"/>
        <v>-2.2242475987415734E-2</v>
      </c>
      <c r="K8">
        <v>3.4710000000000001</v>
      </c>
      <c r="L8">
        <f t="shared" si="0"/>
        <v>4.3617872402440687E-2</v>
      </c>
    </row>
    <row r="9" spans="1:12" x14ac:dyDescent="0.25">
      <c r="A9" t="s">
        <v>8</v>
      </c>
      <c r="B9">
        <v>1.44</v>
      </c>
      <c r="G9">
        <v>-0.92200000000000004</v>
      </c>
      <c r="H9">
        <f t="shared" si="1"/>
        <v>-0.92200000000000004</v>
      </c>
      <c r="I9">
        <f t="shared" si="2"/>
        <v>-1.1586193706439157E-2</v>
      </c>
      <c r="K9">
        <v>0.91830000000000001</v>
      </c>
      <c r="L9">
        <f t="shared" si="0"/>
        <v>1.1539698135166027E-2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 Schicho</dc:creator>
  <cp:lastModifiedBy>Michi Schicho</cp:lastModifiedBy>
  <dcterms:created xsi:type="dcterms:W3CDTF">2021-07-12T12:14:04Z</dcterms:created>
  <dcterms:modified xsi:type="dcterms:W3CDTF">2021-08-18T09:43:27Z</dcterms:modified>
</cp:coreProperties>
</file>