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 NEW\resources\analysis\clustering\"/>
    </mc:Choice>
  </mc:AlternateContent>
  <xr:revisionPtr revIDLastSave="0" documentId="13_ncr:1_{34FE8EC6-D4BB-4421-B8F4-E87FC734BA49}" xr6:coauthVersionLast="46" xr6:coauthVersionMax="46" xr10:uidLastSave="{00000000-0000-0000-0000-000000000000}"/>
  <bookViews>
    <workbookView xWindow="-120" yWindow="-120" windowWidth="29040" windowHeight="15840" tabRatio="934" activeTab="2" xr2:uid="{B8D118B6-E751-489E-A7DF-D59189414149}"/>
  </bookViews>
  <sheets>
    <sheet name="K-Means Clustering" sheetId="17" r:id="rId1"/>
    <sheet name="VoynichStatsMajority" sheetId="2" r:id="rId2"/>
    <sheet name="Pivot" sheetId="19" r:id="rId3"/>
    <sheet name="Sheet1" sheetId="20" r:id="rId4"/>
  </sheets>
  <definedNames>
    <definedName name="_xlnm._FilterDatabase" localSheetId="1" hidden="1">VoynichStatsMajority!$A$1:$L$228</definedName>
  </definedNames>
  <calcPr calcId="191029"/>
  <pivotCaches>
    <pivotCache cacheId="8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3" i="2" l="1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2" i="2"/>
</calcChain>
</file>

<file path=xl/sharedStrings.xml><?xml version="1.0" encoding="utf-8"?>
<sst xmlns="http://schemas.openxmlformats.org/spreadsheetml/2006/main" count="1279" uniqueCount="293">
  <si>
    <t>Using transcription     : MZ</t>
  </si>
  <si>
    <t>Using transcription type: MAJORITY</t>
  </si>
  <si>
    <t>Using BoW mode          : COUNT</t>
  </si>
  <si>
    <t>Output to               : D:\</t>
  </si>
  <si>
    <t>Outliers                : f27v f53r f57v f65r f68r1 f68r2 f72v1 f116v</t>
  </si>
  <si>
    <t>Distance: io.github.mattera.v4j.util.clustering.PositiveAngularDistance</t>
  </si>
  <si>
    <t>Evaluator: io.github.mattera.v4j.util.clustering.SilhouetteEvaluator</t>
  </si>
  <si>
    <t>Min. # of clusters: 4</t>
  </si>
  <si>
    <t>Cluster mapping:</t>
  </si>
  <si>
    <t>Cluster</t>
  </si>
  <si>
    <t>f34v</t>
  </si>
  <si>
    <t>f58v</t>
  </si>
  <si>
    <t>f34r</t>
  </si>
  <si>
    <t>f58r</t>
  </si>
  <si>
    <t>f72r3</t>
  </si>
  <si>
    <t>f72r2</t>
  </si>
  <si>
    <t>f72r1</t>
  </si>
  <si>
    <t>f95r1</t>
  </si>
  <si>
    <t>f95r2</t>
  </si>
  <si>
    <t>f95v1</t>
  </si>
  <si>
    <t>f95v2</t>
  </si>
  <si>
    <t>f70r2</t>
  </si>
  <si>
    <t>f70r1</t>
  </si>
  <si>
    <t>f72v3</t>
  </si>
  <si>
    <t>f72v2</t>
  </si>
  <si>
    <t>f67r1</t>
  </si>
  <si>
    <t>f67r2</t>
  </si>
  <si>
    <t>f111r</t>
  </si>
  <si>
    <t>f48v</t>
  </si>
  <si>
    <t>f48r</t>
  </si>
  <si>
    <t>f39v</t>
  </si>
  <si>
    <t>f39r</t>
  </si>
  <si>
    <t>f85r2</t>
  </si>
  <si>
    <t>f85r1</t>
  </si>
  <si>
    <t>f71v</t>
  </si>
  <si>
    <t>f71r</t>
  </si>
  <si>
    <t>f94v</t>
  </si>
  <si>
    <t>f94r</t>
  </si>
  <si>
    <t>f86v6</t>
  </si>
  <si>
    <t>f86v5</t>
  </si>
  <si>
    <t>f86v4</t>
  </si>
  <si>
    <t>f86v3</t>
  </si>
  <si>
    <t>f73v</t>
  </si>
  <si>
    <t>f73r</t>
  </si>
  <si>
    <t>f105v</t>
  </si>
  <si>
    <t>f105r</t>
  </si>
  <si>
    <t>f104v</t>
  </si>
  <si>
    <t>f116r</t>
  </si>
  <si>
    <t>f104r</t>
  </si>
  <si>
    <t>f50v</t>
  </si>
  <si>
    <t>f50r</t>
  </si>
  <si>
    <t>f108r</t>
  </si>
  <si>
    <t>f107v</t>
  </si>
  <si>
    <t>f107r</t>
  </si>
  <si>
    <t>f106v</t>
  </si>
  <si>
    <t>f106r</t>
  </si>
  <si>
    <t>f40v</t>
  </si>
  <si>
    <t>f40r</t>
  </si>
  <si>
    <t>f31r</t>
  </si>
  <si>
    <t>f43r</t>
  </si>
  <si>
    <t>f55r</t>
  </si>
  <si>
    <t>f113r</t>
  </si>
  <si>
    <t>f31v</t>
  </si>
  <si>
    <t>f113v</t>
  </si>
  <si>
    <t>f43v</t>
  </si>
  <si>
    <t>f55v</t>
  </si>
  <si>
    <t>f66r</t>
  </si>
  <si>
    <t>f112r</t>
  </si>
  <si>
    <t>f112v</t>
  </si>
  <si>
    <t>fRos</t>
  </si>
  <si>
    <t>f33r</t>
  </si>
  <si>
    <t>f69r</t>
  </si>
  <si>
    <t>f70v2</t>
  </si>
  <si>
    <t>f115v</t>
  </si>
  <si>
    <t>f115r</t>
  </si>
  <si>
    <t>f114r</t>
  </si>
  <si>
    <t>f114v</t>
  </si>
  <si>
    <t>f11v</t>
  </si>
  <si>
    <t>f13r</t>
  </si>
  <si>
    <t>f93v</t>
  </si>
  <si>
    <t>f14v</t>
  </si>
  <si>
    <t>f14r</t>
  </si>
  <si>
    <t>f17r</t>
  </si>
  <si>
    <t>f18v</t>
  </si>
  <si>
    <t>f18r</t>
  </si>
  <si>
    <t>f1v</t>
  </si>
  <si>
    <t>f65v</t>
  </si>
  <si>
    <t>f52r</t>
  </si>
  <si>
    <t>f45v</t>
  </si>
  <si>
    <t>f69v</t>
  </si>
  <si>
    <t>f33v</t>
  </si>
  <si>
    <t>f44r</t>
  </si>
  <si>
    <t>f7r</t>
  </si>
  <si>
    <t>f23v</t>
  </si>
  <si>
    <t>f35v</t>
  </si>
  <si>
    <t>f47v</t>
  </si>
  <si>
    <t>f11r</t>
  </si>
  <si>
    <t>f7v</t>
  </si>
  <si>
    <t>f23r</t>
  </si>
  <si>
    <t>f35r</t>
  </si>
  <si>
    <t>f47r</t>
  </si>
  <si>
    <t>f8r</t>
  </si>
  <si>
    <t>f10r</t>
  </si>
  <si>
    <t>f22r</t>
  </si>
  <si>
    <t>f8v</t>
  </si>
  <si>
    <t>f46r</t>
  </si>
  <si>
    <t>f9r</t>
  </si>
  <si>
    <t>f10v</t>
  </si>
  <si>
    <t>f22v</t>
  </si>
  <si>
    <t>f13v</t>
  </si>
  <si>
    <t>f9v</t>
  </si>
  <si>
    <t>f25v</t>
  </si>
  <si>
    <t>f37v</t>
  </si>
  <si>
    <t>f49v</t>
  </si>
  <si>
    <t>f25r</t>
  </si>
  <si>
    <t>f37r</t>
  </si>
  <si>
    <t>f49r</t>
  </si>
  <si>
    <t>f102r1</t>
  </si>
  <si>
    <t>f24v</t>
  </si>
  <si>
    <t>f36v</t>
  </si>
  <si>
    <t>f36r</t>
  </si>
  <si>
    <t>f15v</t>
  </si>
  <si>
    <t>f15r</t>
  </si>
  <si>
    <t>f27r</t>
  </si>
  <si>
    <t>f38v</t>
  </si>
  <si>
    <t>f38r</t>
  </si>
  <si>
    <t>f29v</t>
  </si>
  <si>
    <t>f29r</t>
  </si>
  <si>
    <t>f16v</t>
  </si>
  <si>
    <t>f28v</t>
  </si>
  <si>
    <t>f16r</t>
  </si>
  <si>
    <t>f28r</t>
  </si>
  <si>
    <t>f96v</t>
  </si>
  <si>
    <t>f87r</t>
  </si>
  <si>
    <t>f19v</t>
  </si>
  <si>
    <t>f19r</t>
  </si>
  <si>
    <t>f51v</t>
  </si>
  <si>
    <t>f1r</t>
  </si>
  <si>
    <t>f53v</t>
  </si>
  <si>
    <t>f2r</t>
  </si>
  <si>
    <t>f2v</t>
  </si>
  <si>
    <t>f52v</t>
  </si>
  <si>
    <t>f3r</t>
  </si>
  <si>
    <t>f3v</t>
  </si>
  <si>
    <t>f30r</t>
  </si>
  <si>
    <t>f42r</t>
  </si>
  <si>
    <t>f4r</t>
  </si>
  <si>
    <t>f4v</t>
  </si>
  <si>
    <t>f100r</t>
  </si>
  <si>
    <t>f30v</t>
  </si>
  <si>
    <t>f42v</t>
  </si>
  <si>
    <t>f5r</t>
  </si>
  <si>
    <t>f21r</t>
  </si>
  <si>
    <t>f45r</t>
  </si>
  <si>
    <t>f5v</t>
  </si>
  <si>
    <t>f21v</t>
  </si>
  <si>
    <t>f56v</t>
  </si>
  <si>
    <t>f20r</t>
  </si>
  <si>
    <t>f32r</t>
  </si>
  <si>
    <t>f6r</t>
  </si>
  <si>
    <t>f56r</t>
  </si>
  <si>
    <t>f6v</t>
  </si>
  <si>
    <t>f20v</t>
  </si>
  <si>
    <t>f32v</t>
  </si>
  <si>
    <t>f44v</t>
  </si>
  <si>
    <t>f46v</t>
  </si>
  <si>
    <t>f81v</t>
  </si>
  <si>
    <t>f81r</t>
  </si>
  <si>
    <t>f111v</t>
  </si>
  <si>
    <t>f80v</t>
  </si>
  <si>
    <t>f80r</t>
  </si>
  <si>
    <t>f83v</t>
  </si>
  <si>
    <t>f83r</t>
  </si>
  <si>
    <t>f26v</t>
  </si>
  <si>
    <t>f26r</t>
  </si>
  <si>
    <t>f108v</t>
  </si>
  <si>
    <t>f82v</t>
  </si>
  <si>
    <t>f82r</t>
  </si>
  <si>
    <t>f84v</t>
  </si>
  <si>
    <t>f84r</t>
  </si>
  <si>
    <t>f75r</t>
  </si>
  <si>
    <t>f75v</t>
  </si>
  <si>
    <t>f41r</t>
  </si>
  <si>
    <t>f77r</t>
  </si>
  <si>
    <t>f77v</t>
  </si>
  <si>
    <t>f76r</t>
  </si>
  <si>
    <t>f76v</t>
  </si>
  <si>
    <t>f79v</t>
  </si>
  <si>
    <t>f79r</t>
  </si>
  <si>
    <t>f78v</t>
  </si>
  <si>
    <t>f78r</t>
  </si>
  <si>
    <t>f103r</t>
  </si>
  <si>
    <t>f103v</t>
  </si>
  <si>
    <t>f67v1</t>
  </si>
  <si>
    <t>f67v2</t>
  </si>
  <si>
    <t>f68r3</t>
  </si>
  <si>
    <t>f102r2</t>
  </si>
  <si>
    <t>f93r</t>
  </si>
  <si>
    <t>f24r</t>
  </si>
  <si>
    <t>f90v1</t>
  </si>
  <si>
    <t>f90v2</t>
  </si>
  <si>
    <t>f17v</t>
  </si>
  <si>
    <t>f96r</t>
  </si>
  <si>
    <t>f99r</t>
  </si>
  <si>
    <t>f90r1</t>
  </si>
  <si>
    <t>f90r2</t>
  </si>
  <si>
    <t>f89v2</t>
  </si>
  <si>
    <t>f89v1</t>
  </si>
  <si>
    <t>f87v</t>
  </si>
  <si>
    <t>f51r</t>
  </si>
  <si>
    <t>f99v</t>
  </si>
  <si>
    <t>f41v</t>
  </si>
  <si>
    <t>f88r</t>
  </si>
  <si>
    <t>f88v</t>
  </si>
  <si>
    <t>f89r2</t>
  </si>
  <si>
    <t>f89r1</t>
  </si>
  <si>
    <t>f68v2</t>
  </si>
  <si>
    <t>f101r</t>
  </si>
  <si>
    <t>f68v3</t>
  </si>
  <si>
    <t>f68v1</t>
  </si>
  <si>
    <t>f101v</t>
  </si>
  <si>
    <t>f54r</t>
  </si>
  <si>
    <t>f54v</t>
  </si>
  <si>
    <t>f66v</t>
  </si>
  <si>
    <t>f100v</t>
  </si>
  <si>
    <t>f57r</t>
  </si>
  <si>
    <t>f70v1</t>
  </si>
  <si>
    <t>f102v2</t>
  </si>
  <si>
    <t>f102v1</t>
  </si>
  <si>
    <t>ID</t>
  </si>
  <si>
    <t>IllustrationType</t>
  </si>
  <si>
    <t>Language</t>
  </si>
  <si>
    <t>Hand</t>
  </si>
  <si>
    <t>Quire</t>
  </si>
  <si>
    <t>PageInQuire</t>
  </si>
  <si>
    <t>Parchment</t>
  </si>
  <si>
    <t>Words</t>
  </si>
  <si>
    <t>Tokens</t>
  </si>
  <si>
    <t>ClearWords</t>
  </si>
  <si>
    <t>ClearTokens</t>
  </si>
  <si>
    <t>T</t>
  </si>
  <si>
    <t>A</t>
  </si>
  <si>
    <t>H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</si>
  <si>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</si>
  <si>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</si>
  <si>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</si>
  <si>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</si>
  <si>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</si>
  <si>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</si>
  <si>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</si>
  <si>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</si>
  <si>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</si>
  <si>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</si>
  <si>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</si>
  <si>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</si>
  <si>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</si>
  <si>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</si>
  <si>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f27v</t>
  </si>
  <si>
    <t>f53r</t>
  </si>
  <si>
    <t>f57v</t>
  </si>
  <si>
    <t>?</t>
  </si>
  <si>
    <t>f65r</t>
  </si>
  <si>
    <t>f68r1</t>
  </si>
  <si>
    <t>f68r2</t>
  </si>
  <si>
    <t>Z</t>
  </si>
  <si>
    <t>f72v1</t>
  </si>
  <si>
    <t>Q</t>
  </si>
  <si>
    <t>R</t>
  </si>
  <si>
    <t>S</t>
  </si>
  <si>
    <t>X</t>
  </si>
  <si>
    <t>Y</t>
  </si>
  <si>
    <t>U</t>
  </si>
  <si>
    <t>V</t>
  </si>
  <si>
    <t>W</t>
  </si>
  <si>
    <t>f116v</t>
  </si>
  <si>
    <t>Row Labels</t>
  </si>
  <si>
    <t>Grand Total</t>
  </si>
  <si>
    <t>Column Labels</t>
  </si>
  <si>
    <t>Count of ID</t>
  </si>
  <si>
    <t>#N/A</t>
  </si>
  <si>
    <t>Spliting document using : PageSplitter [byIllustrationType=false, byQuire=false, byPageInQuire=false, byParchment=true, byLanguage=false, byHand=false, byKey=false, byExtraneousWriting=false, byCluster=false]</t>
  </si>
  <si>
    <t>Outlier filter          : Removing outliers and parchments that contains C, A or mutiple images types (29,31,32,40).</t>
  </si>
  <si>
    <t>K-Means Clusterng (best clusters over possible sizes and initial random setup)</t>
  </si>
  <si>
    <t>Max. # of clusters: 7</t>
  </si>
  <si>
    <t># random initializations (trials) per cluster size: 5</t>
  </si>
  <si>
    <t>Number of clusters: 7</t>
  </si>
  <si>
    <t>Cluster 0 [12 items]</t>
  </si>
  <si>
    <t>Cluster 1 [21 items]</t>
  </si>
  <si>
    <t>Cluster 2 [1 items]</t>
  </si>
  <si>
    <t>Cluster 3 [5 items]</t>
  </si>
  <si>
    <t>Cluster 4 [1 items]</t>
  </si>
  <si>
    <t>Cluster 5 [7 items]</t>
  </si>
  <si>
    <t>Cluster 6 [1 items]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</si>
</sst>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5" borderId="0" xfId="0" applyFont="1" applyFill="1"/>
    <xf numFmtId="0" fontId="1" fillId="5" borderId="2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1" fillId="5" borderId="3" xfId="0" applyFont="1" applyFill="1" applyBorder="1" applyAlignment="1">
      <alignment horizontal="left"/>
    </xf>
    <xf numFmtId="0" fontId="1" fillId="5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447.704022916667" createdVersion="6" refreshedVersion="6" minRefreshableVersion="3" recordCount="227" xr:uid="{7554B7EF-431A-4DFC-B64A-49A8C7A5AD08}">
  <cacheSource type="worksheet">
    <worksheetSource ref="A1:L228" sheet="VoynichStatsMajority"/>
  </cacheSource>
  <cacheFields count="12">
    <cacheField name="ID" numFmtId="0">
      <sharedItems/>
    </cacheField>
    <cacheField name="IllustrationType" numFmtId="0">
      <sharedItems count="8">
        <s v="T"/>
        <s v="H"/>
        <s v="C"/>
        <s v="A"/>
        <s v="Z"/>
        <s v="B"/>
        <s v="P"/>
        <s v="S"/>
      </sharedItems>
    </cacheField>
    <cacheField name="Language" numFmtId="0">
      <sharedItems count="3">
        <s v="A"/>
        <s v="B"/>
        <s v="?"/>
      </sharedItems>
    </cacheField>
    <cacheField name="Hand" numFmtId="0">
      <sharedItems containsMixedTypes="1" containsNumber="1" containsInteger="1" minValue="1" maxValue="5"/>
    </cacheField>
    <cacheField name="Quire" numFmtId="0">
      <sharedItems/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/>
    </cacheField>
    <cacheField name="Words" numFmtId="0">
      <sharedItems containsSemiMixedTypes="0" containsString="0" containsNumber="1" containsInteger="1" minValue="2" maxValue="606"/>
    </cacheField>
    <cacheField name="Tokens" numFmtId="0">
      <sharedItems containsSemiMixedTypes="0" containsString="0" containsNumber="1" containsInteger="1" minValue="2" maxValue="364"/>
    </cacheField>
    <cacheField name="ClearWords" numFmtId="0">
      <sharedItems containsSemiMixedTypes="0" containsString="0" containsNumber="1" containsInteger="1" minValue="2" maxValue="595"/>
    </cacheField>
    <cacheField name="ClearTokens" numFmtId="0">
      <sharedItems containsSemiMixedTypes="0" containsString="0" containsNumber="1" containsInteger="1" minValue="2" maxValue="355"/>
    </cacheField>
    <cacheField name="Cluster" numFmtId="0">
      <sharedItems containsMixedTypes="1" containsNumber="1" containsInteger="1" minValue="0" maxValue="6" count="8">
        <n v="3"/>
        <n v="2"/>
        <n v="0"/>
        <n v="6"/>
        <n v="5"/>
        <n v="1"/>
        <n v="4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x v="0"/>
    <x v="0"/>
    <n v="1"/>
    <s v="A"/>
    <s v="A"/>
    <n v="1"/>
    <n v="214"/>
    <n v="165"/>
    <n v="199"/>
    <n v="151"/>
    <x v="0"/>
  </r>
  <r>
    <s v="f1v"/>
    <x v="1"/>
    <x v="0"/>
    <n v="1"/>
    <s v="A"/>
    <s v="B"/>
    <n v="1"/>
    <n v="89"/>
    <n v="65"/>
    <n v="88"/>
    <n v="64"/>
    <x v="0"/>
  </r>
  <r>
    <s v="f2r"/>
    <x v="1"/>
    <x v="0"/>
    <n v="1"/>
    <s v="A"/>
    <s v="C"/>
    <n v="2"/>
    <n v="100"/>
    <n v="81"/>
    <n v="99"/>
    <n v="80"/>
    <x v="0"/>
  </r>
  <r>
    <s v="f2v"/>
    <x v="1"/>
    <x v="0"/>
    <n v="1"/>
    <s v="A"/>
    <s v="D"/>
    <n v="2"/>
    <n v="59"/>
    <n v="45"/>
    <n v="59"/>
    <n v="45"/>
    <x v="0"/>
  </r>
  <r>
    <s v="f3r"/>
    <x v="1"/>
    <x v="0"/>
    <n v="1"/>
    <s v="A"/>
    <s v="E"/>
    <n v="3"/>
    <n v="115"/>
    <n v="87"/>
    <n v="113"/>
    <n v="85"/>
    <x v="1"/>
  </r>
  <r>
    <s v="f3v"/>
    <x v="1"/>
    <x v="0"/>
    <n v="1"/>
    <s v="A"/>
    <s v="F"/>
    <n v="3"/>
    <n v="83"/>
    <n v="72"/>
    <n v="80"/>
    <n v="69"/>
    <x v="1"/>
  </r>
  <r>
    <s v="f4r"/>
    <x v="1"/>
    <x v="0"/>
    <n v="1"/>
    <s v="A"/>
    <s v="G"/>
    <n v="4"/>
    <n v="64"/>
    <n v="48"/>
    <n v="62"/>
    <n v="46"/>
    <x v="2"/>
  </r>
  <r>
    <s v="f4v"/>
    <x v="1"/>
    <x v="0"/>
    <n v="1"/>
    <s v="A"/>
    <s v="H"/>
    <n v="4"/>
    <n v="84"/>
    <n v="74"/>
    <n v="79"/>
    <n v="69"/>
    <x v="2"/>
  </r>
  <r>
    <s v="f5r"/>
    <x v="1"/>
    <x v="0"/>
    <n v="1"/>
    <s v="A"/>
    <s v="I"/>
    <n v="4"/>
    <n v="55"/>
    <n v="46"/>
    <n v="54"/>
    <n v="45"/>
    <x v="2"/>
  </r>
  <r>
    <s v="f5v"/>
    <x v="1"/>
    <x v="0"/>
    <n v="1"/>
    <s v="A"/>
    <s v="J"/>
    <n v="4"/>
    <n v="45"/>
    <n v="35"/>
    <n v="43"/>
    <n v="33"/>
    <x v="2"/>
  </r>
  <r>
    <s v="f6r"/>
    <x v="1"/>
    <x v="0"/>
    <n v="1"/>
    <s v="A"/>
    <s v="K"/>
    <n v="3"/>
    <n v="85"/>
    <n v="67"/>
    <n v="85"/>
    <n v="67"/>
    <x v="1"/>
  </r>
  <r>
    <s v="f6v"/>
    <x v="1"/>
    <x v="0"/>
    <n v="1"/>
    <s v="A"/>
    <s v="L"/>
    <n v="3"/>
    <n v="114"/>
    <n v="88"/>
    <n v="110"/>
    <n v="84"/>
    <x v="1"/>
  </r>
  <r>
    <s v="f7r"/>
    <x v="1"/>
    <x v="0"/>
    <n v="1"/>
    <s v="A"/>
    <s v="M"/>
    <n v="2"/>
    <n v="62"/>
    <n v="56"/>
    <n v="62"/>
    <n v="56"/>
    <x v="0"/>
  </r>
  <r>
    <s v="f7v"/>
    <x v="1"/>
    <x v="0"/>
    <n v="1"/>
    <s v="A"/>
    <s v="N"/>
    <n v="2"/>
    <n v="74"/>
    <n v="59"/>
    <n v="71"/>
    <n v="56"/>
    <x v="0"/>
  </r>
  <r>
    <s v="f8r"/>
    <x v="1"/>
    <x v="0"/>
    <n v="1"/>
    <s v="A"/>
    <s v="O"/>
    <n v="1"/>
    <n v="148"/>
    <n v="118"/>
    <n v="142"/>
    <n v="112"/>
    <x v="0"/>
  </r>
  <r>
    <s v="f8v"/>
    <x v="1"/>
    <x v="0"/>
    <n v="1"/>
    <s v="A"/>
    <s v="P"/>
    <n v="1"/>
    <n v="119"/>
    <n v="89"/>
    <n v="117"/>
    <n v="87"/>
    <x v="0"/>
  </r>
  <r>
    <s v="f9r"/>
    <x v="1"/>
    <x v="0"/>
    <n v="1"/>
    <s v="B"/>
    <s v="A"/>
    <n v="5"/>
    <n v="84"/>
    <n v="74"/>
    <n v="84"/>
    <n v="74"/>
    <x v="2"/>
  </r>
  <r>
    <s v="f9v"/>
    <x v="1"/>
    <x v="0"/>
    <n v="1"/>
    <s v="B"/>
    <s v="B"/>
    <n v="5"/>
    <n v="84"/>
    <n v="66"/>
    <n v="84"/>
    <n v="66"/>
    <x v="2"/>
  </r>
  <r>
    <s v="f10r"/>
    <x v="1"/>
    <x v="0"/>
    <n v="1"/>
    <s v="B"/>
    <s v="C"/>
    <n v="6"/>
    <n v="91"/>
    <n v="70"/>
    <n v="91"/>
    <n v="70"/>
    <x v="2"/>
  </r>
  <r>
    <s v="f10v"/>
    <x v="1"/>
    <x v="0"/>
    <n v="1"/>
    <s v="B"/>
    <s v="D"/>
    <n v="6"/>
    <n v="53"/>
    <n v="39"/>
    <n v="53"/>
    <n v="39"/>
    <x v="2"/>
  </r>
  <r>
    <s v="f11r"/>
    <x v="1"/>
    <x v="0"/>
    <n v="1"/>
    <s v="B"/>
    <s v="E"/>
    <n v="7"/>
    <n v="57"/>
    <n v="43"/>
    <n v="57"/>
    <n v="43"/>
    <x v="2"/>
  </r>
  <r>
    <s v="f11v"/>
    <x v="1"/>
    <x v="0"/>
    <n v="1"/>
    <s v="B"/>
    <s v="F"/>
    <n v="7"/>
    <n v="49"/>
    <n v="43"/>
    <n v="49"/>
    <n v="43"/>
    <x v="2"/>
  </r>
  <r>
    <s v="f13r"/>
    <x v="1"/>
    <x v="0"/>
    <n v="1"/>
    <s v="B"/>
    <s v="G"/>
    <n v="8"/>
    <n v="78"/>
    <n v="61"/>
    <n v="76"/>
    <n v="59"/>
    <x v="2"/>
  </r>
  <r>
    <s v="f13v"/>
    <x v="1"/>
    <x v="0"/>
    <n v="1"/>
    <s v="B"/>
    <s v="H"/>
    <n v="8"/>
    <n v="66"/>
    <n v="56"/>
    <n v="66"/>
    <n v="56"/>
    <x v="2"/>
  </r>
  <r>
    <s v="f14r"/>
    <x v="1"/>
    <x v="0"/>
    <n v="1"/>
    <s v="B"/>
    <s v="I"/>
    <n v="7"/>
    <n v="74"/>
    <n v="63"/>
    <n v="73"/>
    <n v="62"/>
    <x v="2"/>
  </r>
  <r>
    <s v="f14v"/>
    <x v="1"/>
    <x v="0"/>
    <n v="1"/>
    <s v="B"/>
    <s v="J"/>
    <n v="7"/>
    <n v="72"/>
    <n v="55"/>
    <n v="71"/>
    <n v="54"/>
    <x v="2"/>
  </r>
  <r>
    <s v="f15r"/>
    <x v="1"/>
    <x v="0"/>
    <n v="1"/>
    <s v="B"/>
    <s v="K"/>
    <n v="6"/>
    <n v="95"/>
    <n v="74"/>
    <n v="95"/>
    <n v="74"/>
    <x v="2"/>
  </r>
  <r>
    <s v="f15v"/>
    <x v="1"/>
    <x v="0"/>
    <n v="1"/>
    <s v="B"/>
    <s v="L"/>
    <n v="6"/>
    <n v="71"/>
    <n v="50"/>
    <n v="68"/>
    <n v="47"/>
    <x v="2"/>
  </r>
  <r>
    <s v="f16r"/>
    <x v="1"/>
    <x v="0"/>
    <n v="1"/>
    <s v="B"/>
    <s v="M"/>
    <n v="5"/>
    <n v="78"/>
    <n v="68"/>
    <n v="78"/>
    <n v="68"/>
    <x v="2"/>
  </r>
  <r>
    <s v="f16v"/>
    <x v="1"/>
    <x v="0"/>
    <n v="1"/>
    <s v="B"/>
    <s v="N"/>
    <n v="5"/>
    <n v="73"/>
    <n v="59"/>
    <n v="72"/>
    <n v="58"/>
    <x v="2"/>
  </r>
  <r>
    <s v="f17r"/>
    <x v="1"/>
    <x v="0"/>
    <n v="1"/>
    <s v="C"/>
    <s v="A"/>
    <n v="9"/>
    <n v="77"/>
    <n v="73"/>
    <n v="73"/>
    <n v="69"/>
    <x v="3"/>
  </r>
  <r>
    <s v="f17v"/>
    <x v="1"/>
    <x v="0"/>
    <n v="1"/>
    <s v="C"/>
    <s v="B"/>
    <n v="9"/>
    <n v="135"/>
    <n v="107"/>
    <n v="135"/>
    <n v="107"/>
    <x v="3"/>
  </r>
  <r>
    <s v="f18r"/>
    <x v="1"/>
    <x v="0"/>
    <n v="1"/>
    <s v="C"/>
    <s v="C"/>
    <n v="10"/>
    <n v="81"/>
    <n v="60"/>
    <n v="80"/>
    <n v="59"/>
    <x v="4"/>
  </r>
  <r>
    <s v="f18v"/>
    <x v="1"/>
    <x v="0"/>
    <n v="1"/>
    <s v="C"/>
    <s v="D"/>
    <n v="10"/>
    <n v="70"/>
    <n v="60"/>
    <n v="67"/>
    <n v="57"/>
    <x v="4"/>
  </r>
  <r>
    <s v="f19r"/>
    <x v="1"/>
    <x v="0"/>
    <n v="1"/>
    <s v="C"/>
    <s v="E"/>
    <n v="11"/>
    <n v="75"/>
    <n v="50"/>
    <n v="74"/>
    <n v="49"/>
    <x v="2"/>
  </r>
  <r>
    <s v="f19v"/>
    <x v="1"/>
    <x v="0"/>
    <n v="1"/>
    <s v="C"/>
    <s v="F"/>
    <n v="11"/>
    <n v="78"/>
    <n v="63"/>
    <n v="75"/>
    <n v="60"/>
    <x v="2"/>
  </r>
  <r>
    <s v="f20r"/>
    <x v="1"/>
    <x v="0"/>
    <n v="1"/>
    <s v="C"/>
    <s v="G"/>
    <n v="12"/>
    <n v="85"/>
    <n v="75"/>
    <n v="83"/>
    <n v="73"/>
    <x v="0"/>
  </r>
  <r>
    <s v="f20v"/>
    <x v="1"/>
    <x v="0"/>
    <n v="1"/>
    <s v="C"/>
    <s v="H"/>
    <n v="12"/>
    <n v="88"/>
    <n v="68"/>
    <n v="87"/>
    <n v="67"/>
    <x v="0"/>
  </r>
  <r>
    <s v="f21r"/>
    <x v="1"/>
    <x v="0"/>
    <n v="1"/>
    <s v="C"/>
    <s v="I"/>
    <n v="12"/>
    <n v="96"/>
    <n v="79"/>
    <n v="96"/>
    <n v="79"/>
    <x v="0"/>
  </r>
  <r>
    <s v="f21v"/>
    <x v="1"/>
    <x v="0"/>
    <n v="1"/>
    <s v="C"/>
    <s v="J"/>
    <n v="12"/>
    <n v="57"/>
    <n v="43"/>
    <n v="57"/>
    <n v="43"/>
    <x v="0"/>
  </r>
  <r>
    <s v="f22r"/>
    <x v="1"/>
    <x v="0"/>
    <n v="1"/>
    <s v="C"/>
    <s v="K"/>
    <n v="11"/>
    <n v="108"/>
    <n v="80"/>
    <n v="105"/>
    <n v="77"/>
    <x v="2"/>
  </r>
  <r>
    <s v="f22v"/>
    <x v="1"/>
    <x v="0"/>
    <n v="1"/>
    <s v="C"/>
    <s v="L"/>
    <n v="11"/>
    <n v="75"/>
    <n v="60"/>
    <n v="74"/>
    <n v="59"/>
    <x v="2"/>
  </r>
  <r>
    <s v="f23r"/>
    <x v="1"/>
    <x v="0"/>
    <n v="1"/>
    <s v="C"/>
    <s v="M"/>
    <n v="10"/>
    <n v="105"/>
    <n v="79"/>
    <n v="102"/>
    <n v="76"/>
    <x v="4"/>
  </r>
  <r>
    <s v="f23v"/>
    <x v="1"/>
    <x v="0"/>
    <n v="1"/>
    <s v="C"/>
    <s v="N"/>
    <n v="10"/>
    <n v="92"/>
    <n v="76"/>
    <n v="90"/>
    <n v="74"/>
    <x v="4"/>
  </r>
  <r>
    <s v="f24r"/>
    <x v="1"/>
    <x v="0"/>
    <n v="1"/>
    <s v="C"/>
    <s v="O"/>
    <n v="9"/>
    <n v="107"/>
    <n v="83"/>
    <n v="104"/>
    <n v="80"/>
    <x v="3"/>
  </r>
  <r>
    <s v="f24v"/>
    <x v="1"/>
    <x v="0"/>
    <n v="1"/>
    <s v="C"/>
    <s v="P"/>
    <n v="9"/>
    <n v="81"/>
    <n v="77"/>
    <n v="75"/>
    <n v="71"/>
    <x v="3"/>
  </r>
  <r>
    <s v="f25r"/>
    <x v="1"/>
    <x v="0"/>
    <n v="1"/>
    <s v="D"/>
    <s v="A"/>
    <n v="13"/>
    <n v="48"/>
    <n v="41"/>
    <n v="48"/>
    <n v="41"/>
    <x v="2"/>
  </r>
  <r>
    <s v="f25v"/>
    <x v="1"/>
    <x v="0"/>
    <n v="1"/>
    <s v="D"/>
    <s v="B"/>
    <n v="13"/>
    <n v="58"/>
    <n v="44"/>
    <n v="57"/>
    <n v="43"/>
    <x v="2"/>
  </r>
  <r>
    <s v="f26r"/>
    <x v="1"/>
    <x v="1"/>
    <n v="2"/>
    <s v="D"/>
    <s v="C"/>
    <n v="14"/>
    <n v="89"/>
    <n v="66"/>
    <n v="87"/>
    <n v="64"/>
    <x v="5"/>
  </r>
  <r>
    <s v="f26v"/>
    <x v="1"/>
    <x v="1"/>
    <n v="2"/>
    <s v="D"/>
    <s v="D"/>
    <n v="14"/>
    <n v="90"/>
    <n v="75"/>
    <n v="85"/>
    <n v="70"/>
    <x v="5"/>
  </r>
  <r>
    <s v="f27r"/>
    <x v="1"/>
    <x v="0"/>
    <n v="1"/>
    <s v="D"/>
    <s v="E"/>
    <n v="15"/>
    <n v="91"/>
    <n v="64"/>
    <n v="90"/>
    <n v="63"/>
    <x v="6"/>
  </r>
  <r>
    <s v="f27v"/>
    <x v="1"/>
    <x v="0"/>
    <n v="1"/>
    <s v="D"/>
    <s v="F"/>
    <n v="15"/>
    <n v="58"/>
    <n v="51"/>
    <n v="55"/>
    <n v="48"/>
    <x v="6"/>
  </r>
  <r>
    <s v="f28r"/>
    <x v="1"/>
    <x v="0"/>
    <n v="1"/>
    <s v="D"/>
    <s v="G"/>
    <n v="16"/>
    <n v="66"/>
    <n v="54"/>
    <n v="66"/>
    <n v="54"/>
    <x v="2"/>
  </r>
  <r>
    <s v="f28v"/>
    <x v="1"/>
    <x v="0"/>
    <n v="1"/>
    <s v="D"/>
    <s v="H"/>
    <n v="16"/>
    <n v="68"/>
    <n v="50"/>
    <n v="67"/>
    <n v="49"/>
    <x v="2"/>
  </r>
  <r>
    <s v="f29r"/>
    <x v="1"/>
    <x v="0"/>
    <n v="1"/>
    <s v="D"/>
    <s v="I"/>
    <n v="16"/>
    <n v="65"/>
    <n v="55"/>
    <n v="64"/>
    <n v="54"/>
    <x v="2"/>
  </r>
  <r>
    <s v="f29v"/>
    <x v="1"/>
    <x v="0"/>
    <n v="1"/>
    <s v="D"/>
    <s v="J"/>
    <n v="16"/>
    <n v="94"/>
    <n v="72"/>
    <n v="93"/>
    <n v="71"/>
    <x v="2"/>
  </r>
  <r>
    <s v="f30r"/>
    <x v="1"/>
    <x v="0"/>
    <n v="1"/>
    <s v="D"/>
    <s v="K"/>
    <n v="15"/>
    <n v="95"/>
    <n v="79"/>
    <n v="95"/>
    <n v="79"/>
    <x v="6"/>
  </r>
  <r>
    <s v="f30v"/>
    <x v="1"/>
    <x v="0"/>
    <n v="1"/>
    <s v="D"/>
    <s v="L"/>
    <n v="15"/>
    <n v="63"/>
    <n v="51"/>
    <n v="63"/>
    <n v="51"/>
    <x v="6"/>
  </r>
  <r>
    <s v="f31r"/>
    <x v="1"/>
    <x v="1"/>
    <n v="2"/>
    <s v="D"/>
    <s v="M"/>
    <n v="14"/>
    <n v="102"/>
    <n v="79"/>
    <n v="102"/>
    <n v="79"/>
    <x v="5"/>
  </r>
  <r>
    <s v="f31v"/>
    <x v="1"/>
    <x v="1"/>
    <n v="2"/>
    <s v="D"/>
    <s v="N"/>
    <n v="14"/>
    <n v="108"/>
    <n v="100"/>
    <n v="107"/>
    <n v="99"/>
    <x v="5"/>
  </r>
  <r>
    <s v="f32r"/>
    <x v="1"/>
    <x v="0"/>
    <n v="1"/>
    <s v="D"/>
    <s v="O"/>
    <n v="13"/>
    <n v="74"/>
    <n v="63"/>
    <n v="74"/>
    <n v="63"/>
    <x v="2"/>
  </r>
  <r>
    <s v="f32v"/>
    <x v="1"/>
    <x v="0"/>
    <n v="1"/>
    <s v="D"/>
    <s v="P"/>
    <n v="13"/>
    <n v="84"/>
    <n v="61"/>
    <n v="81"/>
    <n v="58"/>
    <x v="2"/>
  </r>
  <r>
    <s v="f33r"/>
    <x v="1"/>
    <x v="1"/>
    <n v="2"/>
    <s v="E"/>
    <s v="A"/>
    <n v="17"/>
    <n v="71"/>
    <n v="57"/>
    <n v="71"/>
    <n v="57"/>
    <x v="5"/>
  </r>
  <r>
    <s v="f33v"/>
    <x v="1"/>
    <x v="1"/>
    <n v="2"/>
    <s v="E"/>
    <s v="B"/>
    <n v="17"/>
    <n v="109"/>
    <n v="78"/>
    <n v="109"/>
    <n v="78"/>
    <x v="5"/>
  </r>
  <r>
    <s v="f34r"/>
    <x v="1"/>
    <x v="1"/>
    <n v="2"/>
    <s v="E"/>
    <s v="C"/>
    <n v="18"/>
    <n v="142"/>
    <n v="117"/>
    <n v="142"/>
    <n v="117"/>
    <x v="5"/>
  </r>
  <r>
    <s v="f34v"/>
    <x v="1"/>
    <x v="1"/>
    <n v="2"/>
    <s v="E"/>
    <s v="D"/>
    <n v="18"/>
    <n v="116"/>
    <n v="95"/>
    <n v="113"/>
    <n v="92"/>
    <x v="5"/>
  </r>
  <r>
    <s v="f35r"/>
    <x v="1"/>
    <x v="0"/>
    <n v="1"/>
    <s v="E"/>
    <s v="E"/>
    <n v="19"/>
    <n v="90"/>
    <n v="68"/>
    <n v="90"/>
    <n v="68"/>
    <x v="2"/>
  </r>
  <r>
    <s v="f35v"/>
    <x v="1"/>
    <x v="0"/>
    <n v="1"/>
    <s v="E"/>
    <s v="F"/>
    <n v="19"/>
    <n v="85"/>
    <n v="68"/>
    <n v="84"/>
    <n v="67"/>
    <x v="2"/>
  </r>
  <r>
    <s v="f36r"/>
    <x v="1"/>
    <x v="0"/>
    <n v="1"/>
    <s v="E"/>
    <s v="G"/>
    <n v="20"/>
    <n v="62"/>
    <n v="54"/>
    <n v="62"/>
    <n v="54"/>
    <x v="2"/>
  </r>
  <r>
    <s v="f36v"/>
    <x v="1"/>
    <x v="0"/>
    <n v="1"/>
    <s v="E"/>
    <s v="H"/>
    <n v="20"/>
    <n v="71"/>
    <n v="58"/>
    <n v="71"/>
    <n v="58"/>
    <x v="2"/>
  </r>
  <r>
    <s v="f37r"/>
    <x v="1"/>
    <x v="0"/>
    <n v="1"/>
    <s v="E"/>
    <s v="I"/>
    <n v="20"/>
    <n v="78"/>
    <n v="60"/>
    <n v="77"/>
    <n v="59"/>
    <x v="2"/>
  </r>
  <r>
    <s v="f37v"/>
    <x v="1"/>
    <x v="0"/>
    <n v="1"/>
    <s v="E"/>
    <s v="J"/>
    <n v="20"/>
    <n v="87"/>
    <n v="65"/>
    <n v="87"/>
    <n v="65"/>
    <x v="2"/>
  </r>
  <r>
    <s v="f38r"/>
    <x v="1"/>
    <x v="0"/>
    <n v="1"/>
    <s v="E"/>
    <s v="K"/>
    <n v="19"/>
    <n v="40"/>
    <n v="35"/>
    <n v="40"/>
    <n v="35"/>
    <x v="2"/>
  </r>
  <r>
    <s v="f38v"/>
    <x v="1"/>
    <x v="0"/>
    <n v="1"/>
    <s v="E"/>
    <s v="L"/>
    <n v="19"/>
    <n v="64"/>
    <n v="44"/>
    <n v="63"/>
    <n v="43"/>
    <x v="2"/>
  </r>
  <r>
    <s v="f39r"/>
    <x v="1"/>
    <x v="1"/>
    <n v="2"/>
    <s v="E"/>
    <s v="M"/>
    <n v="18"/>
    <n v="154"/>
    <n v="118"/>
    <n v="151"/>
    <n v="115"/>
    <x v="5"/>
  </r>
  <r>
    <s v="f39v"/>
    <x v="1"/>
    <x v="1"/>
    <n v="2"/>
    <s v="E"/>
    <s v="N"/>
    <n v="18"/>
    <n v="145"/>
    <n v="107"/>
    <n v="143"/>
    <n v="105"/>
    <x v="5"/>
  </r>
  <r>
    <s v="f40r"/>
    <x v="1"/>
    <x v="1"/>
    <n v="2"/>
    <s v="E"/>
    <s v="O"/>
    <n v="17"/>
    <n v="97"/>
    <n v="73"/>
    <n v="97"/>
    <n v="73"/>
    <x v="5"/>
  </r>
  <r>
    <s v="f40v"/>
    <x v="1"/>
    <x v="1"/>
    <n v="2"/>
    <s v="E"/>
    <s v="P"/>
    <n v="17"/>
    <n v="101"/>
    <n v="79"/>
    <n v="101"/>
    <n v="79"/>
    <x v="5"/>
  </r>
  <r>
    <s v="f41r"/>
    <x v="1"/>
    <x v="1"/>
    <n v="2"/>
    <s v="F"/>
    <s v="A"/>
    <n v="21"/>
    <n v="98"/>
    <n v="80"/>
    <n v="92"/>
    <n v="74"/>
    <x v="5"/>
  </r>
  <r>
    <s v="f41v"/>
    <x v="1"/>
    <x v="1"/>
    <n v="2"/>
    <s v="F"/>
    <s v="B"/>
    <n v="21"/>
    <n v="68"/>
    <n v="58"/>
    <n v="68"/>
    <n v="58"/>
    <x v="5"/>
  </r>
  <r>
    <s v="f42r"/>
    <x v="1"/>
    <x v="0"/>
    <n v="1"/>
    <s v="F"/>
    <s v="C"/>
    <n v="22"/>
    <n v="141"/>
    <n v="108"/>
    <n v="138"/>
    <n v="105"/>
    <x v="0"/>
  </r>
  <r>
    <s v="f42v"/>
    <x v="1"/>
    <x v="0"/>
    <n v="1"/>
    <s v="F"/>
    <s v="D"/>
    <n v="22"/>
    <n v="112"/>
    <n v="92"/>
    <n v="110"/>
    <n v="90"/>
    <x v="0"/>
  </r>
  <r>
    <s v="f43r"/>
    <x v="1"/>
    <x v="1"/>
    <n v="2"/>
    <s v="F"/>
    <s v="E"/>
    <n v="23"/>
    <n v="149"/>
    <n v="116"/>
    <n v="146"/>
    <n v="113"/>
    <x v="5"/>
  </r>
  <r>
    <s v="f43v"/>
    <x v="1"/>
    <x v="1"/>
    <n v="2"/>
    <s v="F"/>
    <s v="F"/>
    <n v="23"/>
    <n v="148"/>
    <n v="123"/>
    <n v="147"/>
    <n v="122"/>
    <x v="5"/>
  </r>
  <r>
    <s v="f44r"/>
    <x v="1"/>
    <x v="0"/>
    <n v="1"/>
    <s v="F"/>
    <s v="G"/>
    <n v="24"/>
    <n v="74"/>
    <n v="67"/>
    <n v="71"/>
    <n v="64"/>
    <x v="2"/>
  </r>
  <r>
    <s v="f44v"/>
    <x v="1"/>
    <x v="0"/>
    <n v="1"/>
    <s v="F"/>
    <s v="H"/>
    <n v="24"/>
    <n v="97"/>
    <n v="77"/>
    <n v="94"/>
    <n v="74"/>
    <x v="2"/>
  </r>
  <r>
    <s v="f45r"/>
    <x v="1"/>
    <x v="0"/>
    <n v="1"/>
    <s v="F"/>
    <s v="I"/>
    <n v="24"/>
    <n v="87"/>
    <n v="75"/>
    <n v="87"/>
    <n v="75"/>
    <x v="2"/>
  </r>
  <r>
    <s v="f45v"/>
    <x v="1"/>
    <x v="0"/>
    <n v="1"/>
    <s v="F"/>
    <s v="J"/>
    <n v="24"/>
    <n v="85"/>
    <n v="78"/>
    <n v="81"/>
    <n v="74"/>
    <x v="2"/>
  </r>
  <r>
    <s v="f46r"/>
    <x v="1"/>
    <x v="1"/>
    <n v="2"/>
    <s v="F"/>
    <s v="K"/>
    <n v="23"/>
    <n v="163"/>
    <n v="122"/>
    <n v="160"/>
    <n v="119"/>
    <x v="5"/>
  </r>
  <r>
    <s v="f46v"/>
    <x v="1"/>
    <x v="1"/>
    <n v="2"/>
    <s v="F"/>
    <s v="L"/>
    <n v="23"/>
    <n v="111"/>
    <n v="86"/>
    <n v="111"/>
    <n v="86"/>
    <x v="5"/>
  </r>
  <r>
    <s v="f47r"/>
    <x v="1"/>
    <x v="0"/>
    <n v="1"/>
    <s v="F"/>
    <s v="M"/>
    <n v="22"/>
    <n v="78"/>
    <n v="55"/>
    <n v="76"/>
    <n v="53"/>
    <x v="0"/>
  </r>
  <r>
    <s v="f47v"/>
    <x v="1"/>
    <x v="0"/>
    <n v="1"/>
    <s v="F"/>
    <s v="N"/>
    <n v="22"/>
    <n v="84"/>
    <n v="67"/>
    <n v="79"/>
    <n v="62"/>
    <x v="0"/>
  </r>
  <r>
    <s v="f48r"/>
    <x v="1"/>
    <x v="1"/>
    <n v="2"/>
    <s v="F"/>
    <s v="O"/>
    <n v="21"/>
    <n v="91"/>
    <n v="88"/>
    <n v="89"/>
    <n v="86"/>
    <x v="5"/>
  </r>
  <r>
    <s v="f48v"/>
    <x v="1"/>
    <x v="1"/>
    <n v="2"/>
    <s v="F"/>
    <s v="P"/>
    <n v="21"/>
    <n v="124"/>
    <n v="102"/>
    <n v="122"/>
    <n v="100"/>
    <x v="5"/>
  </r>
  <r>
    <s v="f49r"/>
    <x v="1"/>
    <x v="0"/>
    <n v="1"/>
    <s v="G"/>
    <s v="A"/>
    <n v="25"/>
    <n v="114"/>
    <n v="83"/>
    <n v="113"/>
    <n v="82"/>
    <x v="0"/>
  </r>
  <r>
    <s v="f49v"/>
    <x v="1"/>
    <x v="0"/>
    <n v="1"/>
    <s v="G"/>
    <s v="B"/>
    <n v="25"/>
    <n v="166"/>
    <n v="111"/>
    <n v="159"/>
    <n v="108"/>
    <x v="0"/>
  </r>
  <r>
    <s v="f50r"/>
    <x v="1"/>
    <x v="1"/>
    <n v="2"/>
    <s v="G"/>
    <s v="C"/>
    <n v="26"/>
    <n v="93"/>
    <n v="79"/>
    <n v="91"/>
    <n v="77"/>
    <x v="5"/>
  </r>
  <r>
    <s v="f50v"/>
    <x v="1"/>
    <x v="1"/>
    <n v="2"/>
    <s v="G"/>
    <s v="D"/>
    <n v="26"/>
    <n v="97"/>
    <n v="83"/>
    <n v="95"/>
    <n v="81"/>
    <x v="5"/>
  </r>
  <r>
    <s v="f51r"/>
    <x v="1"/>
    <x v="0"/>
    <n v="1"/>
    <s v="G"/>
    <s v="E"/>
    <n v="27"/>
    <n v="87"/>
    <n v="79"/>
    <n v="82"/>
    <n v="74"/>
    <x v="4"/>
  </r>
  <r>
    <s v="f51v"/>
    <x v="1"/>
    <x v="0"/>
    <n v="1"/>
    <s v="G"/>
    <s v="F"/>
    <n v="27"/>
    <n v="80"/>
    <n v="70"/>
    <n v="78"/>
    <n v="68"/>
    <x v="4"/>
  </r>
  <r>
    <s v="f52r"/>
    <x v="1"/>
    <x v="0"/>
    <n v="1"/>
    <s v="G"/>
    <s v="G"/>
    <n v="28"/>
    <n v="69"/>
    <n v="57"/>
    <n v="65"/>
    <n v="53"/>
    <x v="2"/>
  </r>
  <r>
    <s v="f52v"/>
    <x v="1"/>
    <x v="0"/>
    <n v="1"/>
    <s v="G"/>
    <s v="H"/>
    <n v="28"/>
    <n v="74"/>
    <n v="67"/>
    <n v="73"/>
    <n v="66"/>
    <x v="2"/>
  </r>
  <r>
    <s v="f53r"/>
    <x v="1"/>
    <x v="0"/>
    <n v="1"/>
    <s v="G"/>
    <s v="I"/>
    <n v="28"/>
    <n v="57"/>
    <n v="52"/>
    <n v="56"/>
    <n v="51"/>
    <x v="2"/>
  </r>
  <r>
    <s v="f53v"/>
    <x v="1"/>
    <x v="0"/>
    <n v="1"/>
    <s v="G"/>
    <s v="J"/>
    <n v="28"/>
    <n v="74"/>
    <n v="63"/>
    <n v="72"/>
    <n v="61"/>
    <x v="2"/>
  </r>
  <r>
    <s v="f54r"/>
    <x v="1"/>
    <x v="0"/>
    <n v="1"/>
    <s v="G"/>
    <s v="K"/>
    <n v="27"/>
    <n v="110"/>
    <n v="76"/>
    <n v="108"/>
    <n v="74"/>
    <x v="4"/>
  </r>
  <r>
    <s v="f54v"/>
    <x v="1"/>
    <x v="0"/>
    <n v="1"/>
    <s v="G"/>
    <s v="L"/>
    <n v="27"/>
    <n v="89"/>
    <n v="74"/>
    <n v="88"/>
    <n v="73"/>
    <x v="4"/>
  </r>
  <r>
    <s v="f55r"/>
    <x v="1"/>
    <x v="1"/>
    <n v="2"/>
    <s v="G"/>
    <s v="M"/>
    <n v="26"/>
    <n v="123"/>
    <n v="92"/>
    <n v="120"/>
    <n v="89"/>
    <x v="5"/>
  </r>
  <r>
    <s v="f55v"/>
    <x v="1"/>
    <x v="1"/>
    <n v="2"/>
    <s v="G"/>
    <s v="N"/>
    <n v="26"/>
    <n v="104"/>
    <n v="76"/>
    <n v="101"/>
    <n v="73"/>
    <x v="5"/>
  </r>
  <r>
    <s v="f56r"/>
    <x v="1"/>
    <x v="0"/>
    <n v="1"/>
    <s v="G"/>
    <s v="O"/>
    <n v="25"/>
    <n v="102"/>
    <n v="77"/>
    <n v="97"/>
    <n v="72"/>
    <x v="0"/>
  </r>
  <r>
    <s v="f56v"/>
    <x v="1"/>
    <x v="0"/>
    <n v="1"/>
    <s v="G"/>
    <s v="P"/>
    <n v="25"/>
    <n v="86"/>
    <n v="65"/>
    <n v="85"/>
    <n v="64"/>
    <x v="0"/>
  </r>
  <r>
    <s v="f57r"/>
    <x v="1"/>
    <x v="1"/>
    <n v="2"/>
    <s v="H"/>
    <s v="A"/>
    <n v="29"/>
    <n v="86"/>
    <n v="77"/>
    <n v="80"/>
    <n v="71"/>
    <x v="7"/>
  </r>
  <r>
    <s v="f57v"/>
    <x v="2"/>
    <x v="2"/>
    <s v="?"/>
    <s v="H"/>
    <s v="B"/>
    <n v="29"/>
    <n v="195"/>
    <n v="82"/>
    <n v="171"/>
    <n v="78"/>
    <x v="7"/>
  </r>
  <r>
    <s v="f58r"/>
    <x v="0"/>
    <x v="0"/>
    <s v="?"/>
    <s v="H"/>
    <s v="C"/>
    <n v="30"/>
    <n v="364"/>
    <n v="281"/>
    <n v="341"/>
    <n v="258"/>
    <x v="5"/>
  </r>
  <r>
    <s v="f58v"/>
    <x v="0"/>
    <x v="0"/>
    <s v="?"/>
    <s v="H"/>
    <s v="D"/>
    <n v="30"/>
    <n v="385"/>
    <n v="259"/>
    <n v="326"/>
    <n v="203"/>
    <x v="5"/>
  </r>
  <r>
    <s v="f65r"/>
    <x v="1"/>
    <x v="2"/>
    <s v="?"/>
    <s v="H"/>
    <s v="E"/>
    <n v="30"/>
    <n v="3"/>
    <n v="3"/>
    <n v="3"/>
    <n v="3"/>
    <x v="5"/>
  </r>
  <r>
    <s v="f65v"/>
    <x v="1"/>
    <x v="2"/>
    <s v="?"/>
    <s v="H"/>
    <s v="F"/>
    <n v="30"/>
    <n v="44"/>
    <n v="43"/>
    <n v="41"/>
    <n v="40"/>
    <x v="5"/>
  </r>
  <r>
    <s v="f66r"/>
    <x v="0"/>
    <x v="1"/>
    <s v="?"/>
    <s v="H"/>
    <s v="G"/>
    <n v="29"/>
    <n v="351"/>
    <n v="251"/>
    <n v="341"/>
    <n v="243"/>
    <x v="7"/>
  </r>
  <r>
    <s v="f66v"/>
    <x v="1"/>
    <x v="1"/>
    <s v="?"/>
    <s v="H"/>
    <s v="H"/>
    <n v="29"/>
    <n v="119"/>
    <n v="93"/>
    <n v="108"/>
    <n v="82"/>
    <x v="7"/>
  </r>
  <r>
    <s v="f67r1"/>
    <x v="3"/>
    <x v="2"/>
    <s v="?"/>
    <s v="I"/>
    <s v="B"/>
    <n v="31"/>
    <n v="155"/>
    <n v="131"/>
    <n v="122"/>
    <n v="98"/>
    <x v="7"/>
  </r>
  <r>
    <s v="f67r2"/>
    <x v="3"/>
    <x v="2"/>
    <s v="?"/>
    <s v="I"/>
    <s v="C"/>
    <n v="31"/>
    <n v="176"/>
    <n v="154"/>
    <n v="170"/>
    <n v="148"/>
    <x v="7"/>
  </r>
  <r>
    <s v="f67v2"/>
    <x v="2"/>
    <x v="2"/>
    <s v="?"/>
    <s v="I"/>
    <s v="E"/>
    <n v="31"/>
    <n v="59"/>
    <n v="57"/>
    <n v="47"/>
    <n v="45"/>
    <x v="7"/>
  </r>
  <r>
    <s v="f67v1"/>
    <x v="3"/>
    <x v="2"/>
    <s v="?"/>
    <s v="I"/>
    <s v="F"/>
    <n v="31"/>
    <n v="71"/>
    <n v="70"/>
    <n v="66"/>
    <n v="65"/>
    <x v="7"/>
  </r>
  <r>
    <s v="f68r1"/>
    <x v="3"/>
    <x v="2"/>
    <s v="?"/>
    <s v="I"/>
    <s v="H"/>
    <n v="31"/>
    <n v="66"/>
    <n v="65"/>
    <n v="64"/>
    <n v="63"/>
    <x v="7"/>
  </r>
  <r>
    <s v="f68r2"/>
    <x v="3"/>
    <x v="2"/>
    <s v="?"/>
    <s v="I"/>
    <s v="I"/>
    <n v="31"/>
    <n v="81"/>
    <n v="75"/>
    <n v="75"/>
    <n v="69"/>
    <x v="7"/>
  </r>
  <r>
    <s v="f68r3"/>
    <x v="3"/>
    <x v="2"/>
    <s v="?"/>
    <s v="I"/>
    <s v="J"/>
    <n v="31"/>
    <n v="102"/>
    <n v="91"/>
    <n v="91"/>
    <n v="80"/>
    <x v="7"/>
  </r>
  <r>
    <s v="f68v3"/>
    <x v="2"/>
    <x v="2"/>
    <s v="?"/>
    <s v="I"/>
    <s v="L"/>
    <n v="31"/>
    <n v="163"/>
    <n v="138"/>
    <n v="151"/>
    <n v="126"/>
    <x v="7"/>
  </r>
  <r>
    <s v="f68v2"/>
    <x v="3"/>
    <x v="2"/>
    <s v="?"/>
    <s v="I"/>
    <s v="M"/>
    <n v="31"/>
    <n v="100"/>
    <n v="93"/>
    <n v="94"/>
    <n v="87"/>
    <x v="7"/>
  </r>
  <r>
    <s v="f68v1"/>
    <x v="3"/>
    <x v="2"/>
    <s v="?"/>
    <s v="I"/>
    <s v="N"/>
    <n v="31"/>
    <n v="95"/>
    <n v="81"/>
    <n v="94"/>
    <n v="80"/>
    <x v="7"/>
  </r>
  <r>
    <s v="f69r"/>
    <x v="2"/>
    <x v="2"/>
    <s v="?"/>
    <s v="J"/>
    <s v="A"/>
    <n v="32"/>
    <n v="168"/>
    <n v="130"/>
    <n v="165"/>
    <n v="127"/>
    <x v="7"/>
  </r>
  <r>
    <s v="f69v"/>
    <x v="2"/>
    <x v="2"/>
    <s v="?"/>
    <s v="J"/>
    <s v="B"/>
    <n v="32"/>
    <n v="141"/>
    <n v="109"/>
    <n v="137"/>
    <n v="106"/>
    <x v="7"/>
  </r>
  <r>
    <s v="f70r1"/>
    <x v="2"/>
    <x v="2"/>
    <s v="?"/>
    <s v="J"/>
    <s v="D"/>
    <n v="32"/>
    <n v="114"/>
    <n v="91"/>
    <n v="109"/>
    <n v="86"/>
    <x v="7"/>
  </r>
  <r>
    <s v="f70r2"/>
    <x v="2"/>
    <x v="2"/>
    <s v="?"/>
    <s v="J"/>
    <s v="E"/>
    <n v="32"/>
    <n v="253"/>
    <n v="176"/>
    <n v="240"/>
    <n v="163"/>
    <x v="7"/>
  </r>
  <r>
    <s v="f70v2"/>
    <x v="4"/>
    <x v="2"/>
    <s v="?"/>
    <s v="J"/>
    <s v="G"/>
    <n v="32"/>
    <n v="139"/>
    <n v="111"/>
    <n v="134"/>
    <n v="106"/>
    <x v="7"/>
  </r>
  <r>
    <s v="f70v1"/>
    <x v="4"/>
    <x v="2"/>
    <s v="?"/>
    <s v="J"/>
    <s v="H"/>
    <n v="32"/>
    <n v="94"/>
    <n v="78"/>
    <n v="84"/>
    <n v="68"/>
    <x v="7"/>
  </r>
  <r>
    <s v="f71r"/>
    <x v="4"/>
    <x v="2"/>
    <s v="?"/>
    <s v="K"/>
    <s v="A"/>
    <n v="33"/>
    <n v="93"/>
    <n v="82"/>
    <n v="75"/>
    <n v="64"/>
    <x v="5"/>
  </r>
  <r>
    <s v="f71v"/>
    <x v="4"/>
    <x v="2"/>
    <s v="?"/>
    <s v="K"/>
    <s v="B"/>
    <n v="33"/>
    <n v="96"/>
    <n v="84"/>
    <n v="77"/>
    <n v="65"/>
    <x v="5"/>
  </r>
  <r>
    <s v="f72r1"/>
    <x v="4"/>
    <x v="2"/>
    <s v="?"/>
    <s v="K"/>
    <s v="D"/>
    <n v="33"/>
    <n v="111"/>
    <n v="90"/>
    <n v="88"/>
    <n v="68"/>
    <x v="5"/>
  </r>
  <r>
    <s v="f72r2"/>
    <x v="4"/>
    <x v="2"/>
    <s v="?"/>
    <s v="K"/>
    <s v="E"/>
    <n v="33"/>
    <n v="111"/>
    <n v="101"/>
    <n v="69"/>
    <n v="59"/>
    <x v="5"/>
  </r>
  <r>
    <s v="f72r3"/>
    <x v="4"/>
    <x v="2"/>
    <s v="?"/>
    <s v="K"/>
    <s v="F"/>
    <n v="33"/>
    <n v="159"/>
    <n v="143"/>
    <n v="70"/>
    <n v="60"/>
    <x v="5"/>
  </r>
  <r>
    <s v="f72v3"/>
    <x v="4"/>
    <x v="2"/>
    <s v="?"/>
    <s v="K"/>
    <s v="H"/>
    <n v="33"/>
    <n v="130"/>
    <n v="119"/>
    <n v="74"/>
    <n v="67"/>
    <x v="5"/>
  </r>
  <r>
    <s v="f72v2"/>
    <x v="4"/>
    <x v="2"/>
    <s v="?"/>
    <s v="K"/>
    <s v="I"/>
    <n v="33"/>
    <n v="111"/>
    <n v="103"/>
    <n v="78"/>
    <n v="71"/>
    <x v="5"/>
  </r>
  <r>
    <s v="f72v1"/>
    <x v="4"/>
    <x v="2"/>
    <s v="?"/>
    <s v="K"/>
    <s v="J"/>
    <n v="33"/>
    <n v="107"/>
    <n v="102"/>
    <n v="68"/>
    <n v="64"/>
    <x v="5"/>
  </r>
  <r>
    <s v="f73r"/>
    <x v="4"/>
    <x v="2"/>
    <s v="?"/>
    <s v="L"/>
    <s v="A"/>
    <n v="34"/>
    <n v="99"/>
    <n v="92"/>
    <n v="58"/>
    <n v="51"/>
    <x v="5"/>
  </r>
  <r>
    <s v="f73v"/>
    <x v="4"/>
    <x v="2"/>
    <s v="?"/>
    <s v="L"/>
    <s v="B"/>
    <n v="34"/>
    <n v="102"/>
    <n v="91"/>
    <n v="83"/>
    <n v="72"/>
    <x v="5"/>
  </r>
  <r>
    <s v="f75r"/>
    <x v="5"/>
    <x v="1"/>
    <n v="2"/>
    <s v="M"/>
    <s v="A"/>
    <n v="35"/>
    <n v="423"/>
    <n v="199"/>
    <n v="414"/>
    <n v="190"/>
    <x v="5"/>
  </r>
  <r>
    <s v="f75v"/>
    <x v="5"/>
    <x v="1"/>
    <n v="2"/>
    <s v="M"/>
    <s v="B"/>
    <n v="35"/>
    <n v="357"/>
    <n v="190"/>
    <n v="356"/>
    <n v="189"/>
    <x v="5"/>
  </r>
  <r>
    <s v="f76r"/>
    <x v="5"/>
    <x v="1"/>
    <n v="2"/>
    <s v="M"/>
    <s v="C"/>
    <n v="36"/>
    <n v="565"/>
    <n v="267"/>
    <n v="551"/>
    <n v="253"/>
    <x v="5"/>
  </r>
  <r>
    <s v="f76v"/>
    <x v="5"/>
    <x v="1"/>
    <n v="2"/>
    <s v="M"/>
    <s v="D"/>
    <n v="36"/>
    <n v="405"/>
    <n v="228"/>
    <n v="397"/>
    <n v="220"/>
    <x v="5"/>
  </r>
  <r>
    <s v="f77r"/>
    <x v="5"/>
    <x v="1"/>
    <n v="2"/>
    <s v="M"/>
    <s v="E"/>
    <n v="37"/>
    <n v="326"/>
    <n v="171"/>
    <n v="323"/>
    <n v="168"/>
    <x v="5"/>
  </r>
  <r>
    <s v="f77v"/>
    <x v="5"/>
    <x v="1"/>
    <n v="2"/>
    <s v="M"/>
    <s v="F"/>
    <n v="37"/>
    <n v="335"/>
    <n v="173"/>
    <n v="328"/>
    <n v="166"/>
    <x v="5"/>
  </r>
  <r>
    <s v="f78r"/>
    <x v="5"/>
    <x v="1"/>
    <n v="2"/>
    <s v="M"/>
    <s v="G"/>
    <n v="38"/>
    <n v="299"/>
    <n v="170"/>
    <n v="289"/>
    <n v="160"/>
    <x v="5"/>
  </r>
  <r>
    <s v="f78v"/>
    <x v="5"/>
    <x v="1"/>
    <n v="2"/>
    <s v="M"/>
    <s v="H"/>
    <n v="38"/>
    <n v="295"/>
    <n v="159"/>
    <n v="285"/>
    <n v="149"/>
    <x v="5"/>
  </r>
  <r>
    <s v="f79r"/>
    <x v="5"/>
    <x v="1"/>
    <n v="2"/>
    <s v="M"/>
    <s v="I"/>
    <n v="39"/>
    <n v="387"/>
    <n v="216"/>
    <n v="372"/>
    <n v="201"/>
    <x v="5"/>
  </r>
  <r>
    <s v="f79v"/>
    <x v="5"/>
    <x v="1"/>
    <n v="2"/>
    <s v="M"/>
    <s v="J"/>
    <n v="39"/>
    <n v="357"/>
    <n v="202"/>
    <n v="342"/>
    <n v="188"/>
    <x v="5"/>
  </r>
  <r>
    <s v="f80r"/>
    <x v="5"/>
    <x v="1"/>
    <n v="2"/>
    <s v="M"/>
    <s v="K"/>
    <n v="39"/>
    <n v="443"/>
    <n v="241"/>
    <n v="428"/>
    <n v="226"/>
    <x v="5"/>
  </r>
  <r>
    <s v="f80v"/>
    <x v="5"/>
    <x v="1"/>
    <n v="2"/>
    <s v="M"/>
    <s v="L"/>
    <n v="39"/>
    <n v="385"/>
    <n v="194"/>
    <n v="378"/>
    <n v="187"/>
    <x v="5"/>
  </r>
  <r>
    <s v="f81r"/>
    <x v="5"/>
    <x v="1"/>
    <n v="2"/>
    <s v="M"/>
    <s v="M"/>
    <n v="38"/>
    <n v="211"/>
    <n v="131"/>
    <n v="209"/>
    <n v="129"/>
    <x v="5"/>
  </r>
  <r>
    <s v="f81v"/>
    <x v="5"/>
    <x v="1"/>
    <n v="2"/>
    <s v="M"/>
    <s v="N"/>
    <n v="38"/>
    <n v="264"/>
    <n v="161"/>
    <n v="258"/>
    <n v="155"/>
    <x v="5"/>
  </r>
  <r>
    <s v="f82r"/>
    <x v="5"/>
    <x v="1"/>
    <n v="2"/>
    <s v="M"/>
    <s v="O"/>
    <n v="37"/>
    <n v="297"/>
    <n v="175"/>
    <n v="287"/>
    <n v="166"/>
    <x v="5"/>
  </r>
  <r>
    <s v="f82v"/>
    <x v="5"/>
    <x v="1"/>
    <n v="2"/>
    <s v="M"/>
    <s v="P"/>
    <n v="37"/>
    <n v="323"/>
    <n v="182"/>
    <n v="315"/>
    <n v="174"/>
    <x v="5"/>
  </r>
  <r>
    <s v="f83r"/>
    <x v="5"/>
    <x v="1"/>
    <n v="2"/>
    <s v="M"/>
    <s v="Q"/>
    <n v="36"/>
    <n v="345"/>
    <n v="205"/>
    <n v="327"/>
    <n v="188"/>
    <x v="5"/>
  </r>
  <r>
    <s v="f83v"/>
    <x v="5"/>
    <x v="1"/>
    <n v="2"/>
    <s v="M"/>
    <s v="R"/>
    <n v="36"/>
    <n v="263"/>
    <n v="146"/>
    <n v="260"/>
    <n v="143"/>
    <x v="5"/>
  </r>
  <r>
    <s v="f84r"/>
    <x v="5"/>
    <x v="1"/>
    <n v="2"/>
    <s v="M"/>
    <s v="S"/>
    <n v="35"/>
    <n v="363"/>
    <n v="195"/>
    <n v="354"/>
    <n v="186"/>
    <x v="5"/>
  </r>
  <r>
    <s v="f84v"/>
    <x v="5"/>
    <x v="1"/>
    <n v="2"/>
    <s v="M"/>
    <s v="T"/>
    <n v="35"/>
    <n v="339"/>
    <n v="167"/>
    <n v="332"/>
    <n v="160"/>
    <x v="5"/>
  </r>
  <r>
    <s v="f85r1"/>
    <x v="0"/>
    <x v="1"/>
    <n v="3"/>
    <s v="N"/>
    <s v="B"/>
    <n v="40"/>
    <n v="331"/>
    <n v="238"/>
    <n v="308"/>
    <n v="216"/>
    <x v="7"/>
  </r>
  <r>
    <s v="f85r2"/>
    <x v="2"/>
    <x v="1"/>
    <n v="3"/>
    <s v="N"/>
    <s v="C"/>
    <n v="40"/>
    <n v="160"/>
    <n v="133"/>
    <n v="100"/>
    <n v="74"/>
    <x v="7"/>
  </r>
  <r>
    <s v="fRos"/>
    <x v="2"/>
    <x v="1"/>
    <n v="3"/>
    <s v="N"/>
    <s v="D"/>
    <n v="40"/>
    <n v="367"/>
    <n v="258"/>
    <n v="279"/>
    <n v="181"/>
    <x v="7"/>
  </r>
  <r>
    <s v="f86v4"/>
    <x v="2"/>
    <x v="1"/>
    <n v="3"/>
    <s v="N"/>
    <s v="N"/>
    <n v="40"/>
    <n v="193"/>
    <n v="151"/>
    <n v="152"/>
    <n v="110"/>
    <x v="7"/>
  </r>
  <r>
    <s v="f86v6"/>
    <x v="2"/>
    <x v="1"/>
    <n v="3"/>
    <s v="N"/>
    <s v="O"/>
    <n v="40"/>
    <n v="488"/>
    <n v="288"/>
    <n v="460"/>
    <n v="260"/>
    <x v="7"/>
  </r>
  <r>
    <s v="f86v5"/>
    <x v="2"/>
    <x v="1"/>
    <n v="3"/>
    <s v="N"/>
    <s v="P"/>
    <n v="40"/>
    <n v="391"/>
    <n v="227"/>
    <n v="376"/>
    <n v="212"/>
    <x v="7"/>
  </r>
  <r>
    <s v="f86v3"/>
    <x v="2"/>
    <x v="1"/>
    <n v="3"/>
    <s v="N"/>
    <s v="Q"/>
    <n v="40"/>
    <n v="282"/>
    <n v="200"/>
    <n v="260"/>
    <n v="178"/>
    <x v="7"/>
  </r>
  <r>
    <s v="f87r"/>
    <x v="1"/>
    <x v="0"/>
    <n v="4"/>
    <s v="O"/>
    <s v="A"/>
    <n v="41"/>
    <n v="104"/>
    <n v="90"/>
    <n v="95"/>
    <n v="81"/>
    <x v="4"/>
  </r>
  <r>
    <s v="f87v"/>
    <x v="1"/>
    <x v="0"/>
    <n v="4"/>
    <s v="O"/>
    <s v="B"/>
    <n v="41"/>
    <n v="91"/>
    <n v="86"/>
    <n v="91"/>
    <n v="86"/>
    <x v="4"/>
  </r>
  <r>
    <s v="f88r"/>
    <x v="6"/>
    <x v="0"/>
    <n v="4"/>
    <s v="O"/>
    <s v="C"/>
    <n v="42"/>
    <n v="150"/>
    <n v="112"/>
    <n v="149"/>
    <n v="111"/>
    <x v="4"/>
  </r>
  <r>
    <s v="f88v"/>
    <x v="6"/>
    <x v="0"/>
    <n v="4"/>
    <s v="O"/>
    <s v="D"/>
    <n v="42"/>
    <n v="145"/>
    <n v="118"/>
    <n v="143"/>
    <n v="116"/>
    <x v="4"/>
  </r>
  <r>
    <s v="f89r1"/>
    <x v="6"/>
    <x v="0"/>
    <s v="?"/>
    <s v="O"/>
    <s v="F"/>
    <n v="42"/>
    <n v="145"/>
    <n v="109"/>
    <n v="137"/>
    <n v="101"/>
    <x v="4"/>
  </r>
  <r>
    <s v="f89r2"/>
    <x v="6"/>
    <x v="0"/>
    <s v="?"/>
    <s v="O"/>
    <s v="G"/>
    <n v="42"/>
    <n v="243"/>
    <n v="164"/>
    <n v="219"/>
    <n v="141"/>
    <x v="4"/>
  </r>
  <r>
    <s v="f89v2"/>
    <x v="6"/>
    <x v="0"/>
    <s v="?"/>
    <s v="O"/>
    <s v="I"/>
    <n v="42"/>
    <n v="179"/>
    <n v="136"/>
    <n v="162"/>
    <n v="119"/>
    <x v="4"/>
  </r>
  <r>
    <s v="f89v1"/>
    <x v="6"/>
    <x v="0"/>
    <s v="?"/>
    <s v="O"/>
    <s v="J"/>
    <n v="42"/>
    <n v="159"/>
    <n v="124"/>
    <n v="154"/>
    <n v="119"/>
    <x v="4"/>
  </r>
  <r>
    <s v="f90r1"/>
    <x v="1"/>
    <x v="0"/>
    <s v="?"/>
    <s v="O"/>
    <s v="L"/>
    <n v="41"/>
    <n v="70"/>
    <n v="66"/>
    <n v="70"/>
    <n v="66"/>
    <x v="4"/>
  </r>
  <r>
    <s v="f90r2"/>
    <x v="1"/>
    <x v="0"/>
    <s v="?"/>
    <s v="O"/>
    <s v="M"/>
    <n v="41"/>
    <n v="49"/>
    <n v="38"/>
    <n v="48"/>
    <n v="37"/>
    <x v="4"/>
  </r>
  <r>
    <s v="f90v2"/>
    <x v="1"/>
    <x v="0"/>
    <s v="?"/>
    <s v="O"/>
    <s v="O"/>
    <n v="41"/>
    <n v="68"/>
    <n v="60"/>
    <n v="65"/>
    <n v="57"/>
    <x v="4"/>
  </r>
  <r>
    <s v="f90v1"/>
    <x v="1"/>
    <x v="0"/>
    <s v="?"/>
    <s v="O"/>
    <s v="P"/>
    <n v="41"/>
    <n v="96"/>
    <n v="79"/>
    <n v="91"/>
    <n v="74"/>
    <x v="4"/>
  </r>
  <r>
    <s v="f93r"/>
    <x v="1"/>
    <x v="0"/>
    <n v="4"/>
    <s v="Q"/>
    <s v="A"/>
    <n v="43"/>
    <n v="149"/>
    <n v="114"/>
    <n v="148"/>
    <n v="113"/>
    <x v="4"/>
  </r>
  <r>
    <s v="f93v"/>
    <x v="1"/>
    <x v="0"/>
    <n v="4"/>
    <s v="Q"/>
    <s v="B"/>
    <n v="43"/>
    <n v="91"/>
    <n v="76"/>
    <n v="81"/>
    <n v="66"/>
    <x v="4"/>
  </r>
  <r>
    <s v="f94r"/>
    <x v="1"/>
    <x v="1"/>
    <n v="5"/>
    <s v="Q"/>
    <s v="C"/>
    <n v="44"/>
    <n v="83"/>
    <n v="74"/>
    <n v="78"/>
    <n v="69"/>
    <x v="5"/>
  </r>
  <r>
    <s v="f94v"/>
    <x v="1"/>
    <x v="1"/>
    <n v="5"/>
    <s v="Q"/>
    <s v="D"/>
    <n v="44"/>
    <n v="102"/>
    <n v="88"/>
    <n v="94"/>
    <n v="80"/>
    <x v="5"/>
  </r>
  <r>
    <s v="f95r1"/>
    <x v="1"/>
    <x v="1"/>
    <n v="5"/>
    <s v="Q"/>
    <s v="F"/>
    <n v="44"/>
    <n v="96"/>
    <n v="73"/>
    <n v="90"/>
    <n v="67"/>
    <x v="5"/>
  </r>
  <r>
    <s v="f95r2"/>
    <x v="1"/>
    <x v="1"/>
    <n v="5"/>
    <s v="Q"/>
    <s v="G"/>
    <n v="44"/>
    <n v="81"/>
    <n v="64"/>
    <n v="81"/>
    <n v="64"/>
    <x v="5"/>
  </r>
  <r>
    <s v="f95v2"/>
    <x v="1"/>
    <x v="1"/>
    <n v="5"/>
    <s v="Q"/>
    <s v="I"/>
    <n v="44"/>
    <n v="66"/>
    <n v="58"/>
    <n v="63"/>
    <n v="55"/>
    <x v="5"/>
  </r>
  <r>
    <s v="f95v1"/>
    <x v="1"/>
    <x v="1"/>
    <n v="5"/>
    <s v="Q"/>
    <s v="J"/>
    <n v="44"/>
    <n v="121"/>
    <n v="101"/>
    <n v="116"/>
    <n v="96"/>
    <x v="5"/>
  </r>
  <r>
    <s v="f96r"/>
    <x v="1"/>
    <x v="0"/>
    <n v="4"/>
    <s v="Q"/>
    <s v="K"/>
    <n v="43"/>
    <n v="87"/>
    <n v="78"/>
    <n v="87"/>
    <n v="78"/>
    <x v="4"/>
  </r>
  <r>
    <s v="f96v"/>
    <x v="1"/>
    <x v="0"/>
    <n v="4"/>
    <s v="Q"/>
    <s v="L"/>
    <n v="43"/>
    <n v="63"/>
    <n v="59"/>
    <n v="56"/>
    <n v="52"/>
    <x v="4"/>
  </r>
  <r>
    <s v="f99r"/>
    <x v="6"/>
    <x v="0"/>
    <s v="?"/>
    <s v="S"/>
    <s v="A"/>
    <n v="45"/>
    <n v="199"/>
    <n v="150"/>
    <n v="183"/>
    <n v="136"/>
    <x v="4"/>
  </r>
  <r>
    <s v="f99v"/>
    <x v="6"/>
    <x v="0"/>
    <s v="?"/>
    <s v="S"/>
    <s v="B"/>
    <n v="45"/>
    <n v="175"/>
    <n v="144"/>
    <n v="156"/>
    <n v="128"/>
    <x v="4"/>
  </r>
  <r>
    <s v="f100r"/>
    <x v="6"/>
    <x v="0"/>
    <s v="?"/>
    <s v="S"/>
    <s v="C"/>
    <n v="46"/>
    <n v="113"/>
    <n v="93"/>
    <n v="108"/>
    <n v="88"/>
    <x v="4"/>
  </r>
  <r>
    <s v="f100v"/>
    <x v="6"/>
    <x v="0"/>
    <s v="?"/>
    <s v="S"/>
    <s v="D"/>
    <n v="46"/>
    <n v="94"/>
    <n v="84"/>
    <n v="87"/>
    <n v="77"/>
    <x v="4"/>
  </r>
  <r>
    <s v="f101r"/>
    <x v="6"/>
    <x v="0"/>
    <s v="?"/>
    <s v="S"/>
    <s v="E"/>
    <n v="46"/>
    <n v="215"/>
    <n v="152"/>
    <n v="194"/>
    <n v="132"/>
    <x v="4"/>
  </r>
  <r>
    <s v="f101v"/>
    <x v="6"/>
    <x v="0"/>
    <s v="?"/>
    <s v="S"/>
    <s v="H"/>
    <n v="46"/>
    <n v="221"/>
    <n v="166"/>
    <n v="184"/>
    <n v="134"/>
    <x v="4"/>
  </r>
  <r>
    <s v="f102r1"/>
    <x v="6"/>
    <x v="0"/>
    <s v="?"/>
    <s v="S"/>
    <s v="L"/>
    <n v="45"/>
    <n v="111"/>
    <n v="96"/>
    <n v="107"/>
    <n v="93"/>
    <x v="4"/>
  </r>
  <r>
    <s v="f102r2"/>
    <x v="6"/>
    <x v="0"/>
    <s v="?"/>
    <s v="S"/>
    <s v="M"/>
    <n v="45"/>
    <n v="134"/>
    <n v="104"/>
    <n v="127"/>
    <n v="98"/>
    <x v="4"/>
  </r>
  <r>
    <s v="f102v2"/>
    <x v="6"/>
    <x v="0"/>
    <s v="?"/>
    <s v="S"/>
    <s v="O"/>
    <n v="45"/>
    <n v="181"/>
    <n v="139"/>
    <n v="171"/>
    <n v="129"/>
    <x v="4"/>
  </r>
  <r>
    <s v="f102v1"/>
    <x v="6"/>
    <x v="0"/>
    <s v="?"/>
    <s v="S"/>
    <s v="P"/>
    <n v="45"/>
    <n v="126"/>
    <n v="100"/>
    <n v="125"/>
    <n v="99"/>
    <x v="4"/>
  </r>
  <r>
    <s v="f103r"/>
    <x v="7"/>
    <x v="1"/>
    <s v="X"/>
    <s v="T"/>
    <s v="A"/>
    <n v="47"/>
    <n v="527"/>
    <n v="297"/>
    <n v="489"/>
    <n v="260"/>
    <x v="5"/>
  </r>
  <r>
    <s v="f103v"/>
    <x v="7"/>
    <x v="1"/>
    <s v="X"/>
    <s v="T"/>
    <s v="B"/>
    <n v="47"/>
    <n v="449"/>
    <n v="239"/>
    <n v="428"/>
    <n v="218"/>
    <x v="5"/>
  </r>
  <r>
    <s v="f104r"/>
    <x v="7"/>
    <x v="1"/>
    <s v="X"/>
    <s v="T"/>
    <s v="C"/>
    <n v="48"/>
    <n v="447"/>
    <n v="316"/>
    <n v="421"/>
    <n v="290"/>
    <x v="5"/>
  </r>
  <r>
    <s v="f104v"/>
    <x v="7"/>
    <x v="1"/>
    <s v="X"/>
    <s v="T"/>
    <s v="D"/>
    <n v="48"/>
    <n v="459"/>
    <n v="313"/>
    <n v="427"/>
    <n v="281"/>
    <x v="5"/>
  </r>
  <r>
    <s v="f105r"/>
    <x v="7"/>
    <x v="1"/>
    <s v="Y"/>
    <s v="T"/>
    <s v="E"/>
    <n v="49"/>
    <n v="373"/>
    <n v="278"/>
    <n v="347"/>
    <n v="252"/>
    <x v="5"/>
  </r>
  <r>
    <s v="f105v"/>
    <x v="7"/>
    <x v="1"/>
    <s v="Y"/>
    <s v="T"/>
    <s v="F"/>
    <n v="49"/>
    <n v="390"/>
    <n v="279"/>
    <n v="387"/>
    <n v="276"/>
    <x v="5"/>
  </r>
  <r>
    <s v="f106r"/>
    <x v="7"/>
    <x v="1"/>
    <s v="X"/>
    <s v="T"/>
    <s v="G"/>
    <n v="50"/>
    <n v="418"/>
    <n v="296"/>
    <n v="414"/>
    <n v="292"/>
    <x v="5"/>
  </r>
  <r>
    <s v="f106v"/>
    <x v="7"/>
    <x v="1"/>
    <s v="X"/>
    <s v="T"/>
    <s v="H"/>
    <n v="50"/>
    <n v="445"/>
    <n v="306"/>
    <n v="434"/>
    <n v="295"/>
    <x v="5"/>
  </r>
  <r>
    <s v="f107r"/>
    <x v="7"/>
    <x v="1"/>
    <s v="?"/>
    <s v="T"/>
    <s v="I"/>
    <n v="51"/>
    <n v="486"/>
    <n v="312"/>
    <n v="484"/>
    <n v="310"/>
    <x v="5"/>
  </r>
  <r>
    <s v="f107v"/>
    <x v="7"/>
    <x v="1"/>
    <s v="?"/>
    <s v="T"/>
    <s v="J"/>
    <n v="51"/>
    <n v="453"/>
    <n v="259"/>
    <n v="450"/>
    <n v="256"/>
    <x v="5"/>
  </r>
  <r>
    <s v="f108r"/>
    <x v="7"/>
    <x v="1"/>
    <s v="?"/>
    <s v="T"/>
    <s v="K"/>
    <n v="52"/>
    <n v="488"/>
    <n v="277"/>
    <n v="488"/>
    <n v="277"/>
    <x v="5"/>
  </r>
  <r>
    <s v="f108v"/>
    <x v="7"/>
    <x v="1"/>
    <s v="?"/>
    <s v="T"/>
    <s v="L"/>
    <n v="52"/>
    <n v="567"/>
    <n v="302"/>
    <n v="566"/>
    <n v="301"/>
    <x v="5"/>
  </r>
  <r>
    <s v="f111r"/>
    <x v="7"/>
    <x v="1"/>
    <s v="?"/>
    <s v="T"/>
    <s v="M"/>
    <n v="52"/>
    <n v="606"/>
    <n v="356"/>
    <n v="595"/>
    <n v="345"/>
    <x v="5"/>
  </r>
  <r>
    <s v="f111v"/>
    <x v="7"/>
    <x v="1"/>
    <s v="?"/>
    <s v="T"/>
    <s v="N"/>
    <n v="52"/>
    <n v="561"/>
    <n v="307"/>
    <n v="552"/>
    <n v="298"/>
    <x v="5"/>
  </r>
  <r>
    <s v="f112r"/>
    <x v="7"/>
    <x v="1"/>
    <s v="?"/>
    <s v="T"/>
    <s v="O"/>
    <n v="51"/>
    <n v="397"/>
    <n v="258"/>
    <n v="383"/>
    <n v="244"/>
    <x v="5"/>
  </r>
  <r>
    <s v="f112v"/>
    <x v="7"/>
    <x v="1"/>
    <s v="?"/>
    <s v="T"/>
    <s v="P"/>
    <n v="51"/>
    <n v="419"/>
    <n v="258"/>
    <n v="413"/>
    <n v="252"/>
    <x v="5"/>
  </r>
  <r>
    <s v="f113r"/>
    <x v="7"/>
    <x v="1"/>
    <s v="?"/>
    <s v="T"/>
    <s v="Q"/>
    <n v="50"/>
    <n v="518"/>
    <n v="364"/>
    <n v="508"/>
    <n v="355"/>
    <x v="5"/>
  </r>
  <r>
    <s v="f113v"/>
    <x v="7"/>
    <x v="1"/>
    <s v="?"/>
    <s v="T"/>
    <s v="R"/>
    <n v="50"/>
    <n v="483"/>
    <n v="308"/>
    <n v="480"/>
    <n v="305"/>
    <x v="5"/>
  </r>
  <r>
    <s v="f114r"/>
    <x v="7"/>
    <x v="1"/>
    <s v="?"/>
    <s v="T"/>
    <s v="S"/>
    <n v="49"/>
    <n v="447"/>
    <n v="315"/>
    <n v="441"/>
    <n v="309"/>
    <x v="5"/>
  </r>
  <r>
    <s v="f114v"/>
    <x v="7"/>
    <x v="1"/>
    <s v="?"/>
    <s v="T"/>
    <s v="T"/>
    <n v="49"/>
    <n v="372"/>
    <n v="265"/>
    <n v="355"/>
    <n v="248"/>
    <x v="5"/>
  </r>
  <r>
    <s v="f115r"/>
    <x v="7"/>
    <x v="1"/>
    <s v="?"/>
    <s v="T"/>
    <s v="U"/>
    <n v="48"/>
    <n v="468"/>
    <n v="308"/>
    <n v="449"/>
    <n v="289"/>
    <x v="5"/>
  </r>
  <r>
    <s v="f115v"/>
    <x v="7"/>
    <x v="1"/>
    <s v="?"/>
    <s v="T"/>
    <s v="V"/>
    <n v="48"/>
    <n v="421"/>
    <n v="310"/>
    <n v="395"/>
    <n v="285"/>
    <x v="5"/>
  </r>
  <r>
    <s v="f116r"/>
    <x v="7"/>
    <x v="1"/>
    <s v="?"/>
    <s v="T"/>
    <s v="W"/>
    <n v="47"/>
    <n v="537"/>
    <n v="282"/>
    <n v="500"/>
    <n v="247"/>
    <x v="5"/>
  </r>
  <r>
    <s v="f116v"/>
    <x v="7"/>
    <x v="2"/>
    <s v="?"/>
    <s v="T"/>
    <s v="X"/>
    <n v="47"/>
    <n v="2"/>
    <n v="2"/>
    <n v="2"/>
    <n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DDA7B-D530-4EFC-86BA-39E25369AB75}" name="PivotTable3" cacheId="8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18" firstHeaderRow="1" firstDataRow="2" firstDataCol="1"/>
  <pivotFields count="12">
    <pivotField dataField="1" showAll="0" defaultSubtotal="0"/>
    <pivotField axis="axisRow" showAll="0" defaultSubtotal="0">
      <items count="8">
        <item h="1" x="3"/>
        <item x="5"/>
        <item h="1" x="2"/>
        <item x="1"/>
        <item x="6"/>
        <item x="7"/>
        <item h="1" x="0"/>
        <item x="4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x="2"/>
        <item x="5"/>
        <item h="1" x="1"/>
        <item x="0"/>
        <item h="1" x="6"/>
        <item x="4"/>
        <item h="1" x="3"/>
        <item h="1" x="7"/>
      </items>
    </pivotField>
  </pivotFields>
  <rowFields count="2">
    <field x="1"/>
    <field x="2"/>
  </rowFields>
  <rowItems count="14">
    <i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/>
    </i>
    <i r="1">
      <x v="2"/>
    </i>
    <i>
      <x v="7"/>
    </i>
    <i r="1">
      <x/>
    </i>
    <i t="grand">
      <x/>
    </i>
  </rowItems>
  <colFields count="1">
    <field x="11"/>
  </colFields>
  <colItems count="4">
    <i>
      <x/>
    </i>
    <i>
      <x v="1"/>
    </i>
    <i>
      <x v="3"/>
    </i>
    <i>
      <x v="5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0456-CD94-43B1-80B3-6FFC4C04E94E}">
  <dimension ref="A1:B73"/>
  <sheetViews>
    <sheetView workbookViewId="0">
      <selection activeCell="A74" sqref="A74:XFD75"/>
    </sheetView>
  </sheetViews>
  <sheetFormatPr defaultRowHeight="15" x14ac:dyDescent="0.25"/>
  <sheetData>
    <row r="1" spans="1:1" s="1" customFormat="1" x14ac:dyDescent="0.25">
      <c r="A1" s="1" t="s">
        <v>0</v>
      </c>
    </row>
    <row r="2" spans="1:1" s="1" customFormat="1" x14ac:dyDescent="0.25">
      <c r="A2" s="1" t="s">
        <v>1</v>
      </c>
    </row>
    <row r="3" spans="1:1" s="1" customFormat="1" x14ac:dyDescent="0.25">
      <c r="A3" s="1" t="s">
        <v>280</v>
      </c>
    </row>
    <row r="4" spans="1:1" s="1" customFormat="1" x14ac:dyDescent="0.25">
      <c r="A4" s="1" t="s">
        <v>2</v>
      </c>
    </row>
    <row r="5" spans="1:1" s="1" customFormat="1" x14ac:dyDescent="0.25">
      <c r="A5" s="1" t="s">
        <v>3</v>
      </c>
    </row>
    <row r="6" spans="1:1" s="1" customFormat="1" x14ac:dyDescent="0.25">
      <c r="A6" s="1" t="s">
        <v>281</v>
      </c>
    </row>
    <row r="7" spans="1:1" s="1" customFormat="1" x14ac:dyDescent="0.25">
      <c r="A7" s="1" t="s">
        <v>4</v>
      </c>
    </row>
    <row r="8" spans="1:1" s="1" customFormat="1" x14ac:dyDescent="0.25"/>
    <row r="9" spans="1:1" s="1" customFormat="1" x14ac:dyDescent="0.25">
      <c r="A9" s="1" t="s">
        <v>282</v>
      </c>
    </row>
    <row r="10" spans="1:1" s="1" customFormat="1" x14ac:dyDescent="0.25">
      <c r="A10" s="1" t="s">
        <v>5</v>
      </c>
    </row>
    <row r="11" spans="1:1" s="1" customFormat="1" x14ac:dyDescent="0.25">
      <c r="A11" s="1" t="s">
        <v>6</v>
      </c>
    </row>
    <row r="12" spans="1:1" s="1" customFormat="1" x14ac:dyDescent="0.25">
      <c r="A12" s="1" t="s">
        <v>7</v>
      </c>
    </row>
    <row r="13" spans="1:1" s="1" customFormat="1" x14ac:dyDescent="0.25">
      <c r="A13" s="1" t="s">
        <v>283</v>
      </c>
    </row>
    <row r="14" spans="1:1" s="1" customFormat="1" x14ac:dyDescent="0.25">
      <c r="A14" s="1" t="s">
        <v>284</v>
      </c>
    </row>
    <row r="16" spans="1:1" s="2" customFormat="1" x14ac:dyDescent="0.25">
      <c r="A16" s="2" t="s">
        <v>285</v>
      </c>
    </row>
    <row r="17" spans="1:2" x14ac:dyDescent="0.25">
      <c r="A17" t="s">
        <v>286</v>
      </c>
    </row>
    <row r="18" spans="1:2" x14ac:dyDescent="0.25">
      <c r="A18" t="s">
        <v>287</v>
      </c>
    </row>
    <row r="19" spans="1:2" x14ac:dyDescent="0.25">
      <c r="A19" t="s">
        <v>288</v>
      </c>
    </row>
    <row r="20" spans="1:2" x14ac:dyDescent="0.25">
      <c r="A20" t="s">
        <v>289</v>
      </c>
    </row>
    <row r="21" spans="1:2" x14ac:dyDescent="0.25">
      <c r="A21" t="s">
        <v>290</v>
      </c>
    </row>
    <row r="22" spans="1:2" x14ac:dyDescent="0.25">
      <c r="A22" t="s">
        <v>291</v>
      </c>
    </row>
    <row r="23" spans="1:2" x14ac:dyDescent="0.25">
      <c r="A23" t="s">
        <v>292</v>
      </c>
    </row>
    <row r="24" spans="1:2" s="2" customFormat="1" x14ac:dyDescent="0.25"/>
    <row r="25" spans="1:2" s="3" customFormat="1" x14ac:dyDescent="0.25">
      <c r="A25" s="3" t="s">
        <v>8</v>
      </c>
    </row>
    <row r="26" spans="1:2" x14ac:dyDescent="0.25">
      <c r="A26">
        <v>20</v>
      </c>
      <c r="B26">
        <v>0</v>
      </c>
    </row>
    <row r="27" spans="1:2" x14ac:dyDescent="0.25">
      <c r="A27">
        <v>28</v>
      </c>
      <c r="B27">
        <v>0</v>
      </c>
    </row>
    <row r="28" spans="1:2" x14ac:dyDescent="0.25">
      <c r="A28">
        <v>24</v>
      </c>
      <c r="B28">
        <v>0</v>
      </c>
    </row>
    <row r="29" spans="1:2" x14ac:dyDescent="0.25">
      <c r="A29">
        <v>19</v>
      </c>
      <c r="B29">
        <v>0</v>
      </c>
    </row>
    <row r="30" spans="1:2" x14ac:dyDescent="0.25">
      <c r="A30">
        <v>16</v>
      </c>
      <c r="B30">
        <v>0</v>
      </c>
    </row>
    <row r="31" spans="1:2" x14ac:dyDescent="0.25">
      <c r="A31">
        <v>11</v>
      </c>
      <c r="B31">
        <v>0</v>
      </c>
    </row>
    <row r="32" spans="1:2" x14ac:dyDescent="0.25">
      <c r="A32">
        <v>13</v>
      </c>
      <c r="B32">
        <v>0</v>
      </c>
    </row>
    <row r="33" spans="1:2" x14ac:dyDescent="0.25">
      <c r="A33">
        <v>5</v>
      </c>
      <c r="B33">
        <v>0</v>
      </c>
    </row>
    <row r="34" spans="1:2" x14ac:dyDescent="0.25">
      <c r="A34">
        <v>6</v>
      </c>
      <c r="B34">
        <v>0</v>
      </c>
    </row>
    <row r="35" spans="1:2" x14ac:dyDescent="0.25">
      <c r="A35">
        <v>7</v>
      </c>
      <c r="B35">
        <v>0</v>
      </c>
    </row>
    <row r="36" spans="1:2" x14ac:dyDescent="0.25">
      <c r="A36">
        <v>8</v>
      </c>
      <c r="B36">
        <v>0</v>
      </c>
    </row>
    <row r="37" spans="1:2" x14ac:dyDescent="0.25">
      <c r="A37">
        <v>4</v>
      </c>
      <c r="B37">
        <v>0</v>
      </c>
    </row>
    <row r="38" spans="1:2" x14ac:dyDescent="0.25">
      <c r="A38">
        <v>26</v>
      </c>
      <c r="B38">
        <v>1</v>
      </c>
    </row>
    <row r="39" spans="1:2" x14ac:dyDescent="0.25">
      <c r="A39">
        <v>48</v>
      </c>
      <c r="B39">
        <v>1</v>
      </c>
    </row>
    <row r="40" spans="1:2" x14ac:dyDescent="0.25">
      <c r="A40">
        <v>47</v>
      </c>
      <c r="B40">
        <v>1</v>
      </c>
    </row>
    <row r="41" spans="1:2" x14ac:dyDescent="0.25">
      <c r="A41">
        <v>49</v>
      </c>
      <c r="B41">
        <v>1</v>
      </c>
    </row>
    <row r="42" spans="1:2" x14ac:dyDescent="0.25">
      <c r="A42">
        <v>44</v>
      </c>
      <c r="B42">
        <v>1</v>
      </c>
    </row>
    <row r="43" spans="1:2" x14ac:dyDescent="0.25">
      <c r="A43">
        <v>21</v>
      </c>
      <c r="B43">
        <v>1</v>
      </c>
    </row>
    <row r="44" spans="1:2" x14ac:dyDescent="0.25">
      <c r="A44">
        <v>23</v>
      </c>
      <c r="B44">
        <v>1</v>
      </c>
    </row>
    <row r="45" spans="1:2" x14ac:dyDescent="0.25">
      <c r="A45">
        <v>18</v>
      </c>
      <c r="B45">
        <v>1</v>
      </c>
    </row>
    <row r="46" spans="1:2" x14ac:dyDescent="0.25">
      <c r="A46">
        <v>51</v>
      </c>
      <c r="B46">
        <v>1</v>
      </c>
    </row>
    <row r="47" spans="1:2" x14ac:dyDescent="0.25">
      <c r="A47">
        <v>50</v>
      </c>
      <c r="B47">
        <v>1</v>
      </c>
    </row>
    <row r="48" spans="1:2" x14ac:dyDescent="0.25">
      <c r="A48">
        <v>30</v>
      </c>
      <c r="B48">
        <v>1</v>
      </c>
    </row>
    <row r="49" spans="1:2" x14ac:dyDescent="0.25">
      <c r="A49">
        <v>52</v>
      </c>
      <c r="B49">
        <v>1</v>
      </c>
    </row>
    <row r="50" spans="1:2" x14ac:dyDescent="0.25">
      <c r="A50">
        <v>37</v>
      </c>
      <c r="B50">
        <v>1</v>
      </c>
    </row>
    <row r="51" spans="1:2" x14ac:dyDescent="0.25">
      <c r="A51">
        <v>14</v>
      </c>
      <c r="B51">
        <v>1</v>
      </c>
    </row>
    <row r="52" spans="1:2" x14ac:dyDescent="0.25">
      <c r="A52">
        <v>36</v>
      </c>
      <c r="B52">
        <v>1</v>
      </c>
    </row>
    <row r="53" spans="1:2" x14ac:dyDescent="0.25">
      <c r="A53">
        <v>17</v>
      </c>
      <c r="B53">
        <v>1</v>
      </c>
    </row>
    <row r="54" spans="1:2" x14ac:dyDescent="0.25">
      <c r="A54">
        <v>39</v>
      </c>
      <c r="B54">
        <v>1</v>
      </c>
    </row>
    <row r="55" spans="1:2" x14ac:dyDescent="0.25">
      <c r="A55">
        <v>38</v>
      </c>
      <c r="B55">
        <v>1</v>
      </c>
    </row>
    <row r="56" spans="1:2" x14ac:dyDescent="0.25">
      <c r="A56">
        <v>33</v>
      </c>
      <c r="B56">
        <v>1</v>
      </c>
    </row>
    <row r="57" spans="1:2" x14ac:dyDescent="0.25">
      <c r="A57">
        <v>35</v>
      </c>
      <c r="B57">
        <v>1</v>
      </c>
    </row>
    <row r="58" spans="1:2" x14ac:dyDescent="0.25">
      <c r="A58">
        <v>34</v>
      </c>
      <c r="B58">
        <v>1</v>
      </c>
    </row>
    <row r="59" spans="1:2" x14ac:dyDescent="0.25">
      <c r="A59">
        <v>3</v>
      </c>
      <c r="B59">
        <v>2</v>
      </c>
    </row>
    <row r="60" spans="1:2" x14ac:dyDescent="0.25">
      <c r="A60">
        <v>25</v>
      </c>
      <c r="B60">
        <v>3</v>
      </c>
    </row>
    <row r="61" spans="1:2" x14ac:dyDescent="0.25">
      <c r="A61">
        <v>22</v>
      </c>
      <c r="B61">
        <v>3</v>
      </c>
    </row>
    <row r="62" spans="1:2" x14ac:dyDescent="0.25">
      <c r="A62">
        <v>12</v>
      </c>
      <c r="B62">
        <v>3</v>
      </c>
    </row>
    <row r="63" spans="1:2" x14ac:dyDescent="0.25">
      <c r="A63">
        <v>1</v>
      </c>
      <c r="B63">
        <v>3</v>
      </c>
    </row>
    <row r="64" spans="1:2" x14ac:dyDescent="0.25">
      <c r="A64">
        <v>2</v>
      </c>
      <c r="B64">
        <v>3</v>
      </c>
    </row>
    <row r="65" spans="1:2" x14ac:dyDescent="0.25">
      <c r="A65">
        <v>15</v>
      </c>
      <c r="B65">
        <v>4</v>
      </c>
    </row>
    <row r="66" spans="1:2" x14ac:dyDescent="0.25">
      <c r="A66">
        <v>42</v>
      </c>
      <c r="B66">
        <v>5</v>
      </c>
    </row>
    <row r="67" spans="1:2" x14ac:dyDescent="0.25">
      <c r="A67">
        <v>41</v>
      </c>
      <c r="B67">
        <v>5</v>
      </c>
    </row>
    <row r="68" spans="1:2" x14ac:dyDescent="0.25">
      <c r="A68">
        <v>27</v>
      </c>
      <c r="B68">
        <v>5</v>
      </c>
    </row>
    <row r="69" spans="1:2" x14ac:dyDescent="0.25">
      <c r="A69">
        <v>43</v>
      </c>
      <c r="B69">
        <v>5</v>
      </c>
    </row>
    <row r="70" spans="1:2" x14ac:dyDescent="0.25">
      <c r="A70">
        <v>46</v>
      </c>
      <c r="B70">
        <v>5</v>
      </c>
    </row>
    <row r="71" spans="1:2" x14ac:dyDescent="0.25">
      <c r="A71">
        <v>45</v>
      </c>
      <c r="B71">
        <v>5</v>
      </c>
    </row>
    <row r="72" spans="1:2" x14ac:dyDescent="0.25">
      <c r="A72">
        <v>10</v>
      </c>
      <c r="B72">
        <v>5</v>
      </c>
    </row>
    <row r="73" spans="1:2" x14ac:dyDescent="0.25">
      <c r="A73">
        <v>9</v>
      </c>
      <c r="B73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C0A2-672C-4A41-86CC-C03893EBBBD6}">
  <sheetPr>
    <tabColor rgb="FFC00000"/>
  </sheetPr>
  <dimension ref="A1:L228"/>
  <sheetViews>
    <sheetView workbookViewId="0">
      <pane ySplit="1" topLeftCell="A192" activePane="bottomLeft" state="frozen"/>
      <selection pane="bottomLeft" activeCell="L192" sqref="L192:L228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7.85546875" bestFit="1" customWidth="1"/>
    <col min="5" max="5" width="8.28515625" bestFit="1" customWidth="1"/>
    <col min="6" max="6" width="14.28515625" bestFit="1" customWidth="1"/>
    <col min="7" max="7" width="12.85546875" bestFit="1" customWidth="1"/>
    <col min="8" max="8" width="9.140625" bestFit="1" customWidth="1"/>
    <col min="9" max="9" width="9.5703125" bestFit="1" customWidth="1"/>
    <col min="10" max="10" width="13.7109375" bestFit="1" customWidth="1"/>
    <col min="11" max="11" width="14.140625" bestFit="1" customWidth="1"/>
    <col min="12" max="12" width="16" style="4" bestFit="1" customWidth="1"/>
  </cols>
  <sheetData>
    <row r="1" spans="1:12" x14ac:dyDescent="0.25">
      <c r="A1" s="3" t="s">
        <v>229</v>
      </c>
      <c r="B1" s="3" t="s">
        <v>230</v>
      </c>
      <c r="C1" s="3" t="s">
        <v>231</v>
      </c>
      <c r="D1" s="3" t="s">
        <v>232</v>
      </c>
      <c r="E1" s="3" t="s">
        <v>233</v>
      </c>
      <c r="F1" s="3" t="s">
        <v>234</v>
      </c>
      <c r="G1" s="3" t="s">
        <v>235</v>
      </c>
      <c r="H1" s="3" t="s">
        <v>236</v>
      </c>
      <c r="I1" s="3" t="s">
        <v>237</v>
      </c>
      <c r="J1" s="3" t="s">
        <v>238</v>
      </c>
      <c r="K1" s="3" t="s">
        <v>239</v>
      </c>
      <c r="L1" s="5" t="s">
        <v>9</v>
      </c>
    </row>
    <row r="2" spans="1:12" x14ac:dyDescent="0.25">
      <c r="A2" t="s">
        <v>137</v>
      </c>
      <c r="B2" t="s">
        <v>240</v>
      </c>
      <c r="C2" t="s">
        <v>241</v>
      </c>
      <c r="D2">
        <v>1</v>
      </c>
      <c r="E2" t="s">
        <v>241</v>
      </c>
      <c r="F2" t="s">
        <v>241</v>
      </c>
      <c r="G2">
        <v>1</v>
      </c>
      <c r="H2">
        <v>214</v>
      </c>
      <c r="I2">
        <v>165</v>
      </c>
      <c r="J2">
        <v>199</v>
      </c>
      <c r="K2">
        <v>151</v>
      </c>
      <c r="L2" s="4">
        <f>INDEX('K-Means Clustering'!B:B,MATCH(VoynichStatsMajority!G:G,'K-Means Clustering'!A:A,0))</f>
        <v>3</v>
      </c>
    </row>
    <row r="3" spans="1:12" x14ac:dyDescent="0.25">
      <c r="A3" t="s">
        <v>85</v>
      </c>
      <c r="B3" t="s">
        <v>242</v>
      </c>
      <c r="C3" t="s">
        <v>241</v>
      </c>
      <c r="D3">
        <v>1</v>
      </c>
      <c r="E3" t="s">
        <v>241</v>
      </c>
      <c r="F3" t="s">
        <v>243</v>
      </c>
      <c r="G3">
        <v>1</v>
      </c>
      <c r="H3">
        <v>89</v>
      </c>
      <c r="I3">
        <v>65</v>
      </c>
      <c r="J3">
        <v>88</v>
      </c>
      <c r="K3">
        <v>64</v>
      </c>
      <c r="L3" s="4">
        <f>INDEX('K-Means Clustering'!B:B,MATCH(VoynichStatsMajority!G:G,'K-Means Clustering'!A:A,0))</f>
        <v>3</v>
      </c>
    </row>
    <row r="4" spans="1:12" x14ac:dyDescent="0.25">
      <c r="A4" t="s">
        <v>139</v>
      </c>
      <c r="B4" t="s">
        <v>242</v>
      </c>
      <c r="C4" t="s">
        <v>241</v>
      </c>
      <c r="D4">
        <v>1</v>
      </c>
      <c r="E4" t="s">
        <v>241</v>
      </c>
      <c r="F4" t="s">
        <v>244</v>
      </c>
      <c r="G4">
        <v>2</v>
      </c>
      <c r="H4">
        <v>100</v>
      </c>
      <c r="I4">
        <v>81</v>
      </c>
      <c r="J4">
        <v>99</v>
      </c>
      <c r="K4">
        <v>80</v>
      </c>
      <c r="L4" s="4">
        <f>INDEX('K-Means Clustering'!B:B,MATCH(VoynichStatsMajority!G:G,'K-Means Clustering'!A:A,0))</f>
        <v>3</v>
      </c>
    </row>
    <row r="5" spans="1:12" x14ac:dyDescent="0.25">
      <c r="A5" t="s">
        <v>140</v>
      </c>
      <c r="B5" t="s">
        <v>242</v>
      </c>
      <c r="C5" t="s">
        <v>241</v>
      </c>
      <c r="D5">
        <v>1</v>
      </c>
      <c r="E5" t="s">
        <v>241</v>
      </c>
      <c r="F5" t="s">
        <v>245</v>
      </c>
      <c r="G5">
        <v>2</v>
      </c>
      <c r="H5">
        <v>59</v>
      </c>
      <c r="I5">
        <v>45</v>
      </c>
      <c r="J5">
        <v>59</v>
      </c>
      <c r="K5">
        <v>45</v>
      </c>
      <c r="L5" s="4">
        <f>INDEX('K-Means Clustering'!B:B,MATCH(VoynichStatsMajority!G:G,'K-Means Clustering'!A:A,0))</f>
        <v>3</v>
      </c>
    </row>
    <row r="6" spans="1:12" x14ac:dyDescent="0.25">
      <c r="A6" t="s">
        <v>142</v>
      </c>
      <c r="B6" t="s">
        <v>242</v>
      </c>
      <c r="C6" t="s">
        <v>241</v>
      </c>
      <c r="D6">
        <v>1</v>
      </c>
      <c r="E6" t="s">
        <v>241</v>
      </c>
      <c r="F6" t="s">
        <v>246</v>
      </c>
      <c r="G6">
        <v>3</v>
      </c>
      <c r="H6">
        <v>115</v>
      </c>
      <c r="I6">
        <v>87</v>
      </c>
      <c r="J6">
        <v>113</v>
      </c>
      <c r="K6">
        <v>85</v>
      </c>
      <c r="L6" s="4">
        <f>INDEX('K-Means Clustering'!B:B,MATCH(VoynichStatsMajority!G:G,'K-Means Clustering'!A:A,0))</f>
        <v>2</v>
      </c>
    </row>
    <row r="7" spans="1:12" x14ac:dyDescent="0.25">
      <c r="A7" t="s">
        <v>143</v>
      </c>
      <c r="B7" t="s">
        <v>242</v>
      </c>
      <c r="C7" t="s">
        <v>241</v>
      </c>
      <c r="D7">
        <v>1</v>
      </c>
      <c r="E7" t="s">
        <v>241</v>
      </c>
      <c r="F7" t="s">
        <v>247</v>
      </c>
      <c r="G7">
        <v>3</v>
      </c>
      <c r="H7">
        <v>83</v>
      </c>
      <c r="I7">
        <v>72</v>
      </c>
      <c r="J7">
        <v>80</v>
      </c>
      <c r="K7">
        <v>69</v>
      </c>
      <c r="L7" s="4">
        <f>INDEX('K-Means Clustering'!B:B,MATCH(VoynichStatsMajority!G:G,'K-Means Clustering'!A:A,0))</f>
        <v>2</v>
      </c>
    </row>
    <row r="8" spans="1:12" x14ac:dyDescent="0.25">
      <c r="A8" t="s">
        <v>146</v>
      </c>
      <c r="B8" t="s">
        <v>242</v>
      </c>
      <c r="C8" t="s">
        <v>241</v>
      </c>
      <c r="D8">
        <v>1</v>
      </c>
      <c r="E8" t="s">
        <v>241</v>
      </c>
      <c r="F8" t="s">
        <v>248</v>
      </c>
      <c r="G8">
        <v>4</v>
      </c>
      <c r="H8">
        <v>64</v>
      </c>
      <c r="I8">
        <v>48</v>
      </c>
      <c r="J8">
        <v>62</v>
      </c>
      <c r="K8">
        <v>46</v>
      </c>
      <c r="L8" s="4">
        <f>INDEX('K-Means Clustering'!B:B,MATCH(VoynichStatsMajority!G:G,'K-Means Clustering'!A:A,0))</f>
        <v>0</v>
      </c>
    </row>
    <row r="9" spans="1:12" x14ac:dyDescent="0.25">
      <c r="A9" t="s">
        <v>147</v>
      </c>
      <c r="B9" t="s">
        <v>242</v>
      </c>
      <c r="C9" t="s">
        <v>241</v>
      </c>
      <c r="D9">
        <v>1</v>
      </c>
      <c r="E9" t="s">
        <v>241</v>
      </c>
      <c r="F9" t="s">
        <v>242</v>
      </c>
      <c r="G9">
        <v>4</v>
      </c>
      <c r="H9">
        <v>84</v>
      </c>
      <c r="I9">
        <v>74</v>
      </c>
      <c r="J9">
        <v>79</v>
      </c>
      <c r="K9">
        <v>69</v>
      </c>
      <c r="L9" s="4">
        <f>INDEX('K-Means Clustering'!B:B,MATCH(VoynichStatsMajority!G:G,'K-Means Clustering'!A:A,0))</f>
        <v>0</v>
      </c>
    </row>
    <row r="10" spans="1:12" x14ac:dyDescent="0.25">
      <c r="A10" t="s">
        <v>151</v>
      </c>
      <c r="B10" t="s">
        <v>242</v>
      </c>
      <c r="C10" t="s">
        <v>241</v>
      </c>
      <c r="D10">
        <v>1</v>
      </c>
      <c r="E10" t="s">
        <v>241</v>
      </c>
      <c r="F10" t="s">
        <v>249</v>
      </c>
      <c r="G10">
        <v>4</v>
      </c>
      <c r="H10">
        <v>55</v>
      </c>
      <c r="I10">
        <v>46</v>
      </c>
      <c r="J10">
        <v>54</v>
      </c>
      <c r="K10">
        <v>45</v>
      </c>
      <c r="L10" s="4">
        <f>INDEX('K-Means Clustering'!B:B,MATCH(VoynichStatsMajority!G:G,'K-Means Clustering'!A:A,0))</f>
        <v>0</v>
      </c>
    </row>
    <row r="11" spans="1:12" x14ac:dyDescent="0.25">
      <c r="A11" t="s">
        <v>154</v>
      </c>
      <c r="B11" t="s">
        <v>242</v>
      </c>
      <c r="C11" t="s">
        <v>241</v>
      </c>
      <c r="D11">
        <v>1</v>
      </c>
      <c r="E11" t="s">
        <v>241</v>
      </c>
      <c r="F11" t="s">
        <v>250</v>
      </c>
      <c r="G11">
        <v>4</v>
      </c>
      <c r="H11">
        <v>45</v>
      </c>
      <c r="I11">
        <v>35</v>
      </c>
      <c r="J11">
        <v>43</v>
      </c>
      <c r="K11">
        <v>33</v>
      </c>
      <c r="L11" s="4">
        <f>INDEX('K-Means Clustering'!B:B,MATCH(VoynichStatsMajority!G:G,'K-Means Clustering'!A:A,0))</f>
        <v>0</v>
      </c>
    </row>
    <row r="12" spans="1:12" x14ac:dyDescent="0.25">
      <c r="A12" t="s">
        <v>159</v>
      </c>
      <c r="B12" t="s">
        <v>242</v>
      </c>
      <c r="C12" t="s">
        <v>241</v>
      </c>
      <c r="D12">
        <v>1</v>
      </c>
      <c r="E12" t="s">
        <v>241</v>
      </c>
      <c r="F12" t="s">
        <v>251</v>
      </c>
      <c r="G12">
        <v>3</v>
      </c>
      <c r="H12">
        <v>85</v>
      </c>
      <c r="I12">
        <v>67</v>
      </c>
      <c r="J12">
        <v>85</v>
      </c>
      <c r="K12">
        <v>67</v>
      </c>
      <c r="L12" s="4">
        <f>INDEX('K-Means Clustering'!B:B,MATCH(VoynichStatsMajority!G:G,'K-Means Clustering'!A:A,0))</f>
        <v>2</v>
      </c>
    </row>
    <row r="13" spans="1:12" x14ac:dyDescent="0.25">
      <c r="A13" t="s">
        <v>161</v>
      </c>
      <c r="B13" t="s">
        <v>242</v>
      </c>
      <c r="C13" t="s">
        <v>241</v>
      </c>
      <c r="D13">
        <v>1</v>
      </c>
      <c r="E13" t="s">
        <v>241</v>
      </c>
      <c r="F13" t="s">
        <v>252</v>
      </c>
      <c r="G13">
        <v>3</v>
      </c>
      <c r="H13">
        <v>114</v>
      </c>
      <c r="I13">
        <v>88</v>
      </c>
      <c r="J13">
        <v>110</v>
      </c>
      <c r="K13">
        <v>84</v>
      </c>
      <c r="L13" s="4">
        <f>INDEX('K-Means Clustering'!B:B,MATCH(VoynichStatsMajority!G:G,'K-Means Clustering'!A:A,0))</f>
        <v>2</v>
      </c>
    </row>
    <row r="14" spans="1:12" x14ac:dyDescent="0.25">
      <c r="A14" t="s">
        <v>92</v>
      </c>
      <c r="B14" t="s">
        <v>242</v>
      </c>
      <c r="C14" t="s">
        <v>241</v>
      </c>
      <c r="D14">
        <v>1</v>
      </c>
      <c r="E14" t="s">
        <v>241</v>
      </c>
      <c r="F14" t="s">
        <v>253</v>
      </c>
      <c r="G14">
        <v>2</v>
      </c>
      <c r="H14">
        <v>62</v>
      </c>
      <c r="I14">
        <v>56</v>
      </c>
      <c r="J14">
        <v>62</v>
      </c>
      <c r="K14">
        <v>56</v>
      </c>
      <c r="L14" s="4">
        <f>INDEX('K-Means Clustering'!B:B,MATCH(VoynichStatsMajority!G:G,'K-Means Clustering'!A:A,0))</f>
        <v>3</v>
      </c>
    </row>
    <row r="15" spans="1:12" x14ac:dyDescent="0.25">
      <c r="A15" t="s">
        <v>97</v>
      </c>
      <c r="B15" t="s">
        <v>242</v>
      </c>
      <c r="C15" t="s">
        <v>241</v>
      </c>
      <c r="D15">
        <v>1</v>
      </c>
      <c r="E15" t="s">
        <v>241</v>
      </c>
      <c r="F15" t="s">
        <v>254</v>
      </c>
      <c r="G15">
        <v>2</v>
      </c>
      <c r="H15">
        <v>74</v>
      </c>
      <c r="I15">
        <v>59</v>
      </c>
      <c r="J15">
        <v>71</v>
      </c>
      <c r="K15">
        <v>56</v>
      </c>
      <c r="L15" s="4">
        <f>INDEX('K-Means Clustering'!B:B,MATCH(VoynichStatsMajority!G:G,'K-Means Clustering'!A:A,0))</f>
        <v>3</v>
      </c>
    </row>
    <row r="16" spans="1:12" x14ac:dyDescent="0.25">
      <c r="A16" t="s">
        <v>101</v>
      </c>
      <c r="B16" t="s">
        <v>242</v>
      </c>
      <c r="C16" t="s">
        <v>241</v>
      </c>
      <c r="D16">
        <v>1</v>
      </c>
      <c r="E16" t="s">
        <v>241</v>
      </c>
      <c r="F16" t="s">
        <v>255</v>
      </c>
      <c r="G16">
        <v>1</v>
      </c>
      <c r="H16">
        <v>148</v>
      </c>
      <c r="I16">
        <v>118</v>
      </c>
      <c r="J16">
        <v>142</v>
      </c>
      <c r="K16">
        <v>112</v>
      </c>
      <c r="L16" s="4">
        <f>INDEX('K-Means Clustering'!B:B,MATCH(VoynichStatsMajority!G:G,'K-Means Clustering'!A:A,0))</f>
        <v>3</v>
      </c>
    </row>
    <row r="17" spans="1:12" x14ac:dyDescent="0.25">
      <c r="A17" t="s">
        <v>104</v>
      </c>
      <c r="B17" t="s">
        <v>242</v>
      </c>
      <c r="C17" t="s">
        <v>241</v>
      </c>
      <c r="D17">
        <v>1</v>
      </c>
      <c r="E17" t="s">
        <v>241</v>
      </c>
      <c r="F17" t="s">
        <v>256</v>
      </c>
      <c r="G17">
        <v>1</v>
      </c>
      <c r="H17">
        <v>119</v>
      </c>
      <c r="I17">
        <v>89</v>
      </c>
      <c r="J17">
        <v>117</v>
      </c>
      <c r="K17">
        <v>87</v>
      </c>
      <c r="L17" s="4">
        <f>INDEX('K-Means Clustering'!B:B,MATCH(VoynichStatsMajority!G:G,'K-Means Clustering'!A:A,0))</f>
        <v>3</v>
      </c>
    </row>
    <row r="18" spans="1:12" x14ac:dyDescent="0.25">
      <c r="A18" t="s">
        <v>106</v>
      </c>
      <c r="B18" t="s">
        <v>242</v>
      </c>
      <c r="C18" t="s">
        <v>241</v>
      </c>
      <c r="D18">
        <v>1</v>
      </c>
      <c r="E18" t="s">
        <v>243</v>
      </c>
      <c r="F18" t="s">
        <v>241</v>
      </c>
      <c r="G18">
        <v>5</v>
      </c>
      <c r="H18">
        <v>84</v>
      </c>
      <c r="I18">
        <v>74</v>
      </c>
      <c r="J18">
        <v>84</v>
      </c>
      <c r="K18">
        <v>74</v>
      </c>
      <c r="L18" s="4">
        <f>INDEX('K-Means Clustering'!B:B,MATCH(VoynichStatsMajority!G:G,'K-Means Clustering'!A:A,0))</f>
        <v>0</v>
      </c>
    </row>
    <row r="19" spans="1:12" x14ac:dyDescent="0.25">
      <c r="A19" t="s">
        <v>110</v>
      </c>
      <c r="B19" t="s">
        <v>242</v>
      </c>
      <c r="C19" t="s">
        <v>241</v>
      </c>
      <c r="D19">
        <v>1</v>
      </c>
      <c r="E19" t="s">
        <v>243</v>
      </c>
      <c r="F19" t="s">
        <v>243</v>
      </c>
      <c r="G19">
        <v>5</v>
      </c>
      <c r="H19">
        <v>84</v>
      </c>
      <c r="I19">
        <v>66</v>
      </c>
      <c r="J19">
        <v>84</v>
      </c>
      <c r="K19">
        <v>66</v>
      </c>
      <c r="L19" s="4">
        <f>INDEX('K-Means Clustering'!B:B,MATCH(VoynichStatsMajority!G:G,'K-Means Clustering'!A:A,0))</f>
        <v>0</v>
      </c>
    </row>
    <row r="20" spans="1:12" x14ac:dyDescent="0.25">
      <c r="A20" t="s">
        <v>102</v>
      </c>
      <c r="B20" t="s">
        <v>242</v>
      </c>
      <c r="C20" t="s">
        <v>241</v>
      </c>
      <c r="D20">
        <v>1</v>
      </c>
      <c r="E20" t="s">
        <v>243</v>
      </c>
      <c r="F20" t="s">
        <v>244</v>
      </c>
      <c r="G20">
        <v>6</v>
      </c>
      <c r="H20">
        <v>91</v>
      </c>
      <c r="I20">
        <v>70</v>
      </c>
      <c r="J20">
        <v>91</v>
      </c>
      <c r="K20">
        <v>70</v>
      </c>
      <c r="L20" s="4">
        <f>INDEX('K-Means Clustering'!B:B,MATCH(VoynichStatsMajority!G:G,'K-Means Clustering'!A:A,0))</f>
        <v>0</v>
      </c>
    </row>
    <row r="21" spans="1:12" x14ac:dyDescent="0.25">
      <c r="A21" t="s">
        <v>107</v>
      </c>
      <c r="B21" t="s">
        <v>242</v>
      </c>
      <c r="C21" t="s">
        <v>241</v>
      </c>
      <c r="D21">
        <v>1</v>
      </c>
      <c r="E21" t="s">
        <v>243</v>
      </c>
      <c r="F21" t="s">
        <v>245</v>
      </c>
      <c r="G21">
        <v>6</v>
      </c>
      <c r="H21">
        <v>53</v>
      </c>
      <c r="I21">
        <v>39</v>
      </c>
      <c r="J21">
        <v>53</v>
      </c>
      <c r="K21">
        <v>39</v>
      </c>
      <c r="L21" s="4">
        <f>INDEX('K-Means Clustering'!B:B,MATCH(VoynichStatsMajority!G:G,'K-Means Clustering'!A:A,0))</f>
        <v>0</v>
      </c>
    </row>
    <row r="22" spans="1:12" x14ac:dyDescent="0.25">
      <c r="A22" t="s">
        <v>96</v>
      </c>
      <c r="B22" t="s">
        <v>242</v>
      </c>
      <c r="C22" t="s">
        <v>241</v>
      </c>
      <c r="D22">
        <v>1</v>
      </c>
      <c r="E22" t="s">
        <v>243</v>
      </c>
      <c r="F22" t="s">
        <v>246</v>
      </c>
      <c r="G22">
        <v>7</v>
      </c>
      <c r="H22">
        <v>57</v>
      </c>
      <c r="I22">
        <v>43</v>
      </c>
      <c r="J22">
        <v>57</v>
      </c>
      <c r="K22">
        <v>43</v>
      </c>
      <c r="L22" s="4">
        <f>INDEX('K-Means Clustering'!B:B,MATCH(VoynichStatsMajority!G:G,'K-Means Clustering'!A:A,0))</f>
        <v>0</v>
      </c>
    </row>
    <row r="23" spans="1:12" x14ac:dyDescent="0.25">
      <c r="A23" t="s">
        <v>77</v>
      </c>
      <c r="B23" t="s">
        <v>242</v>
      </c>
      <c r="C23" t="s">
        <v>241</v>
      </c>
      <c r="D23">
        <v>1</v>
      </c>
      <c r="E23" t="s">
        <v>243</v>
      </c>
      <c r="F23" t="s">
        <v>247</v>
      </c>
      <c r="G23">
        <v>7</v>
      </c>
      <c r="H23">
        <v>49</v>
      </c>
      <c r="I23">
        <v>43</v>
      </c>
      <c r="J23">
        <v>49</v>
      </c>
      <c r="K23">
        <v>43</v>
      </c>
      <c r="L23" s="4">
        <f>INDEX('K-Means Clustering'!B:B,MATCH(VoynichStatsMajority!G:G,'K-Means Clustering'!A:A,0))</f>
        <v>0</v>
      </c>
    </row>
    <row r="24" spans="1:12" x14ac:dyDescent="0.25">
      <c r="A24" t="s">
        <v>78</v>
      </c>
      <c r="B24" t="s">
        <v>242</v>
      </c>
      <c r="C24" t="s">
        <v>241</v>
      </c>
      <c r="D24">
        <v>1</v>
      </c>
      <c r="E24" t="s">
        <v>243</v>
      </c>
      <c r="F24" t="s">
        <v>248</v>
      </c>
      <c r="G24">
        <v>8</v>
      </c>
      <c r="H24">
        <v>78</v>
      </c>
      <c r="I24">
        <v>61</v>
      </c>
      <c r="J24">
        <v>76</v>
      </c>
      <c r="K24">
        <v>59</v>
      </c>
      <c r="L24" s="4">
        <f>INDEX('K-Means Clustering'!B:B,MATCH(VoynichStatsMajority!G:G,'K-Means Clustering'!A:A,0))</f>
        <v>0</v>
      </c>
    </row>
    <row r="25" spans="1:12" x14ac:dyDescent="0.25">
      <c r="A25" t="s">
        <v>109</v>
      </c>
      <c r="B25" t="s">
        <v>242</v>
      </c>
      <c r="C25" t="s">
        <v>241</v>
      </c>
      <c r="D25">
        <v>1</v>
      </c>
      <c r="E25" t="s">
        <v>243</v>
      </c>
      <c r="F25" t="s">
        <v>242</v>
      </c>
      <c r="G25">
        <v>8</v>
      </c>
      <c r="H25">
        <v>66</v>
      </c>
      <c r="I25">
        <v>56</v>
      </c>
      <c r="J25">
        <v>66</v>
      </c>
      <c r="K25">
        <v>56</v>
      </c>
      <c r="L25" s="4">
        <f>INDEX('K-Means Clustering'!B:B,MATCH(VoynichStatsMajority!G:G,'K-Means Clustering'!A:A,0))</f>
        <v>0</v>
      </c>
    </row>
    <row r="26" spans="1:12" x14ac:dyDescent="0.25">
      <c r="A26" t="s">
        <v>81</v>
      </c>
      <c r="B26" t="s">
        <v>242</v>
      </c>
      <c r="C26" t="s">
        <v>241</v>
      </c>
      <c r="D26">
        <v>1</v>
      </c>
      <c r="E26" t="s">
        <v>243</v>
      </c>
      <c r="F26" t="s">
        <v>249</v>
      </c>
      <c r="G26">
        <v>7</v>
      </c>
      <c r="H26">
        <v>74</v>
      </c>
      <c r="I26">
        <v>63</v>
      </c>
      <c r="J26">
        <v>73</v>
      </c>
      <c r="K26">
        <v>62</v>
      </c>
      <c r="L26" s="4">
        <f>INDEX('K-Means Clustering'!B:B,MATCH(VoynichStatsMajority!G:G,'K-Means Clustering'!A:A,0))</f>
        <v>0</v>
      </c>
    </row>
    <row r="27" spans="1:12" x14ac:dyDescent="0.25">
      <c r="A27" t="s">
        <v>80</v>
      </c>
      <c r="B27" t="s">
        <v>242</v>
      </c>
      <c r="C27" t="s">
        <v>241</v>
      </c>
      <c r="D27">
        <v>1</v>
      </c>
      <c r="E27" t="s">
        <v>243</v>
      </c>
      <c r="F27" t="s">
        <v>250</v>
      </c>
      <c r="G27">
        <v>7</v>
      </c>
      <c r="H27">
        <v>72</v>
      </c>
      <c r="I27">
        <v>55</v>
      </c>
      <c r="J27">
        <v>71</v>
      </c>
      <c r="K27">
        <v>54</v>
      </c>
      <c r="L27" s="4">
        <f>INDEX('K-Means Clustering'!B:B,MATCH(VoynichStatsMajority!G:G,'K-Means Clustering'!A:A,0))</f>
        <v>0</v>
      </c>
    </row>
    <row r="28" spans="1:12" x14ac:dyDescent="0.25">
      <c r="A28" t="s">
        <v>122</v>
      </c>
      <c r="B28" t="s">
        <v>242</v>
      </c>
      <c r="C28" t="s">
        <v>241</v>
      </c>
      <c r="D28">
        <v>1</v>
      </c>
      <c r="E28" t="s">
        <v>243</v>
      </c>
      <c r="F28" t="s">
        <v>251</v>
      </c>
      <c r="G28">
        <v>6</v>
      </c>
      <c r="H28">
        <v>95</v>
      </c>
      <c r="I28">
        <v>74</v>
      </c>
      <c r="J28">
        <v>95</v>
      </c>
      <c r="K28">
        <v>74</v>
      </c>
      <c r="L28" s="4">
        <f>INDEX('K-Means Clustering'!B:B,MATCH(VoynichStatsMajority!G:G,'K-Means Clustering'!A:A,0))</f>
        <v>0</v>
      </c>
    </row>
    <row r="29" spans="1:12" x14ac:dyDescent="0.25">
      <c r="A29" t="s">
        <v>121</v>
      </c>
      <c r="B29" t="s">
        <v>242</v>
      </c>
      <c r="C29" t="s">
        <v>241</v>
      </c>
      <c r="D29">
        <v>1</v>
      </c>
      <c r="E29" t="s">
        <v>243</v>
      </c>
      <c r="F29" t="s">
        <v>252</v>
      </c>
      <c r="G29">
        <v>6</v>
      </c>
      <c r="H29">
        <v>71</v>
      </c>
      <c r="I29">
        <v>50</v>
      </c>
      <c r="J29">
        <v>68</v>
      </c>
      <c r="K29">
        <v>47</v>
      </c>
      <c r="L29" s="4">
        <f>INDEX('K-Means Clustering'!B:B,MATCH(VoynichStatsMajority!G:G,'K-Means Clustering'!A:A,0))</f>
        <v>0</v>
      </c>
    </row>
    <row r="30" spans="1:12" x14ac:dyDescent="0.25">
      <c r="A30" t="s">
        <v>130</v>
      </c>
      <c r="B30" t="s">
        <v>242</v>
      </c>
      <c r="C30" t="s">
        <v>241</v>
      </c>
      <c r="D30">
        <v>1</v>
      </c>
      <c r="E30" t="s">
        <v>243</v>
      </c>
      <c r="F30" t="s">
        <v>253</v>
      </c>
      <c r="G30">
        <v>5</v>
      </c>
      <c r="H30">
        <v>78</v>
      </c>
      <c r="I30">
        <v>68</v>
      </c>
      <c r="J30">
        <v>78</v>
      </c>
      <c r="K30">
        <v>68</v>
      </c>
      <c r="L30" s="4">
        <f>INDEX('K-Means Clustering'!B:B,MATCH(VoynichStatsMajority!G:G,'K-Means Clustering'!A:A,0))</f>
        <v>0</v>
      </c>
    </row>
    <row r="31" spans="1:12" x14ac:dyDescent="0.25">
      <c r="A31" t="s">
        <v>128</v>
      </c>
      <c r="B31" t="s">
        <v>242</v>
      </c>
      <c r="C31" t="s">
        <v>241</v>
      </c>
      <c r="D31">
        <v>1</v>
      </c>
      <c r="E31" t="s">
        <v>243</v>
      </c>
      <c r="F31" t="s">
        <v>254</v>
      </c>
      <c r="G31">
        <v>5</v>
      </c>
      <c r="H31">
        <v>73</v>
      </c>
      <c r="I31">
        <v>59</v>
      </c>
      <c r="J31">
        <v>72</v>
      </c>
      <c r="K31">
        <v>58</v>
      </c>
      <c r="L31" s="4">
        <f>INDEX('K-Means Clustering'!B:B,MATCH(VoynichStatsMajority!G:G,'K-Means Clustering'!A:A,0))</f>
        <v>0</v>
      </c>
    </row>
    <row r="32" spans="1:12" x14ac:dyDescent="0.25">
      <c r="A32" t="s">
        <v>82</v>
      </c>
      <c r="B32" t="s">
        <v>242</v>
      </c>
      <c r="C32" t="s">
        <v>241</v>
      </c>
      <c r="D32">
        <v>1</v>
      </c>
      <c r="E32" t="s">
        <v>244</v>
      </c>
      <c r="F32" t="s">
        <v>241</v>
      </c>
      <c r="G32">
        <v>9</v>
      </c>
      <c r="H32">
        <v>77</v>
      </c>
      <c r="I32">
        <v>73</v>
      </c>
      <c r="J32">
        <v>73</v>
      </c>
      <c r="K32">
        <v>69</v>
      </c>
      <c r="L32" s="4">
        <f>INDEX('K-Means Clustering'!B:B,MATCH(VoynichStatsMajority!G:G,'K-Means Clustering'!A:A,0))</f>
        <v>6</v>
      </c>
    </row>
    <row r="33" spans="1:12" x14ac:dyDescent="0.25">
      <c r="A33" t="s">
        <v>201</v>
      </c>
      <c r="B33" t="s">
        <v>242</v>
      </c>
      <c r="C33" t="s">
        <v>241</v>
      </c>
      <c r="D33">
        <v>1</v>
      </c>
      <c r="E33" t="s">
        <v>244</v>
      </c>
      <c r="F33" t="s">
        <v>243</v>
      </c>
      <c r="G33">
        <v>9</v>
      </c>
      <c r="H33">
        <v>135</v>
      </c>
      <c r="I33">
        <v>107</v>
      </c>
      <c r="J33">
        <v>135</v>
      </c>
      <c r="K33">
        <v>107</v>
      </c>
      <c r="L33" s="4">
        <f>INDEX('K-Means Clustering'!B:B,MATCH(VoynichStatsMajority!G:G,'K-Means Clustering'!A:A,0))</f>
        <v>6</v>
      </c>
    </row>
    <row r="34" spans="1:12" x14ac:dyDescent="0.25">
      <c r="A34" t="s">
        <v>84</v>
      </c>
      <c r="B34" t="s">
        <v>242</v>
      </c>
      <c r="C34" t="s">
        <v>241</v>
      </c>
      <c r="D34">
        <v>1</v>
      </c>
      <c r="E34" t="s">
        <v>244</v>
      </c>
      <c r="F34" t="s">
        <v>244</v>
      </c>
      <c r="G34">
        <v>10</v>
      </c>
      <c r="H34">
        <v>81</v>
      </c>
      <c r="I34">
        <v>60</v>
      </c>
      <c r="J34">
        <v>80</v>
      </c>
      <c r="K34">
        <v>59</v>
      </c>
      <c r="L34" s="4">
        <f>INDEX('K-Means Clustering'!B:B,MATCH(VoynichStatsMajority!G:G,'K-Means Clustering'!A:A,0))</f>
        <v>5</v>
      </c>
    </row>
    <row r="35" spans="1:12" x14ac:dyDescent="0.25">
      <c r="A35" t="s">
        <v>83</v>
      </c>
      <c r="B35" t="s">
        <v>242</v>
      </c>
      <c r="C35" t="s">
        <v>241</v>
      </c>
      <c r="D35">
        <v>1</v>
      </c>
      <c r="E35" t="s">
        <v>244</v>
      </c>
      <c r="F35" t="s">
        <v>245</v>
      </c>
      <c r="G35">
        <v>10</v>
      </c>
      <c r="H35">
        <v>70</v>
      </c>
      <c r="I35">
        <v>60</v>
      </c>
      <c r="J35">
        <v>67</v>
      </c>
      <c r="K35">
        <v>57</v>
      </c>
      <c r="L35" s="4">
        <f>INDEX('K-Means Clustering'!B:B,MATCH(VoynichStatsMajority!G:G,'K-Means Clustering'!A:A,0))</f>
        <v>5</v>
      </c>
    </row>
    <row r="36" spans="1:12" x14ac:dyDescent="0.25">
      <c r="A36" t="s">
        <v>135</v>
      </c>
      <c r="B36" t="s">
        <v>242</v>
      </c>
      <c r="C36" t="s">
        <v>241</v>
      </c>
      <c r="D36">
        <v>1</v>
      </c>
      <c r="E36" t="s">
        <v>244</v>
      </c>
      <c r="F36" t="s">
        <v>246</v>
      </c>
      <c r="G36">
        <v>11</v>
      </c>
      <c r="H36">
        <v>75</v>
      </c>
      <c r="I36">
        <v>50</v>
      </c>
      <c r="J36">
        <v>74</v>
      </c>
      <c r="K36">
        <v>49</v>
      </c>
      <c r="L36" s="4">
        <f>INDEX('K-Means Clustering'!B:B,MATCH(VoynichStatsMajority!G:G,'K-Means Clustering'!A:A,0))</f>
        <v>0</v>
      </c>
    </row>
    <row r="37" spans="1:12" x14ac:dyDescent="0.25">
      <c r="A37" t="s">
        <v>134</v>
      </c>
      <c r="B37" t="s">
        <v>242</v>
      </c>
      <c r="C37" t="s">
        <v>241</v>
      </c>
      <c r="D37">
        <v>1</v>
      </c>
      <c r="E37" t="s">
        <v>244</v>
      </c>
      <c r="F37" t="s">
        <v>247</v>
      </c>
      <c r="G37">
        <v>11</v>
      </c>
      <c r="H37">
        <v>78</v>
      </c>
      <c r="I37">
        <v>63</v>
      </c>
      <c r="J37">
        <v>75</v>
      </c>
      <c r="K37">
        <v>60</v>
      </c>
      <c r="L37" s="4">
        <f>INDEX('K-Means Clustering'!B:B,MATCH(VoynichStatsMajority!G:G,'K-Means Clustering'!A:A,0))</f>
        <v>0</v>
      </c>
    </row>
    <row r="38" spans="1:12" x14ac:dyDescent="0.25">
      <c r="A38" t="s">
        <v>157</v>
      </c>
      <c r="B38" t="s">
        <v>242</v>
      </c>
      <c r="C38" t="s">
        <v>241</v>
      </c>
      <c r="D38">
        <v>1</v>
      </c>
      <c r="E38" t="s">
        <v>244</v>
      </c>
      <c r="F38" t="s">
        <v>248</v>
      </c>
      <c r="G38">
        <v>12</v>
      </c>
      <c r="H38">
        <v>85</v>
      </c>
      <c r="I38">
        <v>75</v>
      </c>
      <c r="J38">
        <v>83</v>
      </c>
      <c r="K38">
        <v>73</v>
      </c>
      <c r="L38" s="4">
        <f>INDEX('K-Means Clustering'!B:B,MATCH(VoynichStatsMajority!G:G,'K-Means Clustering'!A:A,0))</f>
        <v>3</v>
      </c>
    </row>
    <row r="39" spans="1:12" x14ac:dyDescent="0.25">
      <c r="A39" t="s">
        <v>162</v>
      </c>
      <c r="B39" t="s">
        <v>242</v>
      </c>
      <c r="C39" t="s">
        <v>241</v>
      </c>
      <c r="D39">
        <v>1</v>
      </c>
      <c r="E39" t="s">
        <v>244</v>
      </c>
      <c r="F39" t="s">
        <v>242</v>
      </c>
      <c r="G39">
        <v>12</v>
      </c>
      <c r="H39">
        <v>88</v>
      </c>
      <c r="I39">
        <v>68</v>
      </c>
      <c r="J39">
        <v>87</v>
      </c>
      <c r="K39">
        <v>67</v>
      </c>
      <c r="L39" s="4">
        <f>INDEX('K-Means Clustering'!B:B,MATCH(VoynichStatsMajority!G:G,'K-Means Clustering'!A:A,0))</f>
        <v>3</v>
      </c>
    </row>
    <row r="40" spans="1:12" x14ac:dyDescent="0.25">
      <c r="A40" t="s">
        <v>152</v>
      </c>
      <c r="B40" t="s">
        <v>242</v>
      </c>
      <c r="C40" t="s">
        <v>241</v>
      </c>
      <c r="D40">
        <v>1</v>
      </c>
      <c r="E40" t="s">
        <v>244</v>
      </c>
      <c r="F40" t="s">
        <v>249</v>
      </c>
      <c r="G40">
        <v>12</v>
      </c>
      <c r="H40">
        <v>96</v>
      </c>
      <c r="I40">
        <v>79</v>
      </c>
      <c r="J40">
        <v>96</v>
      </c>
      <c r="K40">
        <v>79</v>
      </c>
      <c r="L40" s="4">
        <f>INDEX('K-Means Clustering'!B:B,MATCH(VoynichStatsMajority!G:G,'K-Means Clustering'!A:A,0))</f>
        <v>3</v>
      </c>
    </row>
    <row r="41" spans="1:12" x14ac:dyDescent="0.25">
      <c r="A41" t="s">
        <v>155</v>
      </c>
      <c r="B41" t="s">
        <v>242</v>
      </c>
      <c r="C41" t="s">
        <v>241</v>
      </c>
      <c r="D41">
        <v>1</v>
      </c>
      <c r="E41" t="s">
        <v>244</v>
      </c>
      <c r="F41" t="s">
        <v>250</v>
      </c>
      <c r="G41">
        <v>12</v>
      </c>
      <c r="H41">
        <v>57</v>
      </c>
      <c r="I41">
        <v>43</v>
      </c>
      <c r="J41">
        <v>57</v>
      </c>
      <c r="K41">
        <v>43</v>
      </c>
      <c r="L41" s="4">
        <f>INDEX('K-Means Clustering'!B:B,MATCH(VoynichStatsMajority!G:G,'K-Means Clustering'!A:A,0))</f>
        <v>3</v>
      </c>
    </row>
    <row r="42" spans="1:12" x14ac:dyDescent="0.25">
      <c r="A42" t="s">
        <v>103</v>
      </c>
      <c r="B42" t="s">
        <v>242</v>
      </c>
      <c r="C42" t="s">
        <v>241</v>
      </c>
      <c r="D42">
        <v>1</v>
      </c>
      <c r="E42" t="s">
        <v>244</v>
      </c>
      <c r="F42" t="s">
        <v>251</v>
      </c>
      <c r="G42">
        <v>11</v>
      </c>
      <c r="H42">
        <v>108</v>
      </c>
      <c r="I42">
        <v>80</v>
      </c>
      <c r="J42">
        <v>105</v>
      </c>
      <c r="K42">
        <v>77</v>
      </c>
      <c r="L42" s="4">
        <f>INDEX('K-Means Clustering'!B:B,MATCH(VoynichStatsMajority!G:G,'K-Means Clustering'!A:A,0))</f>
        <v>0</v>
      </c>
    </row>
    <row r="43" spans="1:12" x14ac:dyDescent="0.25">
      <c r="A43" t="s">
        <v>108</v>
      </c>
      <c r="B43" t="s">
        <v>242</v>
      </c>
      <c r="C43" t="s">
        <v>241</v>
      </c>
      <c r="D43">
        <v>1</v>
      </c>
      <c r="E43" t="s">
        <v>244</v>
      </c>
      <c r="F43" t="s">
        <v>252</v>
      </c>
      <c r="G43">
        <v>11</v>
      </c>
      <c r="H43">
        <v>75</v>
      </c>
      <c r="I43">
        <v>60</v>
      </c>
      <c r="J43">
        <v>74</v>
      </c>
      <c r="K43">
        <v>59</v>
      </c>
      <c r="L43" s="4">
        <f>INDEX('K-Means Clustering'!B:B,MATCH(VoynichStatsMajority!G:G,'K-Means Clustering'!A:A,0))</f>
        <v>0</v>
      </c>
    </row>
    <row r="44" spans="1:12" x14ac:dyDescent="0.25">
      <c r="A44" t="s">
        <v>98</v>
      </c>
      <c r="B44" t="s">
        <v>242</v>
      </c>
      <c r="C44" t="s">
        <v>241</v>
      </c>
      <c r="D44">
        <v>1</v>
      </c>
      <c r="E44" t="s">
        <v>244</v>
      </c>
      <c r="F44" t="s">
        <v>253</v>
      </c>
      <c r="G44">
        <v>10</v>
      </c>
      <c r="H44">
        <v>105</v>
      </c>
      <c r="I44">
        <v>79</v>
      </c>
      <c r="J44">
        <v>102</v>
      </c>
      <c r="K44">
        <v>76</v>
      </c>
      <c r="L44" s="4">
        <f>INDEX('K-Means Clustering'!B:B,MATCH(VoynichStatsMajority!G:G,'K-Means Clustering'!A:A,0))</f>
        <v>5</v>
      </c>
    </row>
    <row r="45" spans="1:12" x14ac:dyDescent="0.25">
      <c r="A45" t="s">
        <v>93</v>
      </c>
      <c r="B45" t="s">
        <v>242</v>
      </c>
      <c r="C45" t="s">
        <v>241</v>
      </c>
      <c r="D45">
        <v>1</v>
      </c>
      <c r="E45" t="s">
        <v>244</v>
      </c>
      <c r="F45" t="s">
        <v>254</v>
      </c>
      <c r="G45">
        <v>10</v>
      </c>
      <c r="H45">
        <v>92</v>
      </c>
      <c r="I45">
        <v>76</v>
      </c>
      <c r="J45">
        <v>90</v>
      </c>
      <c r="K45">
        <v>74</v>
      </c>
      <c r="L45" s="4">
        <f>INDEX('K-Means Clustering'!B:B,MATCH(VoynichStatsMajority!G:G,'K-Means Clustering'!A:A,0))</f>
        <v>5</v>
      </c>
    </row>
    <row r="46" spans="1:12" x14ac:dyDescent="0.25">
      <c r="A46" t="s">
        <v>198</v>
      </c>
      <c r="B46" t="s">
        <v>242</v>
      </c>
      <c r="C46" t="s">
        <v>241</v>
      </c>
      <c r="D46">
        <v>1</v>
      </c>
      <c r="E46" t="s">
        <v>244</v>
      </c>
      <c r="F46" t="s">
        <v>255</v>
      </c>
      <c r="G46">
        <v>9</v>
      </c>
      <c r="H46">
        <v>107</v>
      </c>
      <c r="I46">
        <v>83</v>
      </c>
      <c r="J46">
        <v>104</v>
      </c>
      <c r="K46">
        <v>80</v>
      </c>
      <c r="L46" s="4">
        <f>INDEX('K-Means Clustering'!B:B,MATCH(VoynichStatsMajority!G:G,'K-Means Clustering'!A:A,0))</f>
        <v>6</v>
      </c>
    </row>
    <row r="47" spans="1:12" x14ac:dyDescent="0.25">
      <c r="A47" t="s">
        <v>118</v>
      </c>
      <c r="B47" t="s">
        <v>242</v>
      </c>
      <c r="C47" t="s">
        <v>241</v>
      </c>
      <c r="D47">
        <v>1</v>
      </c>
      <c r="E47" t="s">
        <v>244</v>
      </c>
      <c r="F47" t="s">
        <v>256</v>
      </c>
      <c r="G47">
        <v>9</v>
      </c>
      <c r="H47">
        <v>81</v>
      </c>
      <c r="I47">
        <v>77</v>
      </c>
      <c r="J47">
        <v>75</v>
      </c>
      <c r="K47">
        <v>71</v>
      </c>
      <c r="L47" s="4">
        <f>INDEX('K-Means Clustering'!B:B,MATCH(VoynichStatsMajority!G:G,'K-Means Clustering'!A:A,0))</f>
        <v>6</v>
      </c>
    </row>
    <row r="48" spans="1:12" x14ac:dyDescent="0.25">
      <c r="A48" t="s">
        <v>114</v>
      </c>
      <c r="B48" t="s">
        <v>242</v>
      </c>
      <c r="C48" t="s">
        <v>241</v>
      </c>
      <c r="D48">
        <v>1</v>
      </c>
      <c r="E48" t="s">
        <v>245</v>
      </c>
      <c r="F48" t="s">
        <v>241</v>
      </c>
      <c r="G48">
        <v>13</v>
      </c>
      <c r="H48">
        <v>48</v>
      </c>
      <c r="I48">
        <v>41</v>
      </c>
      <c r="J48">
        <v>48</v>
      </c>
      <c r="K48">
        <v>41</v>
      </c>
      <c r="L48" s="4">
        <f>INDEX('K-Means Clustering'!B:B,MATCH(VoynichStatsMajority!G:G,'K-Means Clustering'!A:A,0))</f>
        <v>0</v>
      </c>
    </row>
    <row r="49" spans="1:12" x14ac:dyDescent="0.25">
      <c r="A49" t="s">
        <v>111</v>
      </c>
      <c r="B49" t="s">
        <v>242</v>
      </c>
      <c r="C49" t="s">
        <v>241</v>
      </c>
      <c r="D49">
        <v>1</v>
      </c>
      <c r="E49" t="s">
        <v>245</v>
      </c>
      <c r="F49" t="s">
        <v>243</v>
      </c>
      <c r="G49">
        <v>13</v>
      </c>
      <c r="H49">
        <v>58</v>
      </c>
      <c r="I49">
        <v>44</v>
      </c>
      <c r="J49">
        <v>57</v>
      </c>
      <c r="K49">
        <v>43</v>
      </c>
      <c r="L49" s="4">
        <f>INDEX('K-Means Clustering'!B:B,MATCH(VoynichStatsMajority!G:G,'K-Means Clustering'!A:A,0))</f>
        <v>0</v>
      </c>
    </row>
    <row r="50" spans="1:12" x14ac:dyDescent="0.25">
      <c r="A50" t="s">
        <v>174</v>
      </c>
      <c r="B50" t="s">
        <v>242</v>
      </c>
      <c r="C50" t="s">
        <v>243</v>
      </c>
      <c r="D50">
        <v>2</v>
      </c>
      <c r="E50" t="s">
        <v>245</v>
      </c>
      <c r="F50" t="s">
        <v>244</v>
      </c>
      <c r="G50">
        <v>14</v>
      </c>
      <c r="H50">
        <v>89</v>
      </c>
      <c r="I50">
        <v>66</v>
      </c>
      <c r="J50">
        <v>87</v>
      </c>
      <c r="K50">
        <v>64</v>
      </c>
      <c r="L50" s="4">
        <f>INDEX('K-Means Clustering'!B:B,MATCH(VoynichStatsMajority!G:G,'K-Means Clustering'!A:A,0))</f>
        <v>1</v>
      </c>
    </row>
    <row r="51" spans="1:12" x14ac:dyDescent="0.25">
      <c r="A51" t="s">
        <v>173</v>
      </c>
      <c r="B51" t="s">
        <v>242</v>
      </c>
      <c r="C51" t="s">
        <v>243</v>
      </c>
      <c r="D51">
        <v>2</v>
      </c>
      <c r="E51" t="s">
        <v>245</v>
      </c>
      <c r="F51" t="s">
        <v>245</v>
      </c>
      <c r="G51">
        <v>14</v>
      </c>
      <c r="H51">
        <v>90</v>
      </c>
      <c r="I51">
        <v>75</v>
      </c>
      <c r="J51">
        <v>85</v>
      </c>
      <c r="K51">
        <v>70</v>
      </c>
      <c r="L51" s="4">
        <f>INDEX('K-Means Clustering'!B:B,MATCH(VoynichStatsMajority!G:G,'K-Means Clustering'!A:A,0))</f>
        <v>1</v>
      </c>
    </row>
    <row r="52" spans="1:12" x14ac:dyDescent="0.25">
      <c r="A52" t="s">
        <v>123</v>
      </c>
      <c r="B52" t="s">
        <v>242</v>
      </c>
      <c r="C52" t="s">
        <v>241</v>
      </c>
      <c r="D52">
        <v>1</v>
      </c>
      <c r="E52" t="s">
        <v>245</v>
      </c>
      <c r="F52" t="s">
        <v>246</v>
      </c>
      <c r="G52">
        <v>15</v>
      </c>
      <c r="H52">
        <v>91</v>
      </c>
      <c r="I52">
        <v>64</v>
      </c>
      <c r="J52">
        <v>90</v>
      </c>
      <c r="K52">
        <v>63</v>
      </c>
      <c r="L52" s="4">
        <f>INDEX('K-Means Clustering'!B:B,MATCH(VoynichStatsMajority!G:G,'K-Means Clustering'!A:A,0))</f>
        <v>4</v>
      </c>
    </row>
    <row r="53" spans="1:12" x14ac:dyDescent="0.25">
      <c r="A53" t="s">
        <v>257</v>
      </c>
      <c r="B53" t="s">
        <v>242</v>
      </c>
      <c r="C53" t="s">
        <v>241</v>
      </c>
      <c r="D53">
        <v>1</v>
      </c>
      <c r="E53" t="s">
        <v>245</v>
      </c>
      <c r="F53" t="s">
        <v>247</v>
      </c>
      <c r="G53">
        <v>15</v>
      </c>
      <c r="H53">
        <v>58</v>
      </c>
      <c r="I53">
        <v>51</v>
      </c>
      <c r="J53">
        <v>55</v>
      </c>
      <c r="K53">
        <v>48</v>
      </c>
      <c r="L53" s="4">
        <f>INDEX('K-Means Clustering'!B:B,MATCH(VoynichStatsMajority!G:G,'K-Means Clustering'!A:A,0))</f>
        <v>4</v>
      </c>
    </row>
    <row r="54" spans="1:12" x14ac:dyDescent="0.25">
      <c r="A54" t="s">
        <v>131</v>
      </c>
      <c r="B54" t="s">
        <v>242</v>
      </c>
      <c r="C54" t="s">
        <v>241</v>
      </c>
      <c r="D54">
        <v>1</v>
      </c>
      <c r="E54" t="s">
        <v>245</v>
      </c>
      <c r="F54" t="s">
        <v>248</v>
      </c>
      <c r="G54">
        <v>16</v>
      </c>
      <c r="H54">
        <v>66</v>
      </c>
      <c r="I54">
        <v>54</v>
      </c>
      <c r="J54">
        <v>66</v>
      </c>
      <c r="K54">
        <v>54</v>
      </c>
      <c r="L54" s="4">
        <f>INDEX('K-Means Clustering'!B:B,MATCH(VoynichStatsMajority!G:G,'K-Means Clustering'!A:A,0))</f>
        <v>0</v>
      </c>
    </row>
    <row r="55" spans="1:12" x14ac:dyDescent="0.25">
      <c r="A55" t="s">
        <v>129</v>
      </c>
      <c r="B55" t="s">
        <v>242</v>
      </c>
      <c r="C55" t="s">
        <v>241</v>
      </c>
      <c r="D55">
        <v>1</v>
      </c>
      <c r="E55" t="s">
        <v>245</v>
      </c>
      <c r="F55" t="s">
        <v>242</v>
      </c>
      <c r="G55">
        <v>16</v>
      </c>
      <c r="H55">
        <v>68</v>
      </c>
      <c r="I55">
        <v>50</v>
      </c>
      <c r="J55">
        <v>67</v>
      </c>
      <c r="K55">
        <v>49</v>
      </c>
      <c r="L55" s="4">
        <f>INDEX('K-Means Clustering'!B:B,MATCH(VoynichStatsMajority!G:G,'K-Means Clustering'!A:A,0))</f>
        <v>0</v>
      </c>
    </row>
    <row r="56" spans="1:12" x14ac:dyDescent="0.25">
      <c r="A56" t="s">
        <v>127</v>
      </c>
      <c r="B56" t="s">
        <v>242</v>
      </c>
      <c r="C56" t="s">
        <v>241</v>
      </c>
      <c r="D56">
        <v>1</v>
      </c>
      <c r="E56" t="s">
        <v>245</v>
      </c>
      <c r="F56" t="s">
        <v>249</v>
      </c>
      <c r="G56">
        <v>16</v>
      </c>
      <c r="H56">
        <v>65</v>
      </c>
      <c r="I56">
        <v>55</v>
      </c>
      <c r="J56">
        <v>64</v>
      </c>
      <c r="K56">
        <v>54</v>
      </c>
      <c r="L56" s="4">
        <f>INDEX('K-Means Clustering'!B:B,MATCH(VoynichStatsMajority!G:G,'K-Means Clustering'!A:A,0))</f>
        <v>0</v>
      </c>
    </row>
    <row r="57" spans="1:12" x14ac:dyDescent="0.25">
      <c r="A57" t="s">
        <v>126</v>
      </c>
      <c r="B57" t="s">
        <v>242</v>
      </c>
      <c r="C57" t="s">
        <v>241</v>
      </c>
      <c r="D57">
        <v>1</v>
      </c>
      <c r="E57" t="s">
        <v>245</v>
      </c>
      <c r="F57" t="s">
        <v>250</v>
      </c>
      <c r="G57">
        <v>16</v>
      </c>
      <c r="H57">
        <v>94</v>
      </c>
      <c r="I57">
        <v>72</v>
      </c>
      <c r="J57">
        <v>93</v>
      </c>
      <c r="K57">
        <v>71</v>
      </c>
      <c r="L57" s="4">
        <f>INDEX('K-Means Clustering'!B:B,MATCH(VoynichStatsMajority!G:G,'K-Means Clustering'!A:A,0))</f>
        <v>0</v>
      </c>
    </row>
    <row r="58" spans="1:12" x14ac:dyDescent="0.25">
      <c r="A58" t="s">
        <v>144</v>
      </c>
      <c r="B58" t="s">
        <v>242</v>
      </c>
      <c r="C58" t="s">
        <v>241</v>
      </c>
      <c r="D58">
        <v>1</v>
      </c>
      <c r="E58" t="s">
        <v>245</v>
      </c>
      <c r="F58" t="s">
        <v>251</v>
      </c>
      <c r="G58">
        <v>15</v>
      </c>
      <c r="H58">
        <v>95</v>
      </c>
      <c r="I58">
        <v>79</v>
      </c>
      <c r="J58">
        <v>95</v>
      </c>
      <c r="K58">
        <v>79</v>
      </c>
      <c r="L58" s="4">
        <f>INDEX('K-Means Clustering'!B:B,MATCH(VoynichStatsMajority!G:G,'K-Means Clustering'!A:A,0))</f>
        <v>4</v>
      </c>
    </row>
    <row r="59" spans="1:12" x14ac:dyDescent="0.25">
      <c r="A59" t="s">
        <v>149</v>
      </c>
      <c r="B59" t="s">
        <v>242</v>
      </c>
      <c r="C59" t="s">
        <v>241</v>
      </c>
      <c r="D59">
        <v>1</v>
      </c>
      <c r="E59" t="s">
        <v>245</v>
      </c>
      <c r="F59" t="s">
        <v>252</v>
      </c>
      <c r="G59">
        <v>15</v>
      </c>
      <c r="H59">
        <v>63</v>
      </c>
      <c r="I59">
        <v>51</v>
      </c>
      <c r="J59">
        <v>63</v>
      </c>
      <c r="K59">
        <v>51</v>
      </c>
      <c r="L59" s="4">
        <f>INDEX('K-Means Clustering'!B:B,MATCH(VoynichStatsMajority!G:G,'K-Means Clustering'!A:A,0))</f>
        <v>4</v>
      </c>
    </row>
    <row r="60" spans="1:12" x14ac:dyDescent="0.25">
      <c r="A60" t="s">
        <v>58</v>
      </c>
      <c r="B60" t="s">
        <v>242</v>
      </c>
      <c r="C60" t="s">
        <v>243</v>
      </c>
      <c r="D60">
        <v>2</v>
      </c>
      <c r="E60" t="s">
        <v>245</v>
      </c>
      <c r="F60" t="s">
        <v>253</v>
      </c>
      <c r="G60">
        <v>14</v>
      </c>
      <c r="H60">
        <v>102</v>
      </c>
      <c r="I60">
        <v>79</v>
      </c>
      <c r="J60">
        <v>102</v>
      </c>
      <c r="K60">
        <v>79</v>
      </c>
      <c r="L60" s="4">
        <f>INDEX('K-Means Clustering'!B:B,MATCH(VoynichStatsMajority!G:G,'K-Means Clustering'!A:A,0))</f>
        <v>1</v>
      </c>
    </row>
    <row r="61" spans="1:12" x14ac:dyDescent="0.25">
      <c r="A61" t="s">
        <v>62</v>
      </c>
      <c r="B61" t="s">
        <v>242</v>
      </c>
      <c r="C61" t="s">
        <v>243</v>
      </c>
      <c r="D61">
        <v>2</v>
      </c>
      <c r="E61" t="s">
        <v>245</v>
      </c>
      <c r="F61" t="s">
        <v>254</v>
      </c>
      <c r="G61">
        <v>14</v>
      </c>
      <c r="H61">
        <v>108</v>
      </c>
      <c r="I61">
        <v>100</v>
      </c>
      <c r="J61">
        <v>107</v>
      </c>
      <c r="K61">
        <v>99</v>
      </c>
      <c r="L61" s="4">
        <f>INDEX('K-Means Clustering'!B:B,MATCH(VoynichStatsMajority!G:G,'K-Means Clustering'!A:A,0))</f>
        <v>1</v>
      </c>
    </row>
    <row r="62" spans="1:12" x14ac:dyDescent="0.25">
      <c r="A62" t="s">
        <v>158</v>
      </c>
      <c r="B62" t="s">
        <v>242</v>
      </c>
      <c r="C62" t="s">
        <v>241</v>
      </c>
      <c r="D62">
        <v>1</v>
      </c>
      <c r="E62" t="s">
        <v>245</v>
      </c>
      <c r="F62" t="s">
        <v>255</v>
      </c>
      <c r="G62">
        <v>13</v>
      </c>
      <c r="H62">
        <v>74</v>
      </c>
      <c r="I62">
        <v>63</v>
      </c>
      <c r="J62">
        <v>74</v>
      </c>
      <c r="K62">
        <v>63</v>
      </c>
      <c r="L62" s="4">
        <f>INDEX('K-Means Clustering'!B:B,MATCH(VoynichStatsMajority!G:G,'K-Means Clustering'!A:A,0))</f>
        <v>0</v>
      </c>
    </row>
    <row r="63" spans="1:12" x14ac:dyDescent="0.25">
      <c r="A63" t="s">
        <v>163</v>
      </c>
      <c r="B63" t="s">
        <v>242</v>
      </c>
      <c r="C63" t="s">
        <v>241</v>
      </c>
      <c r="D63">
        <v>1</v>
      </c>
      <c r="E63" t="s">
        <v>245</v>
      </c>
      <c r="F63" t="s">
        <v>256</v>
      </c>
      <c r="G63">
        <v>13</v>
      </c>
      <c r="H63">
        <v>84</v>
      </c>
      <c r="I63">
        <v>61</v>
      </c>
      <c r="J63">
        <v>81</v>
      </c>
      <c r="K63">
        <v>58</v>
      </c>
      <c r="L63" s="4">
        <f>INDEX('K-Means Clustering'!B:B,MATCH(VoynichStatsMajority!G:G,'K-Means Clustering'!A:A,0))</f>
        <v>0</v>
      </c>
    </row>
    <row r="64" spans="1:12" x14ac:dyDescent="0.25">
      <c r="A64" t="s">
        <v>70</v>
      </c>
      <c r="B64" t="s">
        <v>242</v>
      </c>
      <c r="C64" t="s">
        <v>243</v>
      </c>
      <c r="D64">
        <v>2</v>
      </c>
      <c r="E64" t="s">
        <v>246</v>
      </c>
      <c r="F64" t="s">
        <v>241</v>
      </c>
      <c r="G64">
        <v>17</v>
      </c>
      <c r="H64">
        <v>71</v>
      </c>
      <c r="I64">
        <v>57</v>
      </c>
      <c r="J64">
        <v>71</v>
      </c>
      <c r="K64">
        <v>57</v>
      </c>
      <c r="L64" s="4">
        <f>INDEX('K-Means Clustering'!B:B,MATCH(VoynichStatsMajority!G:G,'K-Means Clustering'!A:A,0))</f>
        <v>1</v>
      </c>
    </row>
    <row r="65" spans="1:12" x14ac:dyDescent="0.25">
      <c r="A65" t="s">
        <v>90</v>
      </c>
      <c r="B65" t="s">
        <v>242</v>
      </c>
      <c r="C65" t="s">
        <v>243</v>
      </c>
      <c r="D65">
        <v>2</v>
      </c>
      <c r="E65" t="s">
        <v>246</v>
      </c>
      <c r="F65" t="s">
        <v>243</v>
      </c>
      <c r="G65">
        <v>17</v>
      </c>
      <c r="H65">
        <v>109</v>
      </c>
      <c r="I65">
        <v>78</v>
      </c>
      <c r="J65">
        <v>109</v>
      </c>
      <c r="K65">
        <v>78</v>
      </c>
      <c r="L65" s="4">
        <f>INDEX('K-Means Clustering'!B:B,MATCH(VoynichStatsMajority!G:G,'K-Means Clustering'!A:A,0))</f>
        <v>1</v>
      </c>
    </row>
    <row r="66" spans="1:12" x14ac:dyDescent="0.25">
      <c r="A66" t="s">
        <v>12</v>
      </c>
      <c r="B66" t="s">
        <v>242</v>
      </c>
      <c r="C66" t="s">
        <v>243</v>
      </c>
      <c r="D66">
        <v>2</v>
      </c>
      <c r="E66" t="s">
        <v>246</v>
      </c>
      <c r="F66" t="s">
        <v>244</v>
      </c>
      <c r="G66">
        <v>18</v>
      </c>
      <c r="H66">
        <v>142</v>
      </c>
      <c r="I66">
        <v>117</v>
      </c>
      <c r="J66">
        <v>142</v>
      </c>
      <c r="K66">
        <v>117</v>
      </c>
      <c r="L66" s="4">
        <f>INDEX('K-Means Clustering'!B:B,MATCH(VoynichStatsMajority!G:G,'K-Means Clustering'!A:A,0))</f>
        <v>1</v>
      </c>
    </row>
    <row r="67" spans="1:12" x14ac:dyDescent="0.25">
      <c r="A67" t="s">
        <v>10</v>
      </c>
      <c r="B67" t="s">
        <v>242</v>
      </c>
      <c r="C67" t="s">
        <v>243</v>
      </c>
      <c r="D67">
        <v>2</v>
      </c>
      <c r="E67" t="s">
        <v>246</v>
      </c>
      <c r="F67" t="s">
        <v>245</v>
      </c>
      <c r="G67">
        <v>18</v>
      </c>
      <c r="H67">
        <v>116</v>
      </c>
      <c r="I67">
        <v>95</v>
      </c>
      <c r="J67">
        <v>113</v>
      </c>
      <c r="K67">
        <v>92</v>
      </c>
      <c r="L67" s="4">
        <f>INDEX('K-Means Clustering'!B:B,MATCH(VoynichStatsMajority!G:G,'K-Means Clustering'!A:A,0))</f>
        <v>1</v>
      </c>
    </row>
    <row r="68" spans="1:12" x14ac:dyDescent="0.25">
      <c r="A68" t="s">
        <v>99</v>
      </c>
      <c r="B68" t="s">
        <v>242</v>
      </c>
      <c r="C68" t="s">
        <v>241</v>
      </c>
      <c r="D68">
        <v>1</v>
      </c>
      <c r="E68" t="s">
        <v>246</v>
      </c>
      <c r="F68" t="s">
        <v>246</v>
      </c>
      <c r="G68">
        <v>19</v>
      </c>
      <c r="H68">
        <v>90</v>
      </c>
      <c r="I68">
        <v>68</v>
      </c>
      <c r="J68">
        <v>90</v>
      </c>
      <c r="K68">
        <v>68</v>
      </c>
      <c r="L68" s="4">
        <f>INDEX('K-Means Clustering'!B:B,MATCH(VoynichStatsMajority!G:G,'K-Means Clustering'!A:A,0))</f>
        <v>0</v>
      </c>
    </row>
    <row r="69" spans="1:12" x14ac:dyDescent="0.25">
      <c r="A69" t="s">
        <v>94</v>
      </c>
      <c r="B69" t="s">
        <v>242</v>
      </c>
      <c r="C69" t="s">
        <v>241</v>
      </c>
      <c r="D69">
        <v>1</v>
      </c>
      <c r="E69" t="s">
        <v>246</v>
      </c>
      <c r="F69" t="s">
        <v>247</v>
      </c>
      <c r="G69">
        <v>19</v>
      </c>
      <c r="H69">
        <v>85</v>
      </c>
      <c r="I69">
        <v>68</v>
      </c>
      <c r="J69">
        <v>84</v>
      </c>
      <c r="K69">
        <v>67</v>
      </c>
      <c r="L69" s="4">
        <f>INDEX('K-Means Clustering'!B:B,MATCH(VoynichStatsMajority!G:G,'K-Means Clustering'!A:A,0))</f>
        <v>0</v>
      </c>
    </row>
    <row r="70" spans="1:12" x14ac:dyDescent="0.25">
      <c r="A70" t="s">
        <v>120</v>
      </c>
      <c r="B70" t="s">
        <v>242</v>
      </c>
      <c r="C70" t="s">
        <v>241</v>
      </c>
      <c r="D70">
        <v>1</v>
      </c>
      <c r="E70" t="s">
        <v>246</v>
      </c>
      <c r="F70" t="s">
        <v>248</v>
      </c>
      <c r="G70">
        <v>20</v>
      </c>
      <c r="H70">
        <v>62</v>
      </c>
      <c r="I70">
        <v>54</v>
      </c>
      <c r="J70">
        <v>62</v>
      </c>
      <c r="K70">
        <v>54</v>
      </c>
      <c r="L70" s="4">
        <f>INDEX('K-Means Clustering'!B:B,MATCH(VoynichStatsMajority!G:G,'K-Means Clustering'!A:A,0))</f>
        <v>0</v>
      </c>
    </row>
    <row r="71" spans="1:12" x14ac:dyDescent="0.25">
      <c r="A71" t="s">
        <v>119</v>
      </c>
      <c r="B71" t="s">
        <v>242</v>
      </c>
      <c r="C71" t="s">
        <v>241</v>
      </c>
      <c r="D71">
        <v>1</v>
      </c>
      <c r="E71" t="s">
        <v>246</v>
      </c>
      <c r="F71" t="s">
        <v>242</v>
      </c>
      <c r="G71">
        <v>20</v>
      </c>
      <c r="H71">
        <v>71</v>
      </c>
      <c r="I71">
        <v>58</v>
      </c>
      <c r="J71">
        <v>71</v>
      </c>
      <c r="K71">
        <v>58</v>
      </c>
      <c r="L71" s="4">
        <f>INDEX('K-Means Clustering'!B:B,MATCH(VoynichStatsMajority!G:G,'K-Means Clustering'!A:A,0))</f>
        <v>0</v>
      </c>
    </row>
    <row r="72" spans="1:12" x14ac:dyDescent="0.25">
      <c r="A72" t="s">
        <v>115</v>
      </c>
      <c r="B72" t="s">
        <v>242</v>
      </c>
      <c r="C72" t="s">
        <v>241</v>
      </c>
      <c r="D72">
        <v>1</v>
      </c>
      <c r="E72" t="s">
        <v>246</v>
      </c>
      <c r="F72" t="s">
        <v>249</v>
      </c>
      <c r="G72">
        <v>20</v>
      </c>
      <c r="H72">
        <v>78</v>
      </c>
      <c r="I72">
        <v>60</v>
      </c>
      <c r="J72">
        <v>77</v>
      </c>
      <c r="K72">
        <v>59</v>
      </c>
      <c r="L72" s="4">
        <f>INDEX('K-Means Clustering'!B:B,MATCH(VoynichStatsMajority!G:G,'K-Means Clustering'!A:A,0))</f>
        <v>0</v>
      </c>
    </row>
    <row r="73" spans="1:12" x14ac:dyDescent="0.25">
      <c r="A73" t="s">
        <v>112</v>
      </c>
      <c r="B73" t="s">
        <v>242</v>
      </c>
      <c r="C73" t="s">
        <v>241</v>
      </c>
      <c r="D73">
        <v>1</v>
      </c>
      <c r="E73" t="s">
        <v>246</v>
      </c>
      <c r="F73" t="s">
        <v>250</v>
      </c>
      <c r="G73">
        <v>20</v>
      </c>
      <c r="H73">
        <v>87</v>
      </c>
      <c r="I73">
        <v>65</v>
      </c>
      <c r="J73">
        <v>87</v>
      </c>
      <c r="K73">
        <v>65</v>
      </c>
      <c r="L73" s="4">
        <f>INDEX('K-Means Clustering'!B:B,MATCH(VoynichStatsMajority!G:G,'K-Means Clustering'!A:A,0))</f>
        <v>0</v>
      </c>
    </row>
    <row r="74" spans="1:12" x14ac:dyDescent="0.25">
      <c r="A74" t="s">
        <v>125</v>
      </c>
      <c r="B74" t="s">
        <v>242</v>
      </c>
      <c r="C74" t="s">
        <v>241</v>
      </c>
      <c r="D74">
        <v>1</v>
      </c>
      <c r="E74" t="s">
        <v>246</v>
      </c>
      <c r="F74" t="s">
        <v>251</v>
      </c>
      <c r="G74">
        <v>19</v>
      </c>
      <c r="H74">
        <v>40</v>
      </c>
      <c r="I74">
        <v>35</v>
      </c>
      <c r="J74">
        <v>40</v>
      </c>
      <c r="K74">
        <v>35</v>
      </c>
      <c r="L74" s="4">
        <f>INDEX('K-Means Clustering'!B:B,MATCH(VoynichStatsMajority!G:G,'K-Means Clustering'!A:A,0))</f>
        <v>0</v>
      </c>
    </row>
    <row r="75" spans="1:12" x14ac:dyDescent="0.25">
      <c r="A75" t="s">
        <v>124</v>
      </c>
      <c r="B75" t="s">
        <v>242</v>
      </c>
      <c r="C75" t="s">
        <v>241</v>
      </c>
      <c r="D75">
        <v>1</v>
      </c>
      <c r="E75" t="s">
        <v>246</v>
      </c>
      <c r="F75" t="s">
        <v>252</v>
      </c>
      <c r="G75">
        <v>19</v>
      </c>
      <c r="H75">
        <v>64</v>
      </c>
      <c r="I75">
        <v>44</v>
      </c>
      <c r="J75">
        <v>63</v>
      </c>
      <c r="K75">
        <v>43</v>
      </c>
      <c r="L75" s="4">
        <f>INDEX('K-Means Clustering'!B:B,MATCH(VoynichStatsMajority!G:G,'K-Means Clustering'!A:A,0))</f>
        <v>0</v>
      </c>
    </row>
    <row r="76" spans="1:12" x14ac:dyDescent="0.25">
      <c r="A76" t="s">
        <v>31</v>
      </c>
      <c r="B76" t="s">
        <v>242</v>
      </c>
      <c r="C76" t="s">
        <v>243</v>
      </c>
      <c r="D76">
        <v>2</v>
      </c>
      <c r="E76" t="s">
        <v>246</v>
      </c>
      <c r="F76" t="s">
        <v>253</v>
      </c>
      <c r="G76">
        <v>18</v>
      </c>
      <c r="H76">
        <v>154</v>
      </c>
      <c r="I76">
        <v>118</v>
      </c>
      <c r="J76">
        <v>151</v>
      </c>
      <c r="K76">
        <v>115</v>
      </c>
      <c r="L76" s="4">
        <f>INDEX('K-Means Clustering'!B:B,MATCH(VoynichStatsMajority!G:G,'K-Means Clustering'!A:A,0))</f>
        <v>1</v>
      </c>
    </row>
    <row r="77" spans="1:12" x14ac:dyDescent="0.25">
      <c r="A77" t="s">
        <v>30</v>
      </c>
      <c r="B77" t="s">
        <v>242</v>
      </c>
      <c r="C77" t="s">
        <v>243</v>
      </c>
      <c r="D77">
        <v>2</v>
      </c>
      <c r="E77" t="s">
        <v>246</v>
      </c>
      <c r="F77" t="s">
        <v>254</v>
      </c>
      <c r="G77">
        <v>18</v>
      </c>
      <c r="H77">
        <v>145</v>
      </c>
      <c r="I77">
        <v>107</v>
      </c>
      <c r="J77">
        <v>143</v>
      </c>
      <c r="K77">
        <v>105</v>
      </c>
      <c r="L77" s="4">
        <f>INDEX('K-Means Clustering'!B:B,MATCH(VoynichStatsMajority!G:G,'K-Means Clustering'!A:A,0))</f>
        <v>1</v>
      </c>
    </row>
    <row r="78" spans="1:12" x14ac:dyDescent="0.25">
      <c r="A78" t="s">
        <v>57</v>
      </c>
      <c r="B78" t="s">
        <v>242</v>
      </c>
      <c r="C78" t="s">
        <v>243</v>
      </c>
      <c r="D78">
        <v>2</v>
      </c>
      <c r="E78" t="s">
        <v>246</v>
      </c>
      <c r="F78" t="s">
        <v>255</v>
      </c>
      <c r="G78">
        <v>17</v>
      </c>
      <c r="H78">
        <v>97</v>
      </c>
      <c r="I78">
        <v>73</v>
      </c>
      <c r="J78">
        <v>97</v>
      </c>
      <c r="K78">
        <v>73</v>
      </c>
      <c r="L78" s="4">
        <f>INDEX('K-Means Clustering'!B:B,MATCH(VoynichStatsMajority!G:G,'K-Means Clustering'!A:A,0))</f>
        <v>1</v>
      </c>
    </row>
    <row r="79" spans="1:12" x14ac:dyDescent="0.25">
      <c r="A79" t="s">
        <v>56</v>
      </c>
      <c r="B79" t="s">
        <v>242</v>
      </c>
      <c r="C79" t="s">
        <v>243</v>
      </c>
      <c r="D79">
        <v>2</v>
      </c>
      <c r="E79" t="s">
        <v>246</v>
      </c>
      <c r="F79" t="s">
        <v>256</v>
      </c>
      <c r="G79">
        <v>17</v>
      </c>
      <c r="H79">
        <v>101</v>
      </c>
      <c r="I79">
        <v>79</v>
      </c>
      <c r="J79">
        <v>101</v>
      </c>
      <c r="K79">
        <v>79</v>
      </c>
      <c r="L79" s="4">
        <f>INDEX('K-Means Clustering'!B:B,MATCH(VoynichStatsMajority!G:G,'K-Means Clustering'!A:A,0))</f>
        <v>1</v>
      </c>
    </row>
    <row r="80" spans="1:12" x14ac:dyDescent="0.25">
      <c r="A80" t="s">
        <v>182</v>
      </c>
      <c r="B80" t="s">
        <v>242</v>
      </c>
      <c r="C80" t="s">
        <v>243</v>
      </c>
      <c r="D80">
        <v>2</v>
      </c>
      <c r="E80" t="s">
        <v>247</v>
      </c>
      <c r="F80" t="s">
        <v>241</v>
      </c>
      <c r="G80">
        <v>21</v>
      </c>
      <c r="H80">
        <v>98</v>
      </c>
      <c r="I80">
        <v>80</v>
      </c>
      <c r="J80">
        <v>92</v>
      </c>
      <c r="K80">
        <v>74</v>
      </c>
      <c r="L80" s="4">
        <f>INDEX('K-Means Clustering'!B:B,MATCH(VoynichStatsMajority!G:G,'K-Means Clustering'!A:A,0))</f>
        <v>1</v>
      </c>
    </row>
    <row r="81" spans="1:12" x14ac:dyDescent="0.25">
      <c r="A81" t="s">
        <v>211</v>
      </c>
      <c r="B81" t="s">
        <v>242</v>
      </c>
      <c r="C81" t="s">
        <v>243</v>
      </c>
      <c r="D81">
        <v>2</v>
      </c>
      <c r="E81" t="s">
        <v>247</v>
      </c>
      <c r="F81" t="s">
        <v>243</v>
      </c>
      <c r="G81">
        <v>21</v>
      </c>
      <c r="H81">
        <v>68</v>
      </c>
      <c r="I81">
        <v>58</v>
      </c>
      <c r="J81">
        <v>68</v>
      </c>
      <c r="K81">
        <v>58</v>
      </c>
      <c r="L81" s="4">
        <f>INDEX('K-Means Clustering'!B:B,MATCH(VoynichStatsMajority!G:G,'K-Means Clustering'!A:A,0))</f>
        <v>1</v>
      </c>
    </row>
    <row r="82" spans="1:12" x14ac:dyDescent="0.25">
      <c r="A82" t="s">
        <v>145</v>
      </c>
      <c r="B82" t="s">
        <v>242</v>
      </c>
      <c r="C82" t="s">
        <v>241</v>
      </c>
      <c r="D82">
        <v>1</v>
      </c>
      <c r="E82" t="s">
        <v>247</v>
      </c>
      <c r="F82" t="s">
        <v>244</v>
      </c>
      <c r="G82">
        <v>22</v>
      </c>
      <c r="H82">
        <v>141</v>
      </c>
      <c r="I82">
        <v>108</v>
      </c>
      <c r="J82">
        <v>138</v>
      </c>
      <c r="K82">
        <v>105</v>
      </c>
      <c r="L82" s="4">
        <f>INDEX('K-Means Clustering'!B:B,MATCH(VoynichStatsMajority!G:G,'K-Means Clustering'!A:A,0))</f>
        <v>3</v>
      </c>
    </row>
    <row r="83" spans="1:12" x14ac:dyDescent="0.25">
      <c r="A83" t="s">
        <v>150</v>
      </c>
      <c r="B83" t="s">
        <v>242</v>
      </c>
      <c r="C83" t="s">
        <v>241</v>
      </c>
      <c r="D83">
        <v>1</v>
      </c>
      <c r="E83" t="s">
        <v>247</v>
      </c>
      <c r="F83" t="s">
        <v>245</v>
      </c>
      <c r="G83">
        <v>22</v>
      </c>
      <c r="H83">
        <v>112</v>
      </c>
      <c r="I83">
        <v>92</v>
      </c>
      <c r="J83">
        <v>110</v>
      </c>
      <c r="K83">
        <v>90</v>
      </c>
      <c r="L83" s="4">
        <f>INDEX('K-Means Clustering'!B:B,MATCH(VoynichStatsMajority!G:G,'K-Means Clustering'!A:A,0))</f>
        <v>3</v>
      </c>
    </row>
    <row r="84" spans="1:12" x14ac:dyDescent="0.25">
      <c r="A84" t="s">
        <v>59</v>
      </c>
      <c r="B84" t="s">
        <v>242</v>
      </c>
      <c r="C84" t="s">
        <v>243</v>
      </c>
      <c r="D84">
        <v>2</v>
      </c>
      <c r="E84" t="s">
        <v>247</v>
      </c>
      <c r="F84" t="s">
        <v>246</v>
      </c>
      <c r="G84">
        <v>23</v>
      </c>
      <c r="H84">
        <v>149</v>
      </c>
      <c r="I84">
        <v>116</v>
      </c>
      <c r="J84">
        <v>146</v>
      </c>
      <c r="K84">
        <v>113</v>
      </c>
      <c r="L84" s="4">
        <f>INDEX('K-Means Clustering'!B:B,MATCH(VoynichStatsMajority!G:G,'K-Means Clustering'!A:A,0))</f>
        <v>1</v>
      </c>
    </row>
    <row r="85" spans="1:12" x14ac:dyDescent="0.25">
      <c r="A85" t="s">
        <v>64</v>
      </c>
      <c r="B85" t="s">
        <v>242</v>
      </c>
      <c r="C85" t="s">
        <v>243</v>
      </c>
      <c r="D85">
        <v>2</v>
      </c>
      <c r="E85" t="s">
        <v>247</v>
      </c>
      <c r="F85" t="s">
        <v>247</v>
      </c>
      <c r="G85">
        <v>23</v>
      </c>
      <c r="H85">
        <v>148</v>
      </c>
      <c r="I85">
        <v>123</v>
      </c>
      <c r="J85">
        <v>147</v>
      </c>
      <c r="K85">
        <v>122</v>
      </c>
      <c r="L85" s="4">
        <f>INDEX('K-Means Clustering'!B:B,MATCH(VoynichStatsMajority!G:G,'K-Means Clustering'!A:A,0))</f>
        <v>1</v>
      </c>
    </row>
    <row r="86" spans="1:12" x14ac:dyDescent="0.25">
      <c r="A86" t="s">
        <v>91</v>
      </c>
      <c r="B86" t="s">
        <v>242</v>
      </c>
      <c r="C86" t="s">
        <v>241</v>
      </c>
      <c r="D86">
        <v>1</v>
      </c>
      <c r="E86" t="s">
        <v>247</v>
      </c>
      <c r="F86" t="s">
        <v>248</v>
      </c>
      <c r="G86">
        <v>24</v>
      </c>
      <c r="H86">
        <v>74</v>
      </c>
      <c r="I86">
        <v>67</v>
      </c>
      <c r="J86">
        <v>71</v>
      </c>
      <c r="K86">
        <v>64</v>
      </c>
      <c r="L86" s="4">
        <f>INDEX('K-Means Clustering'!B:B,MATCH(VoynichStatsMajority!G:G,'K-Means Clustering'!A:A,0))</f>
        <v>0</v>
      </c>
    </row>
    <row r="87" spans="1:12" x14ac:dyDescent="0.25">
      <c r="A87" t="s">
        <v>164</v>
      </c>
      <c r="B87" t="s">
        <v>242</v>
      </c>
      <c r="C87" t="s">
        <v>241</v>
      </c>
      <c r="D87">
        <v>1</v>
      </c>
      <c r="E87" t="s">
        <v>247</v>
      </c>
      <c r="F87" t="s">
        <v>242</v>
      </c>
      <c r="G87">
        <v>24</v>
      </c>
      <c r="H87">
        <v>97</v>
      </c>
      <c r="I87">
        <v>77</v>
      </c>
      <c r="J87">
        <v>94</v>
      </c>
      <c r="K87">
        <v>74</v>
      </c>
      <c r="L87" s="4">
        <f>INDEX('K-Means Clustering'!B:B,MATCH(VoynichStatsMajority!G:G,'K-Means Clustering'!A:A,0))</f>
        <v>0</v>
      </c>
    </row>
    <row r="88" spans="1:12" x14ac:dyDescent="0.25">
      <c r="A88" t="s">
        <v>153</v>
      </c>
      <c r="B88" t="s">
        <v>242</v>
      </c>
      <c r="C88" t="s">
        <v>241</v>
      </c>
      <c r="D88">
        <v>1</v>
      </c>
      <c r="E88" t="s">
        <v>247</v>
      </c>
      <c r="F88" t="s">
        <v>249</v>
      </c>
      <c r="G88">
        <v>24</v>
      </c>
      <c r="H88">
        <v>87</v>
      </c>
      <c r="I88">
        <v>75</v>
      </c>
      <c r="J88">
        <v>87</v>
      </c>
      <c r="K88">
        <v>75</v>
      </c>
      <c r="L88" s="4">
        <f>INDEX('K-Means Clustering'!B:B,MATCH(VoynichStatsMajority!G:G,'K-Means Clustering'!A:A,0))</f>
        <v>0</v>
      </c>
    </row>
    <row r="89" spans="1:12" x14ac:dyDescent="0.25">
      <c r="A89" t="s">
        <v>88</v>
      </c>
      <c r="B89" t="s">
        <v>242</v>
      </c>
      <c r="C89" t="s">
        <v>241</v>
      </c>
      <c r="D89">
        <v>1</v>
      </c>
      <c r="E89" t="s">
        <v>247</v>
      </c>
      <c r="F89" t="s">
        <v>250</v>
      </c>
      <c r="G89">
        <v>24</v>
      </c>
      <c r="H89">
        <v>85</v>
      </c>
      <c r="I89">
        <v>78</v>
      </c>
      <c r="J89">
        <v>81</v>
      </c>
      <c r="K89">
        <v>74</v>
      </c>
      <c r="L89" s="4">
        <f>INDEX('K-Means Clustering'!B:B,MATCH(VoynichStatsMajority!G:G,'K-Means Clustering'!A:A,0))</f>
        <v>0</v>
      </c>
    </row>
    <row r="90" spans="1:12" x14ac:dyDescent="0.25">
      <c r="A90" t="s">
        <v>105</v>
      </c>
      <c r="B90" t="s">
        <v>242</v>
      </c>
      <c r="C90" t="s">
        <v>243</v>
      </c>
      <c r="D90">
        <v>2</v>
      </c>
      <c r="E90" t="s">
        <v>247</v>
      </c>
      <c r="F90" t="s">
        <v>251</v>
      </c>
      <c r="G90">
        <v>23</v>
      </c>
      <c r="H90">
        <v>163</v>
      </c>
      <c r="I90">
        <v>122</v>
      </c>
      <c r="J90">
        <v>160</v>
      </c>
      <c r="K90">
        <v>119</v>
      </c>
      <c r="L90" s="4">
        <f>INDEX('K-Means Clustering'!B:B,MATCH(VoynichStatsMajority!G:G,'K-Means Clustering'!A:A,0))</f>
        <v>1</v>
      </c>
    </row>
    <row r="91" spans="1:12" x14ac:dyDescent="0.25">
      <c r="A91" t="s">
        <v>165</v>
      </c>
      <c r="B91" t="s">
        <v>242</v>
      </c>
      <c r="C91" t="s">
        <v>243</v>
      </c>
      <c r="D91">
        <v>2</v>
      </c>
      <c r="E91" t="s">
        <v>247</v>
      </c>
      <c r="F91" t="s">
        <v>252</v>
      </c>
      <c r="G91">
        <v>23</v>
      </c>
      <c r="H91">
        <v>111</v>
      </c>
      <c r="I91">
        <v>86</v>
      </c>
      <c r="J91">
        <v>111</v>
      </c>
      <c r="K91">
        <v>86</v>
      </c>
      <c r="L91" s="4">
        <f>INDEX('K-Means Clustering'!B:B,MATCH(VoynichStatsMajority!G:G,'K-Means Clustering'!A:A,0))</f>
        <v>1</v>
      </c>
    </row>
    <row r="92" spans="1:12" x14ac:dyDescent="0.25">
      <c r="A92" t="s">
        <v>100</v>
      </c>
      <c r="B92" t="s">
        <v>242</v>
      </c>
      <c r="C92" t="s">
        <v>241</v>
      </c>
      <c r="D92">
        <v>1</v>
      </c>
      <c r="E92" t="s">
        <v>247</v>
      </c>
      <c r="F92" t="s">
        <v>253</v>
      </c>
      <c r="G92">
        <v>22</v>
      </c>
      <c r="H92">
        <v>78</v>
      </c>
      <c r="I92">
        <v>55</v>
      </c>
      <c r="J92">
        <v>76</v>
      </c>
      <c r="K92">
        <v>53</v>
      </c>
      <c r="L92" s="4">
        <f>INDEX('K-Means Clustering'!B:B,MATCH(VoynichStatsMajority!G:G,'K-Means Clustering'!A:A,0))</f>
        <v>3</v>
      </c>
    </row>
    <row r="93" spans="1:12" x14ac:dyDescent="0.25">
      <c r="A93" t="s">
        <v>95</v>
      </c>
      <c r="B93" t="s">
        <v>242</v>
      </c>
      <c r="C93" t="s">
        <v>241</v>
      </c>
      <c r="D93">
        <v>1</v>
      </c>
      <c r="E93" t="s">
        <v>247</v>
      </c>
      <c r="F93" t="s">
        <v>254</v>
      </c>
      <c r="G93">
        <v>22</v>
      </c>
      <c r="H93">
        <v>84</v>
      </c>
      <c r="I93">
        <v>67</v>
      </c>
      <c r="J93">
        <v>79</v>
      </c>
      <c r="K93">
        <v>62</v>
      </c>
      <c r="L93" s="4">
        <f>INDEX('K-Means Clustering'!B:B,MATCH(VoynichStatsMajority!G:G,'K-Means Clustering'!A:A,0))</f>
        <v>3</v>
      </c>
    </row>
    <row r="94" spans="1:12" x14ac:dyDescent="0.25">
      <c r="A94" t="s">
        <v>29</v>
      </c>
      <c r="B94" t="s">
        <v>242</v>
      </c>
      <c r="C94" t="s">
        <v>243</v>
      </c>
      <c r="D94">
        <v>2</v>
      </c>
      <c r="E94" t="s">
        <v>247</v>
      </c>
      <c r="F94" t="s">
        <v>255</v>
      </c>
      <c r="G94">
        <v>21</v>
      </c>
      <c r="H94">
        <v>91</v>
      </c>
      <c r="I94">
        <v>88</v>
      </c>
      <c r="J94">
        <v>89</v>
      </c>
      <c r="K94">
        <v>86</v>
      </c>
      <c r="L94" s="4">
        <f>INDEX('K-Means Clustering'!B:B,MATCH(VoynichStatsMajority!G:G,'K-Means Clustering'!A:A,0))</f>
        <v>1</v>
      </c>
    </row>
    <row r="95" spans="1:12" x14ac:dyDescent="0.25">
      <c r="A95" t="s">
        <v>28</v>
      </c>
      <c r="B95" t="s">
        <v>242</v>
      </c>
      <c r="C95" t="s">
        <v>243</v>
      </c>
      <c r="D95">
        <v>2</v>
      </c>
      <c r="E95" t="s">
        <v>247</v>
      </c>
      <c r="F95" t="s">
        <v>256</v>
      </c>
      <c r="G95">
        <v>21</v>
      </c>
      <c r="H95">
        <v>124</v>
      </c>
      <c r="I95">
        <v>102</v>
      </c>
      <c r="J95">
        <v>122</v>
      </c>
      <c r="K95">
        <v>100</v>
      </c>
      <c r="L95" s="4">
        <f>INDEX('K-Means Clustering'!B:B,MATCH(VoynichStatsMajority!G:G,'K-Means Clustering'!A:A,0))</f>
        <v>1</v>
      </c>
    </row>
    <row r="96" spans="1:12" x14ac:dyDescent="0.25">
      <c r="A96" t="s">
        <v>116</v>
      </c>
      <c r="B96" t="s">
        <v>242</v>
      </c>
      <c r="C96" t="s">
        <v>241</v>
      </c>
      <c r="D96">
        <v>1</v>
      </c>
      <c r="E96" t="s">
        <v>248</v>
      </c>
      <c r="F96" t="s">
        <v>241</v>
      </c>
      <c r="G96">
        <v>25</v>
      </c>
      <c r="H96">
        <v>114</v>
      </c>
      <c r="I96">
        <v>83</v>
      </c>
      <c r="J96">
        <v>113</v>
      </c>
      <c r="K96">
        <v>82</v>
      </c>
      <c r="L96" s="4">
        <f>INDEX('K-Means Clustering'!B:B,MATCH(VoynichStatsMajority!G:G,'K-Means Clustering'!A:A,0))</f>
        <v>3</v>
      </c>
    </row>
    <row r="97" spans="1:12" x14ac:dyDescent="0.25">
      <c r="A97" t="s">
        <v>113</v>
      </c>
      <c r="B97" t="s">
        <v>242</v>
      </c>
      <c r="C97" t="s">
        <v>241</v>
      </c>
      <c r="D97">
        <v>1</v>
      </c>
      <c r="E97" t="s">
        <v>248</v>
      </c>
      <c r="F97" t="s">
        <v>243</v>
      </c>
      <c r="G97">
        <v>25</v>
      </c>
      <c r="H97">
        <v>166</v>
      </c>
      <c r="I97">
        <v>111</v>
      </c>
      <c r="J97">
        <v>159</v>
      </c>
      <c r="K97">
        <v>108</v>
      </c>
      <c r="L97" s="4">
        <f>INDEX('K-Means Clustering'!B:B,MATCH(VoynichStatsMajority!G:G,'K-Means Clustering'!A:A,0))</f>
        <v>3</v>
      </c>
    </row>
    <row r="98" spans="1:12" x14ac:dyDescent="0.25">
      <c r="A98" t="s">
        <v>50</v>
      </c>
      <c r="B98" t="s">
        <v>242</v>
      </c>
      <c r="C98" t="s">
        <v>243</v>
      </c>
      <c r="D98">
        <v>2</v>
      </c>
      <c r="E98" t="s">
        <v>248</v>
      </c>
      <c r="F98" t="s">
        <v>244</v>
      </c>
      <c r="G98">
        <v>26</v>
      </c>
      <c r="H98">
        <v>93</v>
      </c>
      <c r="I98">
        <v>79</v>
      </c>
      <c r="J98">
        <v>91</v>
      </c>
      <c r="K98">
        <v>77</v>
      </c>
      <c r="L98" s="4">
        <f>INDEX('K-Means Clustering'!B:B,MATCH(VoynichStatsMajority!G:G,'K-Means Clustering'!A:A,0))</f>
        <v>1</v>
      </c>
    </row>
    <row r="99" spans="1:12" x14ac:dyDescent="0.25">
      <c r="A99" t="s">
        <v>49</v>
      </c>
      <c r="B99" t="s">
        <v>242</v>
      </c>
      <c r="C99" t="s">
        <v>243</v>
      </c>
      <c r="D99">
        <v>2</v>
      </c>
      <c r="E99" t="s">
        <v>248</v>
      </c>
      <c r="F99" t="s">
        <v>245</v>
      </c>
      <c r="G99">
        <v>26</v>
      </c>
      <c r="H99">
        <v>97</v>
      </c>
      <c r="I99">
        <v>83</v>
      </c>
      <c r="J99">
        <v>95</v>
      </c>
      <c r="K99">
        <v>81</v>
      </c>
      <c r="L99" s="4">
        <f>INDEX('K-Means Clustering'!B:B,MATCH(VoynichStatsMajority!G:G,'K-Means Clustering'!A:A,0))</f>
        <v>1</v>
      </c>
    </row>
    <row r="100" spans="1:12" x14ac:dyDescent="0.25">
      <c r="A100" t="s">
        <v>209</v>
      </c>
      <c r="B100" t="s">
        <v>242</v>
      </c>
      <c r="C100" t="s">
        <v>241</v>
      </c>
      <c r="D100">
        <v>1</v>
      </c>
      <c r="E100" t="s">
        <v>248</v>
      </c>
      <c r="F100" t="s">
        <v>246</v>
      </c>
      <c r="G100">
        <v>27</v>
      </c>
      <c r="H100">
        <v>87</v>
      </c>
      <c r="I100">
        <v>79</v>
      </c>
      <c r="J100">
        <v>82</v>
      </c>
      <c r="K100">
        <v>74</v>
      </c>
      <c r="L100" s="4">
        <f>INDEX('K-Means Clustering'!B:B,MATCH(VoynichStatsMajority!G:G,'K-Means Clustering'!A:A,0))</f>
        <v>5</v>
      </c>
    </row>
    <row r="101" spans="1:12" x14ac:dyDescent="0.25">
      <c r="A101" t="s">
        <v>136</v>
      </c>
      <c r="B101" t="s">
        <v>242</v>
      </c>
      <c r="C101" t="s">
        <v>241</v>
      </c>
      <c r="D101">
        <v>1</v>
      </c>
      <c r="E101" t="s">
        <v>248</v>
      </c>
      <c r="F101" t="s">
        <v>247</v>
      </c>
      <c r="G101">
        <v>27</v>
      </c>
      <c r="H101">
        <v>80</v>
      </c>
      <c r="I101">
        <v>70</v>
      </c>
      <c r="J101">
        <v>78</v>
      </c>
      <c r="K101">
        <v>68</v>
      </c>
      <c r="L101" s="4">
        <f>INDEX('K-Means Clustering'!B:B,MATCH(VoynichStatsMajority!G:G,'K-Means Clustering'!A:A,0))</f>
        <v>5</v>
      </c>
    </row>
    <row r="102" spans="1:12" x14ac:dyDescent="0.25">
      <c r="A102" t="s">
        <v>87</v>
      </c>
      <c r="B102" t="s">
        <v>242</v>
      </c>
      <c r="C102" t="s">
        <v>241</v>
      </c>
      <c r="D102">
        <v>1</v>
      </c>
      <c r="E102" t="s">
        <v>248</v>
      </c>
      <c r="F102" t="s">
        <v>248</v>
      </c>
      <c r="G102">
        <v>28</v>
      </c>
      <c r="H102">
        <v>69</v>
      </c>
      <c r="I102">
        <v>57</v>
      </c>
      <c r="J102">
        <v>65</v>
      </c>
      <c r="K102">
        <v>53</v>
      </c>
      <c r="L102" s="4">
        <f>INDEX('K-Means Clustering'!B:B,MATCH(VoynichStatsMajority!G:G,'K-Means Clustering'!A:A,0))</f>
        <v>0</v>
      </c>
    </row>
    <row r="103" spans="1:12" x14ac:dyDescent="0.25">
      <c r="A103" t="s">
        <v>141</v>
      </c>
      <c r="B103" t="s">
        <v>242</v>
      </c>
      <c r="C103" t="s">
        <v>241</v>
      </c>
      <c r="D103">
        <v>1</v>
      </c>
      <c r="E103" t="s">
        <v>248</v>
      </c>
      <c r="F103" t="s">
        <v>242</v>
      </c>
      <c r="G103">
        <v>28</v>
      </c>
      <c r="H103">
        <v>74</v>
      </c>
      <c r="I103">
        <v>67</v>
      </c>
      <c r="J103">
        <v>73</v>
      </c>
      <c r="K103">
        <v>66</v>
      </c>
      <c r="L103" s="4">
        <f>INDEX('K-Means Clustering'!B:B,MATCH(VoynichStatsMajority!G:G,'K-Means Clustering'!A:A,0))</f>
        <v>0</v>
      </c>
    </row>
    <row r="104" spans="1:12" x14ac:dyDescent="0.25">
      <c r="A104" t="s">
        <v>258</v>
      </c>
      <c r="B104" t="s">
        <v>242</v>
      </c>
      <c r="C104" t="s">
        <v>241</v>
      </c>
      <c r="D104">
        <v>1</v>
      </c>
      <c r="E104" t="s">
        <v>248</v>
      </c>
      <c r="F104" t="s">
        <v>249</v>
      </c>
      <c r="G104">
        <v>28</v>
      </c>
      <c r="H104">
        <v>57</v>
      </c>
      <c r="I104">
        <v>52</v>
      </c>
      <c r="J104">
        <v>56</v>
      </c>
      <c r="K104">
        <v>51</v>
      </c>
      <c r="L104" s="4">
        <f>INDEX('K-Means Clustering'!B:B,MATCH(VoynichStatsMajority!G:G,'K-Means Clustering'!A:A,0))</f>
        <v>0</v>
      </c>
    </row>
    <row r="105" spans="1:12" x14ac:dyDescent="0.25">
      <c r="A105" t="s">
        <v>138</v>
      </c>
      <c r="B105" t="s">
        <v>242</v>
      </c>
      <c r="C105" t="s">
        <v>241</v>
      </c>
      <c r="D105">
        <v>1</v>
      </c>
      <c r="E105" t="s">
        <v>248</v>
      </c>
      <c r="F105" t="s">
        <v>250</v>
      </c>
      <c r="G105">
        <v>28</v>
      </c>
      <c r="H105">
        <v>74</v>
      </c>
      <c r="I105">
        <v>63</v>
      </c>
      <c r="J105">
        <v>72</v>
      </c>
      <c r="K105">
        <v>61</v>
      </c>
      <c r="L105" s="4">
        <f>INDEX('K-Means Clustering'!B:B,MATCH(VoynichStatsMajority!G:G,'K-Means Clustering'!A:A,0))</f>
        <v>0</v>
      </c>
    </row>
    <row r="106" spans="1:12" x14ac:dyDescent="0.25">
      <c r="A106" t="s">
        <v>221</v>
      </c>
      <c r="B106" t="s">
        <v>242</v>
      </c>
      <c r="C106" t="s">
        <v>241</v>
      </c>
      <c r="D106">
        <v>1</v>
      </c>
      <c r="E106" t="s">
        <v>248</v>
      </c>
      <c r="F106" t="s">
        <v>251</v>
      </c>
      <c r="G106">
        <v>27</v>
      </c>
      <c r="H106">
        <v>110</v>
      </c>
      <c r="I106">
        <v>76</v>
      </c>
      <c r="J106">
        <v>108</v>
      </c>
      <c r="K106">
        <v>74</v>
      </c>
      <c r="L106" s="4">
        <f>INDEX('K-Means Clustering'!B:B,MATCH(VoynichStatsMajority!G:G,'K-Means Clustering'!A:A,0))</f>
        <v>5</v>
      </c>
    </row>
    <row r="107" spans="1:12" x14ac:dyDescent="0.25">
      <c r="A107" t="s">
        <v>222</v>
      </c>
      <c r="B107" t="s">
        <v>242</v>
      </c>
      <c r="C107" t="s">
        <v>241</v>
      </c>
      <c r="D107">
        <v>1</v>
      </c>
      <c r="E107" t="s">
        <v>248</v>
      </c>
      <c r="F107" t="s">
        <v>252</v>
      </c>
      <c r="G107">
        <v>27</v>
      </c>
      <c r="H107">
        <v>89</v>
      </c>
      <c r="I107">
        <v>74</v>
      </c>
      <c r="J107">
        <v>88</v>
      </c>
      <c r="K107">
        <v>73</v>
      </c>
      <c r="L107" s="4">
        <f>INDEX('K-Means Clustering'!B:B,MATCH(VoynichStatsMajority!G:G,'K-Means Clustering'!A:A,0))</f>
        <v>5</v>
      </c>
    </row>
    <row r="108" spans="1:12" x14ac:dyDescent="0.25">
      <c r="A108" t="s">
        <v>60</v>
      </c>
      <c r="B108" t="s">
        <v>242</v>
      </c>
      <c r="C108" t="s">
        <v>243</v>
      </c>
      <c r="D108">
        <v>2</v>
      </c>
      <c r="E108" t="s">
        <v>248</v>
      </c>
      <c r="F108" t="s">
        <v>253</v>
      </c>
      <c r="G108">
        <v>26</v>
      </c>
      <c r="H108">
        <v>123</v>
      </c>
      <c r="I108">
        <v>92</v>
      </c>
      <c r="J108">
        <v>120</v>
      </c>
      <c r="K108">
        <v>89</v>
      </c>
      <c r="L108" s="4">
        <f>INDEX('K-Means Clustering'!B:B,MATCH(VoynichStatsMajority!G:G,'K-Means Clustering'!A:A,0))</f>
        <v>1</v>
      </c>
    </row>
    <row r="109" spans="1:12" x14ac:dyDescent="0.25">
      <c r="A109" t="s">
        <v>65</v>
      </c>
      <c r="B109" t="s">
        <v>242</v>
      </c>
      <c r="C109" t="s">
        <v>243</v>
      </c>
      <c r="D109">
        <v>2</v>
      </c>
      <c r="E109" t="s">
        <v>248</v>
      </c>
      <c r="F109" t="s">
        <v>254</v>
      </c>
      <c r="G109">
        <v>26</v>
      </c>
      <c r="H109">
        <v>104</v>
      </c>
      <c r="I109">
        <v>76</v>
      </c>
      <c r="J109">
        <v>101</v>
      </c>
      <c r="K109">
        <v>73</v>
      </c>
      <c r="L109" s="4">
        <f>INDEX('K-Means Clustering'!B:B,MATCH(VoynichStatsMajority!G:G,'K-Means Clustering'!A:A,0))</f>
        <v>1</v>
      </c>
    </row>
    <row r="110" spans="1:12" x14ac:dyDescent="0.25">
      <c r="A110" t="s">
        <v>160</v>
      </c>
      <c r="B110" t="s">
        <v>242</v>
      </c>
      <c r="C110" t="s">
        <v>241</v>
      </c>
      <c r="D110">
        <v>1</v>
      </c>
      <c r="E110" t="s">
        <v>248</v>
      </c>
      <c r="F110" t="s">
        <v>255</v>
      </c>
      <c r="G110">
        <v>25</v>
      </c>
      <c r="H110">
        <v>102</v>
      </c>
      <c r="I110">
        <v>77</v>
      </c>
      <c r="J110">
        <v>97</v>
      </c>
      <c r="K110">
        <v>72</v>
      </c>
      <c r="L110" s="4">
        <f>INDEX('K-Means Clustering'!B:B,MATCH(VoynichStatsMajority!G:G,'K-Means Clustering'!A:A,0))</f>
        <v>3</v>
      </c>
    </row>
    <row r="111" spans="1:12" x14ac:dyDescent="0.25">
      <c r="A111" t="s">
        <v>156</v>
      </c>
      <c r="B111" t="s">
        <v>242</v>
      </c>
      <c r="C111" t="s">
        <v>241</v>
      </c>
      <c r="D111">
        <v>1</v>
      </c>
      <c r="E111" t="s">
        <v>248</v>
      </c>
      <c r="F111" t="s">
        <v>256</v>
      </c>
      <c r="G111">
        <v>25</v>
      </c>
      <c r="H111">
        <v>86</v>
      </c>
      <c r="I111">
        <v>65</v>
      </c>
      <c r="J111">
        <v>85</v>
      </c>
      <c r="K111">
        <v>64</v>
      </c>
      <c r="L111" s="4">
        <f>INDEX('K-Means Clustering'!B:B,MATCH(VoynichStatsMajority!G:G,'K-Means Clustering'!A:A,0))</f>
        <v>3</v>
      </c>
    </row>
    <row r="112" spans="1:12" x14ac:dyDescent="0.25">
      <c r="A112" t="s">
        <v>225</v>
      </c>
      <c r="B112" t="s">
        <v>242</v>
      </c>
      <c r="C112" t="s">
        <v>243</v>
      </c>
      <c r="D112">
        <v>2</v>
      </c>
      <c r="E112" t="s">
        <v>242</v>
      </c>
      <c r="F112" t="s">
        <v>241</v>
      </c>
      <c r="G112">
        <v>29</v>
      </c>
      <c r="H112">
        <v>86</v>
      </c>
      <c r="I112">
        <v>77</v>
      </c>
      <c r="J112">
        <v>80</v>
      </c>
      <c r="K112">
        <v>71</v>
      </c>
      <c r="L112" s="4" t="e">
        <f>INDEX('K-Means Clustering'!B:B,MATCH(VoynichStatsMajority!G:G,'K-Means Clustering'!A:A,0))</f>
        <v>#N/A</v>
      </c>
    </row>
    <row r="113" spans="1:12" x14ac:dyDescent="0.25">
      <c r="A113" t="s">
        <v>259</v>
      </c>
      <c r="B113" t="s">
        <v>244</v>
      </c>
      <c r="C113" t="s">
        <v>260</v>
      </c>
      <c r="D113" t="s">
        <v>260</v>
      </c>
      <c r="E113" t="s">
        <v>242</v>
      </c>
      <c r="F113" t="s">
        <v>243</v>
      </c>
      <c r="G113">
        <v>29</v>
      </c>
      <c r="H113">
        <v>195</v>
      </c>
      <c r="I113">
        <v>82</v>
      </c>
      <c r="J113">
        <v>171</v>
      </c>
      <c r="K113">
        <v>78</v>
      </c>
      <c r="L113" s="4" t="e">
        <f>INDEX('K-Means Clustering'!B:B,MATCH(VoynichStatsMajority!G:G,'K-Means Clustering'!A:A,0))</f>
        <v>#N/A</v>
      </c>
    </row>
    <row r="114" spans="1:12" x14ac:dyDescent="0.25">
      <c r="A114" t="s">
        <v>13</v>
      </c>
      <c r="B114" t="s">
        <v>240</v>
      </c>
      <c r="C114" t="s">
        <v>241</v>
      </c>
      <c r="D114" t="s">
        <v>260</v>
      </c>
      <c r="E114" t="s">
        <v>242</v>
      </c>
      <c r="F114" t="s">
        <v>244</v>
      </c>
      <c r="G114">
        <v>30</v>
      </c>
      <c r="H114">
        <v>364</v>
      </c>
      <c r="I114">
        <v>281</v>
      </c>
      <c r="J114">
        <v>341</v>
      </c>
      <c r="K114">
        <v>258</v>
      </c>
      <c r="L114" s="4">
        <f>INDEX('K-Means Clustering'!B:B,MATCH(VoynichStatsMajority!G:G,'K-Means Clustering'!A:A,0))</f>
        <v>1</v>
      </c>
    </row>
    <row r="115" spans="1:12" x14ac:dyDescent="0.25">
      <c r="A115" t="s">
        <v>11</v>
      </c>
      <c r="B115" t="s">
        <v>240</v>
      </c>
      <c r="C115" t="s">
        <v>241</v>
      </c>
      <c r="D115" t="s">
        <v>260</v>
      </c>
      <c r="E115" t="s">
        <v>242</v>
      </c>
      <c r="F115" t="s">
        <v>245</v>
      </c>
      <c r="G115">
        <v>30</v>
      </c>
      <c r="H115">
        <v>385</v>
      </c>
      <c r="I115">
        <v>259</v>
      </c>
      <c r="J115">
        <v>326</v>
      </c>
      <c r="K115">
        <v>203</v>
      </c>
      <c r="L115" s="4">
        <f>INDEX('K-Means Clustering'!B:B,MATCH(VoynichStatsMajority!G:G,'K-Means Clustering'!A:A,0))</f>
        <v>1</v>
      </c>
    </row>
    <row r="116" spans="1:12" x14ac:dyDescent="0.25">
      <c r="A116" t="s">
        <v>261</v>
      </c>
      <c r="B116" t="s">
        <v>242</v>
      </c>
      <c r="C116" t="s">
        <v>260</v>
      </c>
      <c r="D116" t="s">
        <v>260</v>
      </c>
      <c r="E116" t="s">
        <v>242</v>
      </c>
      <c r="F116" t="s">
        <v>246</v>
      </c>
      <c r="G116">
        <v>30</v>
      </c>
      <c r="H116">
        <v>3</v>
      </c>
      <c r="I116">
        <v>3</v>
      </c>
      <c r="J116">
        <v>3</v>
      </c>
      <c r="K116">
        <v>3</v>
      </c>
      <c r="L116" s="4">
        <f>INDEX('K-Means Clustering'!B:B,MATCH(VoynichStatsMajority!G:G,'K-Means Clustering'!A:A,0))</f>
        <v>1</v>
      </c>
    </row>
    <row r="117" spans="1:12" x14ac:dyDescent="0.25">
      <c r="A117" t="s">
        <v>86</v>
      </c>
      <c r="B117" t="s">
        <v>242</v>
      </c>
      <c r="C117" t="s">
        <v>260</v>
      </c>
      <c r="D117" t="s">
        <v>260</v>
      </c>
      <c r="E117" t="s">
        <v>242</v>
      </c>
      <c r="F117" t="s">
        <v>247</v>
      </c>
      <c r="G117">
        <v>30</v>
      </c>
      <c r="H117">
        <v>44</v>
      </c>
      <c r="I117">
        <v>43</v>
      </c>
      <c r="J117">
        <v>41</v>
      </c>
      <c r="K117">
        <v>40</v>
      </c>
      <c r="L117" s="4">
        <f>INDEX('K-Means Clustering'!B:B,MATCH(VoynichStatsMajority!G:G,'K-Means Clustering'!A:A,0))</f>
        <v>1</v>
      </c>
    </row>
    <row r="118" spans="1:12" x14ac:dyDescent="0.25">
      <c r="A118" t="s">
        <v>66</v>
      </c>
      <c r="B118" t="s">
        <v>240</v>
      </c>
      <c r="C118" t="s">
        <v>243</v>
      </c>
      <c r="D118" t="s">
        <v>260</v>
      </c>
      <c r="E118" t="s">
        <v>242</v>
      </c>
      <c r="F118" t="s">
        <v>248</v>
      </c>
      <c r="G118">
        <v>29</v>
      </c>
      <c r="H118">
        <v>351</v>
      </c>
      <c r="I118">
        <v>251</v>
      </c>
      <c r="J118">
        <v>341</v>
      </c>
      <c r="K118">
        <v>243</v>
      </c>
      <c r="L118" s="4" t="e">
        <f>INDEX('K-Means Clustering'!B:B,MATCH(VoynichStatsMajority!G:G,'K-Means Clustering'!A:A,0))</f>
        <v>#N/A</v>
      </c>
    </row>
    <row r="119" spans="1:12" x14ac:dyDescent="0.25">
      <c r="A119" t="s">
        <v>223</v>
      </c>
      <c r="B119" t="s">
        <v>242</v>
      </c>
      <c r="C119" t="s">
        <v>243</v>
      </c>
      <c r="D119" t="s">
        <v>260</v>
      </c>
      <c r="E119" t="s">
        <v>242</v>
      </c>
      <c r="F119" t="s">
        <v>242</v>
      </c>
      <c r="G119">
        <v>29</v>
      </c>
      <c r="H119">
        <v>119</v>
      </c>
      <c r="I119">
        <v>93</v>
      </c>
      <c r="J119">
        <v>108</v>
      </c>
      <c r="K119">
        <v>82</v>
      </c>
      <c r="L119" s="4" t="e">
        <f>INDEX('K-Means Clustering'!B:B,MATCH(VoynichStatsMajority!G:G,'K-Means Clustering'!A:A,0))</f>
        <v>#N/A</v>
      </c>
    </row>
    <row r="120" spans="1:12" x14ac:dyDescent="0.25">
      <c r="A120" t="s">
        <v>25</v>
      </c>
      <c r="B120" t="s">
        <v>241</v>
      </c>
      <c r="C120" t="s">
        <v>260</v>
      </c>
      <c r="D120" t="s">
        <v>260</v>
      </c>
      <c r="E120" t="s">
        <v>249</v>
      </c>
      <c r="F120" t="s">
        <v>243</v>
      </c>
      <c r="G120">
        <v>31</v>
      </c>
      <c r="H120">
        <v>155</v>
      </c>
      <c r="I120">
        <v>131</v>
      </c>
      <c r="J120">
        <v>122</v>
      </c>
      <c r="K120">
        <v>98</v>
      </c>
      <c r="L120" s="4" t="e">
        <f>INDEX('K-Means Clustering'!B:B,MATCH(VoynichStatsMajority!G:G,'K-Means Clustering'!A:A,0))</f>
        <v>#N/A</v>
      </c>
    </row>
    <row r="121" spans="1:12" x14ac:dyDescent="0.25">
      <c r="A121" t="s">
        <v>26</v>
      </c>
      <c r="B121" t="s">
        <v>241</v>
      </c>
      <c r="C121" t="s">
        <v>260</v>
      </c>
      <c r="D121" t="s">
        <v>260</v>
      </c>
      <c r="E121" t="s">
        <v>249</v>
      </c>
      <c r="F121" t="s">
        <v>244</v>
      </c>
      <c r="G121">
        <v>31</v>
      </c>
      <c r="H121">
        <v>176</v>
      </c>
      <c r="I121">
        <v>154</v>
      </c>
      <c r="J121">
        <v>170</v>
      </c>
      <c r="K121">
        <v>148</v>
      </c>
      <c r="L121" s="4" t="e">
        <f>INDEX('K-Means Clustering'!B:B,MATCH(VoynichStatsMajority!G:G,'K-Means Clustering'!A:A,0))</f>
        <v>#N/A</v>
      </c>
    </row>
    <row r="122" spans="1:12" x14ac:dyDescent="0.25">
      <c r="A122" t="s">
        <v>194</v>
      </c>
      <c r="B122" t="s">
        <v>244</v>
      </c>
      <c r="C122" t="s">
        <v>260</v>
      </c>
      <c r="D122" t="s">
        <v>260</v>
      </c>
      <c r="E122" t="s">
        <v>249</v>
      </c>
      <c r="F122" t="s">
        <v>246</v>
      </c>
      <c r="G122">
        <v>31</v>
      </c>
      <c r="H122">
        <v>59</v>
      </c>
      <c r="I122">
        <v>57</v>
      </c>
      <c r="J122">
        <v>47</v>
      </c>
      <c r="K122">
        <v>45</v>
      </c>
      <c r="L122" s="4" t="e">
        <f>INDEX('K-Means Clustering'!B:B,MATCH(VoynichStatsMajority!G:G,'K-Means Clustering'!A:A,0))</f>
        <v>#N/A</v>
      </c>
    </row>
    <row r="123" spans="1:12" x14ac:dyDescent="0.25">
      <c r="A123" t="s">
        <v>193</v>
      </c>
      <c r="B123" t="s">
        <v>241</v>
      </c>
      <c r="C123" t="s">
        <v>260</v>
      </c>
      <c r="D123" t="s">
        <v>260</v>
      </c>
      <c r="E123" t="s">
        <v>249</v>
      </c>
      <c r="F123" t="s">
        <v>247</v>
      </c>
      <c r="G123">
        <v>31</v>
      </c>
      <c r="H123">
        <v>71</v>
      </c>
      <c r="I123">
        <v>70</v>
      </c>
      <c r="J123">
        <v>66</v>
      </c>
      <c r="K123">
        <v>65</v>
      </c>
      <c r="L123" s="4" t="e">
        <f>INDEX('K-Means Clustering'!B:B,MATCH(VoynichStatsMajority!G:G,'K-Means Clustering'!A:A,0))</f>
        <v>#N/A</v>
      </c>
    </row>
    <row r="124" spans="1:12" x14ac:dyDescent="0.25">
      <c r="A124" t="s">
        <v>262</v>
      </c>
      <c r="B124" t="s">
        <v>241</v>
      </c>
      <c r="C124" t="s">
        <v>260</v>
      </c>
      <c r="D124" t="s">
        <v>260</v>
      </c>
      <c r="E124" t="s">
        <v>249</v>
      </c>
      <c r="F124" t="s">
        <v>242</v>
      </c>
      <c r="G124">
        <v>31</v>
      </c>
      <c r="H124">
        <v>66</v>
      </c>
      <c r="I124">
        <v>65</v>
      </c>
      <c r="J124">
        <v>64</v>
      </c>
      <c r="K124">
        <v>63</v>
      </c>
      <c r="L124" s="4" t="e">
        <f>INDEX('K-Means Clustering'!B:B,MATCH(VoynichStatsMajority!G:G,'K-Means Clustering'!A:A,0))</f>
        <v>#N/A</v>
      </c>
    </row>
    <row r="125" spans="1:12" x14ac:dyDescent="0.25">
      <c r="A125" t="s">
        <v>263</v>
      </c>
      <c r="B125" t="s">
        <v>241</v>
      </c>
      <c r="C125" t="s">
        <v>260</v>
      </c>
      <c r="D125" t="s">
        <v>260</v>
      </c>
      <c r="E125" t="s">
        <v>249</v>
      </c>
      <c r="F125" t="s">
        <v>249</v>
      </c>
      <c r="G125">
        <v>31</v>
      </c>
      <c r="H125">
        <v>81</v>
      </c>
      <c r="I125">
        <v>75</v>
      </c>
      <c r="J125">
        <v>75</v>
      </c>
      <c r="K125">
        <v>69</v>
      </c>
      <c r="L125" s="4" t="e">
        <f>INDEX('K-Means Clustering'!B:B,MATCH(VoynichStatsMajority!G:G,'K-Means Clustering'!A:A,0))</f>
        <v>#N/A</v>
      </c>
    </row>
    <row r="126" spans="1:12" x14ac:dyDescent="0.25">
      <c r="A126" t="s">
        <v>195</v>
      </c>
      <c r="B126" t="s">
        <v>241</v>
      </c>
      <c r="C126" t="s">
        <v>260</v>
      </c>
      <c r="D126" t="s">
        <v>260</v>
      </c>
      <c r="E126" t="s">
        <v>249</v>
      </c>
      <c r="F126" t="s">
        <v>250</v>
      </c>
      <c r="G126">
        <v>31</v>
      </c>
      <c r="H126">
        <v>102</v>
      </c>
      <c r="I126">
        <v>91</v>
      </c>
      <c r="J126">
        <v>91</v>
      </c>
      <c r="K126">
        <v>80</v>
      </c>
      <c r="L126" s="4" t="e">
        <f>INDEX('K-Means Clustering'!B:B,MATCH(VoynichStatsMajority!G:G,'K-Means Clustering'!A:A,0))</f>
        <v>#N/A</v>
      </c>
    </row>
    <row r="127" spans="1:12" x14ac:dyDescent="0.25">
      <c r="A127" t="s">
        <v>218</v>
      </c>
      <c r="B127" t="s">
        <v>244</v>
      </c>
      <c r="C127" t="s">
        <v>260</v>
      </c>
      <c r="D127" t="s">
        <v>260</v>
      </c>
      <c r="E127" t="s">
        <v>249</v>
      </c>
      <c r="F127" t="s">
        <v>252</v>
      </c>
      <c r="G127">
        <v>31</v>
      </c>
      <c r="H127">
        <v>163</v>
      </c>
      <c r="I127">
        <v>138</v>
      </c>
      <c r="J127">
        <v>151</v>
      </c>
      <c r="K127">
        <v>126</v>
      </c>
      <c r="L127" s="4" t="e">
        <f>INDEX('K-Means Clustering'!B:B,MATCH(VoynichStatsMajority!G:G,'K-Means Clustering'!A:A,0))</f>
        <v>#N/A</v>
      </c>
    </row>
    <row r="128" spans="1:12" x14ac:dyDescent="0.25">
      <c r="A128" t="s">
        <v>216</v>
      </c>
      <c r="B128" t="s">
        <v>241</v>
      </c>
      <c r="C128" t="s">
        <v>260</v>
      </c>
      <c r="D128" t="s">
        <v>260</v>
      </c>
      <c r="E128" t="s">
        <v>249</v>
      </c>
      <c r="F128" t="s">
        <v>253</v>
      </c>
      <c r="G128">
        <v>31</v>
      </c>
      <c r="H128">
        <v>100</v>
      </c>
      <c r="I128">
        <v>93</v>
      </c>
      <c r="J128">
        <v>94</v>
      </c>
      <c r="K128">
        <v>87</v>
      </c>
      <c r="L128" s="4" t="e">
        <f>INDEX('K-Means Clustering'!B:B,MATCH(VoynichStatsMajority!G:G,'K-Means Clustering'!A:A,0))</f>
        <v>#N/A</v>
      </c>
    </row>
    <row r="129" spans="1:12" x14ac:dyDescent="0.25">
      <c r="A129" t="s">
        <v>219</v>
      </c>
      <c r="B129" t="s">
        <v>241</v>
      </c>
      <c r="C129" t="s">
        <v>260</v>
      </c>
      <c r="D129" t="s">
        <v>260</v>
      </c>
      <c r="E129" t="s">
        <v>249</v>
      </c>
      <c r="F129" t="s">
        <v>254</v>
      </c>
      <c r="G129">
        <v>31</v>
      </c>
      <c r="H129">
        <v>95</v>
      </c>
      <c r="I129">
        <v>81</v>
      </c>
      <c r="J129">
        <v>94</v>
      </c>
      <c r="K129">
        <v>80</v>
      </c>
      <c r="L129" s="4" t="e">
        <f>INDEX('K-Means Clustering'!B:B,MATCH(VoynichStatsMajority!G:G,'K-Means Clustering'!A:A,0))</f>
        <v>#N/A</v>
      </c>
    </row>
    <row r="130" spans="1:12" x14ac:dyDescent="0.25">
      <c r="A130" t="s">
        <v>71</v>
      </c>
      <c r="B130" t="s">
        <v>244</v>
      </c>
      <c r="C130" t="s">
        <v>260</v>
      </c>
      <c r="D130" t="s">
        <v>260</v>
      </c>
      <c r="E130" t="s">
        <v>250</v>
      </c>
      <c r="F130" t="s">
        <v>241</v>
      </c>
      <c r="G130">
        <v>32</v>
      </c>
      <c r="H130">
        <v>168</v>
      </c>
      <c r="I130">
        <v>130</v>
      </c>
      <c r="J130">
        <v>165</v>
      </c>
      <c r="K130">
        <v>127</v>
      </c>
      <c r="L130" s="4" t="e">
        <f>INDEX('K-Means Clustering'!B:B,MATCH(VoynichStatsMajority!G:G,'K-Means Clustering'!A:A,0))</f>
        <v>#N/A</v>
      </c>
    </row>
    <row r="131" spans="1:12" x14ac:dyDescent="0.25">
      <c r="A131" t="s">
        <v>89</v>
      </c>
      <c r="B131" t="s">
        <v>244</v>
      </c>
      <c r="C131" t="s">
        <v>260</v>
      </c>
      <c r="D131" t="s">
        <v>260</v>
      </c>
      <c r="E131" t="s">
        <v>250</v>
      </c>
      <c r="F131" t="s">
        <v>243</v>
      </c>
      <c r="G131">
        <v>32</v>
      </c>
      <c r="H131">
        <v>141</v>
      </c>
      <c r="I131">
        <v>109</v>
      </c>
      <c r="J131">
        <v>137</v>
      </c>
      <c r="K131">
        <v>106</v>
      </c>
      <c r="L131" s="4" t="e">
        <f>INDEX('K-Means Clustering'!B:B,MATCH(VoynichStatsMajority!G:G,'K-Means Clustering'!A:A,0))</f>
        <v>#N/A</v>
      </c>
    </row>
    <row r="132" spans="1:12" x14ac:dyDescent="0.25">
      <c r="A132" t="s">
        <v>22</v>
      </c>
      <c r="B132" t="s">
        <v>244</v>
      </c>
      <c r="C132" t="s">
        <v>260</v>
      </c>
      <c r="D132" t="s">
        <v>260</v>
      </c>
      <c r="E132" t="s">
        <v>250</v>
      </c>
      <c r="F132" t="s">
        <v>245</v>
      </c>
      <c r="G132">
        <v>32</v>
      </c>
      <c r="H132">
        <v>114</v>
      </c>
      <c r="I132">
        <v>91</v>
      </c>
      <c r="J132">
        <v>109</v>
      </c>
      <c r="K132">
        <v>86</v>
      </c>
      <c r="L132" s="4" t="e">
        <f>INDEX('K-Means Clustering'!B:B,MATCH(VoynichStatsMajority!G:G,'K-Means Clustering'!A:A,0))</f>
        <v>#N/A</v>
      </c>
    </row>
    <row r="133" spans="1:12" x14ac:dyDescent="0.25">
      <c r="A133" t="s">
        <v>21</v>
      </c>
      <c r="B133" t="s">
        <v>244</v>
      </c>
      <c r="C133" t="s">
        <v>260</v>
      </c>
      <c r="D133" t="s">
        <v>260</v>
      </c>
      <c r="E133" t="s">
        <v>250</v>
      </c>
      <c r="F133" t="s">
        <v>246</v>
      </c>
      <c r="G133">
        <v>32</v>
      </c>
      <c r="H133">
        <v>253</v>
      </c>
      <c r="I133">
        <v>176</v>
      </c>
      <c r="J133">
        <v>240</v>
      </c>
      <c r="K133">
        <v>163</v>
      </c>
      <c r="L133" s="4" t="e">
        <f>INDEX('K-Means Clustering'!B:B,MATCH(VoynichStatsMajority!G:G,'K-Means Clustering'!A:A,0))</f>
        <v>#N/A</v>
      </c>
    </row>
    <row r="134" spans="1:12" x14ac:dyDescent="0.25">
      <c r="A134" t="s">
        <v>72</v>
      </c>
      <c r="B134" t="s">
        <v>264</v>
      </c>
      <c r="C134" t="s">
        <v>260</v>
      </c>
      <c r="D134" t="s">
        <v>260</v>
      </c>
      <c r="E134" t="s">
        <v>250</v>
      </c>
      <c r="F134" t="s">
        <v>248</v>
      </c>
      <c r="G134">
        <v>32</v>
      </c>
      <c r="H134">
        <v>139</v>
      </c>
      <c r="I134">
        <v>111</v>
      </c>
      <c r="J134">
        <v>134</v>
      </c>
      <c r="K134">
        <v>106</v>
      </c>
      <c r="L134" s="4" t="e">
        <f>INDEX('K-Means Clustering'!B:B,MATCH(VoynichStatsMajority!G:G,'K-Means Clustering'!A:A,0))</f>
        <v>#N/A</v>
      </c>
    </row>
    <row r="135" spans="1:12" x14ac:dyDescent="0.25">
      <c r="A135" t="s">
        <v>226</v>
      </c>
      <c r="B135" t="s">
        <v>264</v>
      </c>
      <c r="C135" t="s">
        <v>260</v>
      </c>
      <c r="D135" t="s">
        <v>260</v>
      </c>
      <c r="E135" t="s">
        <v>250</v>
      </c>
      <c r="F135" t="s">
        <v>242</v>
      </c>
      <c r="G135">
        <v>32</v>
      </c>
      <c r="H135">
        <v>94</v>
      </c>
      <c r="I135">
        <v>78</v>
      </c>
      <c r="J135">
        <v>84</v>
      </c>
      <c r="K135">
        <v>68</v>
      </c>
      <c r="L135" s="4" t="e">
        <f>INDEX('K-Means Clustering'!B:B,MATCH(VoynichStatsMajority!G:G,'K-Means Clustering'!A:A,0))</f>
        <v>#N/A</v>
      </c>
    </row>
    <row r="136" spans="1:12" x14ac:dyDescent="0.25">
      <c r="A136" t="s">
        <v>35</v>
      </c>
      <c r="B136" t="s">
        <v>264</v>
      </c>
      <c r="C136" t="s">
        <v>260</v>
      </c>
      <c r="D136" t="s">
        <v>260</v>
      </c>
      <c r="E136" t="s">
        <v>251</v>
      </c>
      <c r="F136" t="s">
        <v>241</v>
      </c>
      <c r="G136">
        <v>33</v>
      </c>
      <c r="H136">
        <v>93</v>
      </c>
      <c r="I136">
        <v>82</v>
      </c>
      <c r="J136">
        <v>75</v>
      </c>
      <c r="K136">
        <v>64</v>
      </c>
      <c r="L136" s="4">
        <f>INDEX('K-Means Clustering'!B:B,MATCH(VoynichStatsMajority!G:G,'K-Means Clustering'!A:A,0))</f>
        <v>1</v>
      </c>
    </row>
    <row r="137" spans="1:12" x14ac:dyDescent="0.25">
      <c r="A137" t="s">
        <v>34</v>
      </c>
      <c r="B137" t="s">
        <v>264</v>
      </c>
      <c r="C137" t="s">
        <v>260</v>
      </c>
      <c r="D137" t="s">
        <v>260</v>
      </c>
      <c r="E137" t="s">
        <v>251</v>
      </c>
      <c r="F137" t="s">
        <v>243</v>
      </c>
      <c r="G137">
        <v>33</v>
      </c>
      <c r="H137">
        <v>96</v>
      </c>
      <c r="I137">
        <v>84</v>
      </c>
      <c r="J137">
        <v>77</v>
      </c>
      <c r="K137">
        <v>65</v>
      </c>
      <c r="L137" s="4">
        <f>INDEX('K-Means Clustering'!B:B,MATCH(VoynichStatsMajority!G:G,'K-Means Clustering'!A:A,0))</f>
        <v>1</v>
      </c>
    </row>
    <row r="138" spans="1:12" x14ac:dyDescent="0.25">
      <c r="A138" t="s">
        <v>16</v>
      </c>
      <c r="B138" t="s">
        <v>264</v>
      </c>
      <c r="C138" t="s">
        <v>260</v>
      </c>
      <c r="D138" t="s">
        <v>260</v>
      </c>
      <c r="E138" t="s">
        <v>251</v>
      </c>
      <c r="F138" t="s">
        <v>245</v>
      </c>
      <c r="G138">
        <v>33</v>
      </c>
      <c r="H138">
        <v>111</v>
      </c>
      <c r="I138">
        <v>90</v>
      </c>
      <c r="J138">
        <v>88</v>
      </c>
      <c r="K138">
        <v>68</v>
      </c>
      <c r="L138" s="4">
        <f>INDEX('K-Means Clustering'!B:B,MATCH(VoynichStatsMajority!G:G,'K-Means Clustering'!A:A,0))</f>
        <v>1</v>
      </c>
    </row>
    <row r="139" spans="1:12" x14ac:dyDescent="0.25">
      <c r="A139" t="s">
        <v>15</v>
      </c>
      <c r="B139" t="s">
        <v>264</v>
      </c>
      <c r="C139" t="s">
        <v>260</v>
      </c>
      <c r="D139" t="s">
        <v>260</v>
      </c>
      <c r="E139" t="s">
        <v>251</v>
      </c>
      <c r="F139" t="s">
        <v>246</v>
      </c>
      <c r="G139">
        <v>33</v>
      </c>
      <c r="H139">
        <v>111</v>
      </c>
      <c r="I139">
        <v>101</v>
      </c>
      <c r="J139">
        <v>69</v>
      </c>
      <c r="K139">
        <v>59</v>
      </c>
      <c r="L139" s="4">
        <f>INDEX('K-Means Clustering'!B:B,MATCH(VoynichStatsMajority!G:G,'K-Means Clustering'!A:A,0))</f>
        <v>1</v>
      </c>
    </row>
    <row r="140" spans="1:12" x14ac:dyDescent="0.25">
      <c r="A140" t="s">
        <v>14</v>
      </c>
      <c r="B140" t="s">
        <v>264</v>
      </c>
      <c r="C140" t="s">
        <v>260</v>
      </c>
      <c r="D140" t="s">
        <v>260</v>
      </c>
      <c r="E140" t="s">
        <v>251</v>
      </c>
      <c r="F140" t="s">
        <v>247</v>
      </c>
      <c r="G140">
        <v>33</v>
      </c>
      <c r="H140">
        <v>159</v>
      </c>
      <c r="I140">
        <v>143</v>
      </c>
      <c r="J140">
        <v>70</v>
      </c>
      <c r="K140">
        <v>60</v>
      </c>
      <c r="L140" s="4">
        <f>INDEX('K-Means Clustering'!B:B,MATCH(VoynichStatsMajority!G:G,'K-Means Clustering'!A:A,0))</f>
        <v>1</v>
      </c>
    </row>
    <row r="141" spans="1:12" x14ac:dyDescent="0.25">
      <c r="A141" t="s">
        <v>23</v>
      </c>
      <c r="B141" t="s">
        <v>264</v>
      </c>
      <c r="C141" t="s">
        <v>260</v>
      </c>
      <c r="D141" t="s">
        <v>260</v>
      </c>
      <c r="E141" t="s">
        <v>251</v>
      </c>
      <c r="F141" t="s">
        <v>242</v>
      </c>
      <c r="G141">
        <v>33</v>
      </c>
      <c r="H141">
        <v>130</v>
      </c>
      <c r="I141">
        <v>119</v>
      </c>
      <c r="J141">
        <v>74</v>
      </c>
      <c r="K141">
        <v>67</v>
      </c>
      <c r="L141" s="4">
        <f>INDEX('K-Means Clustering'!B:B,MATCH(VoynichStatsMajority!G:G,'K-Means Clustering'!A:A,0))</f>
        <v>1</v>
      </c>
    </row>
    <row r="142" spans="1:12" x14ac:dyDescent="0.25">
      <c r="A142" t="s">
        <v>24</v>
      </c>
      <c r="B142" t="s">
        <v>264</v>
      </c>
      <c r="C142" t="s">
        <v>260</v>
      </c>
      <c r="D142" t="s">
        <v>260</v>
      </c>
      <c r="E142" t="s">
        <v>251</v>
      </c>
      <c r="F142" t="s">
        <v>249</v>
      </c>
      <c r="G142">
        <v>33</v>
      </c>
      <c r="H142">
        <v>111</v>
      </c>
      <c r="I142">
        <v>103</v>
      </c>
      <c r="J142">
        <v>78</v>
      </c>
      <c r="K142">
        <v>71</v>
      </c>
      <c r="L142" s="4">
        <f>INDEX('K-Means Clustering'!B:B,MATCH(VoynichStatsMajority!G:G,'K-Means Clustering'!A:A,0))</f>
        <v>1</v>
      </c>
    </row>
    <row r="143" spans="1:12" x14ac:dyDescent="0.25">
      <c r="A143" t="s">
        <v>265</v>
      </c>
      <c r="B143" t="s">
        <v>264</v>
      </c>
      <c r="C143" t="s">
        <v>260</v>
      </c>
      <c r="D143" t="s">
        <v>260</v>
      </c>
      <c r="E143" t="s">
        <v>251</v>
      </c>
      <c r="F143" t="s">
        <v>250</v>
      </c>
      <c r="G143">
        <v>33</v>
      </c>
      <c r="H143">
        <v>107</v>
      </c>
      <c r="I143">
        <v>102</v>
      </c>
      <c r="J143">
        <v>68</v>
      </c>
      <c r="K143">
        <v>64</v>
      </c>
      <c r="L143" s="4">
        <f>INDEX('K-Means Clustering'!B:B,MATCH(VoynichStatsMajority!G:G,'K-Means Clustering'!A:A,0))</f>
        <v>1</v>
      </c>
    </row>
    <row r="144" spans="1:12" x14ac:dyDescent="0.25">
      <c r="A144" t="s">
        <v>43</v>
      </c>
      <c r="B144" t="s">
        <v>264</v>
      </c>
      <c r="C144" t="s">
        <v>260</v>
      </c>
      <c r="D144" t="s">
        <v>260</v>
      </c>
      <c r="E144" t="s">
        <v>252</v>
      </c>
      <c r="F144" t="s">
        <v>241</v>
      </c>
      <c r="G144">
        <v>34</v>
      </c>
      <c r="H144">
        <v>99</v>
      </c>
      <c r="I144">
        <v>92</v>
      </c>
      <c r="J144">
        <v>58</v>
      </c>
      <c r="K144">
        <v>51</v>
      </c>
      <c r="L144" s="4">
        <f>INDEX('K-Means Clustering'!B:B,MATCH(VoynichStatsMajority!G:G,'K-Means Clustering'!A:A,0))</f>
        <v>1</v>
      </c>
    </row>
    <row r="145" spans="1:12" x14ac:dyDescent="0.25">
      <c r="A145" t="s">
        <v>42</v>
      </c>
      <c r="B145" t="s">
        <v>264</v>
      </c>
      <c r="C145" t="s">
        <v>260</v>
      </c>
      <c r="D145" t="s">
        <v>260</v>
      </c>
      <c r="E145" t="s">
        <v>252</v>
      </c>
      <c r="F145" t="s">
        <v>243</v>
      </c>
      <c r="G145">
        <v>34</v>
      </c>
      <c r="H145">
        <v>102</v>
      </c>
      <c r="I145">
        <v>91</v>
      </c>
      <c r="J145">
        <v>83</v>
      </c>
      <c r="K145">
        <v>72</v>
      </c>
      <c r="L145" s="4">
        <f>INDEX('K-Means Clustering'!B:B,MATCH(VoynichStatsMajority!G:G,'K-Means Clustering'!A:A,0))</f>
        <v>1</v>
      </c>
    </row>
    <row r="146" spans="1:12" x14ac:dyDescent="0.25">
      <c r="A146" t="s">
        <v>180</v>
      </c>
      <c r="B146" t="s">
        <v>243</v>
      </c>
      <c r="C146" t="s">
        <v>243</v>
      </c>
      <c r="D146">
        <v>2</v>
      </c>
      <c r="E146" t="s">
        <v>253</v>
      </c>
      <c r="F146" t="s">
        <v>241</v>
      </c>
      <c r="G146">
        <v>35</v>
      </c>
      <c r="H146">
        <v>423</v>
      </c>
      <c r="I146">
        <v>199</v>
      </c>
      <c r="J146">
        <v>414</v>
      </c>
      <c r="K146">
        <v>190</v>
      </c>
      <c r="L146" s="4">
        <f>INDEX('K-Means Clustering'!B:B,MATCH(VoynichStatsMajority!G:G,'K-Means Clustering'!A:A,0))</f>
        <v>1</v>
      </c>
    </row>
    <row r="147" spans="1:12" x14ac:dyDescent="0.25">
      <c r="A147" t="s">
        <v>181</v>
      </c>
      <c r="B147" t="s">
        <v>243</v>
      </c>
      <c r="C147" t="s">
        <v>243</v>
      </c>
      <c r="D147">
        <v>2</v>
      </c>
      <c r="E147" t="s">
        <v>253</v>
      </c>
      <c r="F147" t="s">
        <v>243</v>
      </c>
      <c r="G147">
        <v>35</v>
      </c>
      <c r="H147">
        <v>357</v>
      </c>
      <c r="I147">
        <v>190</v>
      </c>
      <c r="J147">
        <v>356</v>
      </c>
      <c r="K147">
        <v>189</v>
      </c>
      <c r="L147" s="4">
        <f>INDEX('K-Means Clustering'!B:B,MATCH(VoynichStatsMajority!G:G,'K-Means Clustering'!A:A,0))</f>
        <v>1</v>
      </c>
    </row>
    <row r="148" spans="1:12" x14ac:dyDescent="0.25">
      <c r="A148" t="s">
        <v>185</v>
      </c>
      <c r="B148" t="s">
        <v>243</v>
      </c>
      <c r="C148" t="s">
        <v>243</v>
      </c>
      <c r="D148">
        <v>2</v>
      </c>
      <c r="E148" t="s">
        <v>253</v>
      </c>
      <c r="F148" t="s">
        <v>244</v>
      </c>
      <c r="G148">
        <v>36</v>
      </c>
      <c r="H148">
        <v>565</v>
      </c>
      <c r="I148">
        <v>267</v>
      </c>
      <c r="J148">
        <v>551</v>
      </c>
      <c r="K148">
        <v>253</v>
      </c>
      <c r="L148" s="4">
        <f>INDEX('K-Means Clustering'!B:B,MATCH(VoynichStatsMajority!G:G,'K-Means Clustering'!A:A,0))</f>
        <v>1</v>
      </c>
    </row>
    <row r="149" spans="1:12" x14ac:dyDescent="0.25">
      <c r="A149" t="s">
        <v>186</v>
      </c>
      <c r="B149" t="s">
        <v>243</v>
      </c>
      <c r="C149" t="s">
        <v>243</v>
      </c>
      <c r="D149">
        <v>2</v>
      </c>
      <c r="E149" t="s">
        <v>253</v>
      </c>
      <c r="F149" t="s">
        <v>245</v>
      </c>
      <c r="G149">
        <v>36</v>
      </c>
      <c r="H149">
        <v>405</v>
      </c>
      <c r="I149">
        <v>228</v>
      </c>
      <c r="J149">
        <v>397</v>
      </c>
      <c r="K149">
        <v>220</v>
      </c>
      <c r="L149" s="4">
        <f>INDEX('K-Means Clustering'!B:B,MATCH(VoynichStatsMajority!G:G,'K-Means Clustering'!A:A,0))</f>
        <v>1</v>
      </c>
    </row>
    <row r="150" spans="1:12" x14ac:dyDescent="0.25">
      <c r="A150" t="s">
        <v>183</v>
      </c>
      <c r="B150" t="s">
        <v>243</v>
      </c>
      <c r="C150" t="s">
        <v>243</v>
      </c>
      <c r="D150">
        <v>2</v>
      </c>
      <c r="E150" t="s">
        <v>253</v>
      </c>
      <c r="F150" t="s">
        <v>246</v>
      </c>
      <c r="G150">
        <v>37</v>
      </c>
      <c r="H150">
        <v>326</v>
      </c>
      <c r="I150">
        <v>171</v>
      </c>
      <c r="J150">
        <v>323</v>
      </c>
      <c r="K150">
        <v>168</v>
      </c>
      <c r="L150" s="4">
        <f>INDEX('K-Means Clustering'!B:B,MATCH(VoynichStatsMajority!G:G,'K-Means Clustering'!A:A,0))</f>
        <v>1</v>
      </c>
    </row>
    <row r="151" spans="1:12" x14ac:dyDescent="0.25">
      <c r="A151" t="s">
        <v>184</v>
      </c>
      <c r="B151" t="s">
        <v>243</v>
      </c>
      <c r="C151" t="s">
        <v>243</v>
      </c>
      <c r="D151">
        <v>2</v>
      </c>
      <c r="E151" t="s">
        <v>253</v>
      </c>
      <c r="F151" t="s">
        <v>247</v>
      </c>
      <c r="G151">
        <v>37</v>
      </c>
      <c r="H151">
        <v>335</v>
      </c>
      <c r="I151">
        <v>173</v>
      </c>
      <c r="J151">
        <v>328</v>
      </c>
      <c r="K151">
        <v>166</v>
      </c>
      <c r="L151" s="4">
        <f>INDEX('K-Means Clustering'!B:B,MATCH(VoynichStatsMajority!G:G,'K-Means Clustering'!A:A,0))</f>
        <v>1</v>
      </c>
    </row>
    <row r="152" spans="1:12" x14ac:dyDescent="0.25">
      <c r="A152" t="s">
        <v>190</v>
      </c>
      <c r="B152" t="s">
        <v>243</v>
      </c>
      <c r="C152" t="s">
        <v>243</v>
      </c>
      <c r="D152">
        <v>2</v>
      </c>
      <c r="E152" t="s">
        <v>253</v>
      </c>
      <c r="F152" t="s">
        <v>248</v>
      </c>
      <c r="G152">
        <v>38</v>
      </c>
      <c r="H152">
        <v>299</v>
      </c>
      <c r="I152">
        <v>170</v>
      </c>
      <c r="J152">
        <v>289</v>
      </c>
      <c r="K152">
        <v>160</v>
      </c>
      <c r="L152" s="4">
        <f>INDEX('K-Means Clustering'!B:B,MATCH(VoynichStatsMajority!G:G,'K-Means Clustering'!A:A,0))</f>
        <v>1</v>
      </c>
    </row>
    <row r="153" spans="1:12" x14ac:dyDescent="0.25">
      <c r="A153" t="s">
        <v>189</v>
      </c>
      <c r="B153" t="s">
        <v>243</v>
      </c>
      <c r="C153" t="s">
        <v>243</v>
      </c>
      <c r="D153">
        <v>2</v>
      </c>
      <c r="E153" t="s">
        <v>253</v>
      </c>
      <c r="F153" t="s">
        <v>242</v>
      </c>
      <c r="G153">
        <v>38</v>
      </c>
      <c r="H153">
        <v>295</v>
      </c>
      <c r="I153">
        <v>159</v>
      </c>
      <c r="J153">
        <v>285</v>
      </c>
      <c r="K153">
        <v>149</v>
      </c>
      <c r="L153" s="4">
        <f>INDEX('K-Means Clustering'!B:B,MATCH(VoynichStatsMajority!G:G,'K-Means Clustering'!A:A,0))</f>
        <v>1</v>
      </c>
    </row>
    <row r="154" spans="1:12" x14ac:dyDescent="0.25">
      <c r="A154" t="s">
        <v>188</v>
      </c>
      <c r="B154" t="s">
        <v>243</v>
      </c>
      <c r="C154" t="s">
        <v>243</v>
      </c>
      <c r="D154">
        <v>2</v>
      </c>
      <c r="E154" t="s">
        <v>253</v>
      </c>
      <c r="F154" t="s">
        <v>249</v>
      </c>
      <c r="G154">
        <v>39</v>
      </c>
      <c r="H154">
        <v>387</v>
      </c>
      <c r="I154">
        <v>216</v>
      </c>
      <c r="J154">
        <v>372</v>
      </c>
      <c r="K154">
        <v>201</v>
      </c>
      <c r="L154" s="4">
        <f>INDEX('K-Means Clustering'!B:B,MATCH(VoynichStatsMajority!G:G,'K-Means Clustering'!A:A,0))</f>
        <v>1</v>
      </c>
    </row>
    <row r="155" spans="1:12" x14ac:dyDescent="0.25">
      <c r="A155" t="s">
        <v>187</v>
      </c>
      <c r="B155" t="s">
        <v>243</v>
      </c>
      <c r="C155" t="s">
        <v>243</v>
      </c>
      <c r="D155">
        <v>2</v>
      </c>
      <c r="E155" t="s">
        <v>253</v>
      </c>
      <c r="F155" t="s">
        <v>250</v>
      </c>
      <c r="G155">
        <v>39</v>
      </c>
      <c r="H155">
        <v>357</v>
      </c>
      <c r="I155">
        <v>202</v>
      </c>
      <c r="J155">
        <v>342</v>
      </c>
      <c r="K155">
        <v>188</v>
      </c>
      <c r="L155" s="4">
        <f>INDEX('K-Means Clustering'!B:B,MATCH(VoynichStatsMajority!G:G,'K-Means Clustering'!A:A,0))</f>
        <v>1</v>
      </c>
    </row>
    <row r="156" spans="1:12" x14ac:dyDescent="0.25">
      <c r="A156" t="s">
        <v>170</v>
      </c>
      <c r="B156" t="s">
        <v>243</v>
      </c>
      <c r="C156" t="s">
        <v>243</v>
      </c>
      <c r="D156">
        <v>2</v>
      </c>
      <c r="E156" t="s">
        <v>253</v>
      </c>
      <c r="F156" t="s">
        <v>251</v>
      </c>
      <c r="G156">
        <v>39</v>
      </c>
      <c r="H156">
        <v>443</v>
      </c>
      <c r="I156">
        <v>241</v>
      </c>
      <c r="J156">
        <v>428</v>
      </c>
      <c r="K156">
        <v>226</v>
      </c>
      <c r="L156" s="4">
        <f>INDEX('K-Means Clustering'!B:B,MATCH(VoynichStatsMajority!G:G,'K-Means Clustering'!A:A,0))</f>
        <v>1</v>
      </c>
    </row>
    <row r="157" spans="1:12" x14ac:dyDescent="0.25">
      <c r="A157" t="s">
        <v>169</v>
      </c>
      <c r="B157" t="s">
        <v>243</v>
      </c>
      <c r="C157" t="s">
        <v>243</v>
      </c>
      <c r="D157">
        <v>2</v>
      </c>
      <c r="E157" t="s">
        <v>253</v>
      </c>
      <c r="F157" t="s">
        <v>252</v>
      </c>
      <c r="G157">
        <v>39</v>
      </c>
      <c r="H157">
        <v>385</v>
      </c>
      <c r="I157">
        <v>194</v>
      </c>
      <c r="J157">
        <v>378</v>
      </c>
      <c r="K157">
        <v>187</v>
      </c>
      <c r="L157" s="4">
        <f>INDEX('K-Means Clustering'!B:B,MATCH(VoynichStatsMajority!G:G,'K-Means Clustering'!A:A,0))</f>
        <v>1</v>
      </c>
    </row>
    <row r="158" spans="1:12" x14ac:dyDescent="0.25">
      <c r="A158" t="s">
        <v>167</v>
      </c>
      <c r="B158" t="s">
        <v>243</v>
      </c>
      <c r="C158" t="s">
        <v>243</v>
      </c>
      <c r="D158">
        <v>2</v>
      </c>
      <c r="E158" t="s">
        <v>253</v>
      </c>
      <c r="F158" t="s">
        <v>253</v>
      </c>
      <c r="G158">
        <v>38</v>
      </c>
      <c r="H158">
        <v>211</v>
      </c>
      <c r="I158">
        <v>131</v>
      </c>
      <c r="J158">
        <v>209</v>
      </c>
      <c r="K158">
        <v>129</v>
      </c>
      <c r="L158" s="4">
        <f>INDEX('K-Means Clustering'!B:B,MATCH(VoynichStatsMajority!G:G,'K-Means Clustering'!A:A,0))</f>
        <v>1</v>
      </c>
    </row>
    <row r="159" spans="1:12" x14ac:dyDescent="0.25">
      <c r="A159" t="s">
        <v>166</v>
      </c>
      <c r="B159" t="s">
        <v>243</v>
      </c>
      <c r="C159" t="s">
        <v>243</v>
      </c>
      <c r="D159">
        <v>2</v>
      </c>
      <c r="E159" t="s">
        <v>253</v>
      </c>
      <c r="F159" t="s">
        <v>254</v>
      </c>
      <c r="G159">
        <v>38</v>
      </c>
      <c r="H159">
        <v>264</v>
      </c>
      <c r="I159">
        <v>161</v>
      </c>
      <c r="J159">
        <v>258</v>
      </c>
      <c r="K159">
        <v>155</v>
      </c>
      <c r="L159" s="4">
        <f>INDEX('K-Means Clustering'!B:B,MATCH(VoynichStatsMajority!G:G,'K-Means Clustering'!A:A,0))</f>
        <v>1</v>
      </c>
    </row>
    <row r="160" spans="1:12" x14ac:dyDescent="0.25">
      <c r="A160" t="s">
        <v>177</v>
      </c>
      <c r="B160" t="s">
        <v>243</v>
      </c>
      <c r="C160" t="s">
        <v>243</v>
      </c>
      <c r="D160">
        <v>2</v>
      </c>
      <c r="E160" t="s">
        <v>253</v>
      </c>
      <c r="F160" t="s">
        <v>255</v>
      </c>
      <c r="G160">
        <v>37</v>
      </c>
      <c r="H160">
        <v>297</v>
      </c>
      <c r="I160">
        <v>175</v>
      </c>
      <c r="J160">
        <v>287</v>
      </c>
      <c r="K160">
        <v>166</v>
      </c>
      <c r="L160" s="4">
        <f>INDEX('K-Means Clustering'!B:B,MATCH(VoynichStatsMajority!G:G,'K-Means Clustering'!A:A,0))</f>
        <v>1</v>
      </c>
    </row>
    <row r="161" spans="1:12" x14ac:dyDescent="0.25">
      <c r="A161" t="s">
        <v>176</v>
      </c>
      <c r="B161" t="s">
        <v>243</v>
      </c>
      <c r="C161" t="s">
        <v>243</v>
      </c>
      <c r="D161">
        <v>2</v>
      </c>
      <c r="E161" t="s">
        <v>253</v>
      </c>
      <c r="F161" t="s">
        <v>256</v>
      </c>
      <c r="G161">
        <v>37</v>
      </c>
      <c r="H161">
        <v>323</v>
      </c>
      <c r="I161">
        <v>182</v>
      </c>
      <c r="J161">
        <v>315</v>
      </c>
      <c r="K161">
        <v>174</v>
      </c>
      <c r="L161" s="4">
        <f>INDEX('K-Means Clustering'!B:B,MATCH(VoynichStatsMajority!G:G,'K-Means Clustering'!A:A,0))</f>
        <v>1</v>
      </c>
    </row>
    <row r="162" spans="1:12" x14ac:dyDescent="0.25">
      <c r="A162" t="s">
        <v>172</v>
      </c>
      <c r="B162" t="s">
        <v>243</v>
      </c>
      <c r="C162" t="s">
        <v>243</v>
      </c>
      <c r="D162">
        <v>2</v>
      </c>
      <c r="E162" t="s">
        <v>253</v>
      </c>
      <c r="F162" t="s">
        <v>266</v>
      </c>
      <c r="G162">
        <v>36</v>
      </c>
      <c r="H162">
        <v>345</v>
      </c>
      <c r="I162">
        <v>205</v>
      </c>
      <c r="J162">
        <v>327</v>
      </c>
      <c r="K162">
        <v>188</v>
      </c>
      <c r="L162" s="4">
        <f>INDEX('K-Means Clustering'!B:B,MATCH(VoynichStatsMajority!G:G,'K-Means Clustering'!A:A,0))</f>
        <v>1</v>
      </c>
    </row>
    <row r="163" spans="1:12" x14ac:dyDescent="0.25">
      <c r="A163" t="s">
        <v>171</v>
      </c>
      <c r="B163" t="s">
        <v>243</v>
      </c>
      <c r="C163" t="s">
        <v>243</v>
      </c>
      <c r="D163">
        <v>2</v>
      </c>
      <c r="E163" t="s">
        <v>253</v>
      </c>
      <c r="F163" t="s">
        <v>267</v>
      </c>
      <c r="G163">
        <v>36</v>
      </c>
      <c r="H163">
        <v>263</v>
      </c>
      <c r="I163">
        <v>146</v>
      </c>
      <c r="J163">
        <v>260</v>
      </c>
      <c r="K163">
        <v>143</v>
      </c>
      <c r="L163" s="4">
        <f>INDEX('K-Means Clustering'!B:B,MATCH(VoynichStatsMajority!G:G,'K-Means Clustering'!A:A,0))</f>
        <v>1</v>
      </c>
    </row>
    <row r="164" spans="1:12" x14ac:dyDescent="0.25">
      <c r="A164" t="s">
        <v>179</v>
      </c>
      <c r="B164" t="s">
        <v>243</v>
      </c>
      <c r="C164" t="s">
        <v>243</v>
      </c>
      <c r="D164">
        <v>2</v>
      </c>
      <c r="E164" t="s">
        <v>253</v>
      </c>
      <c r="F164" t="s">
        <v>268</v>
      </c>
      <c r="G164">
        <v>35</v>
      </c>
      <c r="H164">
        <v>363</v>
      </c>
      <c r="I164">
        <v>195</v>
      </c>
      <c r="J164">
        <v>354</v>
      </c>
      <c r="K164">
        <v>186</v>
      </c>
      <c r="L164" s="4">
        <f>INDEX('K-Means Clustering'!B:B,MATCH(VoynichStatsMajority!G:G,'K-Means Clustering'!A:A,0))</f>
        <v>1</v>
      </c>
    </row>
    <row r="165" spans="1:12" x14ac:dyDescent="0.25">
      <c r="A165" t="s">
        <v>178</v>
      </c>
      <c r="B165" t="s">
        <v>243</v>
      </c>
      <c r="C165" t="s">
        <v>243</v>
      </c>
      <c r="D165">
        <v>2</v>
      </c>
      <c r="E165" t="s">
        <v>253</v>
      </c>
      <c r="F165" t="s">
        <v>240</v>
      </c>
      <c r="G165">
        <v>35</v>
      </c>
      <c r="H165">
        <v>339</v>
      </c>
      <c r="I165">
        <v>167</v>
      </c>
      <c r="J165">
        <v>332</v>
      </c>
      <c r="K165">
        <v>160</v>
      </c>
      <c r="L165" s="4">
        <f>INDEX('K-Means Clustering'!B:B,MATCH(VoynichStatsMajority!G:G,'K-Means Clustering'!A:A,0))</f>
        <v>1</v>
      </c>
    </row>
    <row r="166" spans="1:12" x14ac:dyDescent="0.25">
      <c r="A166" t="s">
        <v>33</v>
      </c>
      <c r="B166" t="s">
        <v>240</v>
      </c>
      <c r="C166" t="s">
        <v>243</v>
      </c>
      <c r="D166">
        <v>3</v>
      </c>
      <c r="E166" t="s">
        <v>254</v>
      </c>
      <c r="F166" t="s">
        <v>243</v>
      </c>
      <c r="G166">
        <v>40</v>
      </c>
      <c r="H166">
        <v>331</v>
      </c>
      <c r="I166">
        <v>238</v>
      </c>
      <c r="J166">
        <v>308</v>
      </c>
      <c r="K166">
        <v>216</v>
      </c>
      <c r="L166" s="4" t="e">
        <f>INDEX('K-Means Clustering'!B:B,MATCH(VoynichStatsMajority!G:G,'K-Means Clustering'!A:A,0))</f>
        <v>#N/A</v>
      </c>
    </row>
    <row r="167" spans="1:12" x14ac:dyDescent="0.25">
      <c r="A167" t="s">
        <v>32</v>
      </c>
      <c r="B167" t="s">
        <v>244</v>
      </c>
      <c r="C167" t="s">
        <v>243</v>
      </c>
      <c r="D167">
        <v>3</v>
      </c>
      <c r="E167" t="s">
        <v>254</v>
      </c>
      <c r="F167" t="s">
        <v>244</v>
      </c>
      <c r="G167">
        <v>40</v>
      </c>
      <c r="H167">
        <v>160</v>
      </c>
      <c r="I167">
        <v>133</v>
      </c>
      <c r="J167">
        <v>100</v>
      </c>
      <c r="K167">
        <v>74</v>
      </c>
      <c r="L167" s="4" t="e">
        <f>INDEX('K-Means Clustering'!B:B,MATCH(VoynichStatsMajority!G:G,'K-Means Clustering'!A:A,0))</f>
        <v>#N/A</v>
      </c>
    </row>
    <row r="168" spans="1:12" x14ac:dyDescent="0.25">
      <c r="A168" t="s">
        <v>69</v>
      </c>
      <c r="B168" t="s">
        <v>244</v>
      </c>
      <c r="C168" t="s">
        <v>243</v>
      </c>
      <c r="D168">
        <v>3</v>
      </c>
      <c r="E168" t="s">
        <v>254</v>
      </c>
      <c r="F168" t="s">
        <v>245</v>
      </c>
      <c r="G168">
        <v>40</v>
      </c>
      <c r="H168">
        <v>367</v>
      </c>
      <c r="I168">
        <v>258</v>
      </c>
      <c r="J168">
        <v>279</v>
      </c>
      <c r="K168">
        <v>181</v>
      </c>
      <c r="L168" s="4" t="e">
        <f>INDEX('K-Means Clustering'!B:B,MATCH(VoynichStatsMajority!G:G,'K-Means Clustering'!A:A,0))</f>
        <v>#N/A</v>
      </c>
    </row>
    <row r="169" spans="1:12" x14ac:dyDescent="0.25">
      <c r="A169" t="s">
        <v>40</v>
      </c>
      <c r="B169" t="s">
        <v>244</v>
      </c>
      <c r="C169" t="s">
        <v>243</v>
      </c>
      <c r="D169">
        <v>3</v>
      </c>
      <c r="E169" t="s">
        <v>254</v>
      </c>
      <c r="F169" t="s">
        <v>254</v>
      </c>
      <c r="G169">
        <v>40</v>
      </c>
      <c r="H169">
        <v>193</v>
      </c>
      <c r="I169">
        <v>151</v>
      </c>
      <c r="J169">
        <v>152</v>
      </c>
      <c r="K169">
        <v>110</v>
      </c>
      <c r="L169" s="4" t="e">
        <f>INDEX('K-Means Clustering'!B:B,MATCH(VoynichStatsMajority!G:G,'K-Means Clustering'!A:A,0))</f>
        <v>#N/A</v>
      </c>
    </row>
    <row r="170" spans="1:12" x14ac:dyDescent="0.25">
      <c r="A170" t="s">
        <v>38</v>
      </c>
      <c r="B170" t="s">
        <v>244</v>
      </c>
      <c r="C170" t="s">
        <v>243</v>
      </c>
      <c r="D170">
        <v>3</v>
      </c>
      <c r="E170" t="s">
        <v>254</v>
      </c>
      <c r="F170" t="s">
        <v>255</v>
      </c>
      <c r="G170">
        <v>40</v>
      </c>
      <c r="H170">
        <v>488</v>
      </c>
      <c r="I170">
        <v>288</v>
      </c>
      <c r="J170">
        <v>460</v>
      </c>
      <c r="K170">
        <v>260</v>
      </c>
      <c r="L170" s="4" t="e">
        <f>INDEX('K-Means Clustering'!B:B,MATCH(VoynichStatsMajority!G:G,'K-Means Clustering'!A:A,0))</f>
        <v>#N/A</v>
      </c>
    </row>
    <row r="171" spans="1:12" x14ac:dyDescent="0.25">
      <c r="A171" t="s">
        <v>39</v>
      </c>
      <c r="B171" t="s">
        <v>244</v>
      </c>
      <c r="C171" t="s">
        <v>243</v>
      </c>
      <c r="D171">
        <v>3</v>
      </c>
      <c r="E171" t="s">
        <v>254</v>
      </c>
      <c r="F171" t="s">
        <v>256</v>
      </c>
      <c r="G171">
        <v>40</v>
      </c>
      <c r="H171">
        <v>391</v>
      </c>
      <c r="I171">
        <v>227</v>
      </c>
      <c r="J171">
        <v>376</v>
      </c>
      <c r="K171">
        <v>212</v>
      </c>
      <c r="L171" s="4" t="e">
        <f>INDEX('K-Means Clustering'!B:B,MATCH(VoynichStatsMajority!G:G,'K-Means Clustering'!A:A,0))</f>
        <v>#N/A</v>
      </c>
    </row>
    <row r="172" spans="1:12" x14ac:dyDescent="0.25">
      <c r="A172" t="s">
        <v>41</v>
      </c>
      <c r="B172" t="s">
        <v>244</v>
      </c>
      <c r="C172" t="s">
        <v>243</v>
      </c>
      <c r="D172">
        <v>3</v>
      </c>
      <c r="E172" t="s">
        <v>254</v>
      </c>
      <c r="F172" t="s">
        <v>266</v>
      </c>
      <c r="G172">
        <v>40</v>
      </c>
      <c r="H172">
        <v>282</v>
      </c>
      <c r="I172">
        <v>200</v>
      </c>
      <c r="J172">
        <v>260</v>
      </c>
      <c r="K172">
        <v>178</v>
      </c>
      <c r="L172" s="4" t="e">
        <f>INDEX('K-Means Clustering'!B:B,MATCH(VoynichStatsMajority!G:G,'K-Means Clustering'!A:A,0))</f>
        <v>#N/A</v>
      </c>
    </row>
    <row r="173" spans="1:12" x14ac:dyDescent="0.25">
      <c r="A173" t="s">
        <v>133</v>
      </c>
      <c r="B173" t="s">
        <v>242</v>
      </c>
      <c r="C173" t="s">
        <v>241</v>
      </c>
      <c r="D173">
        <v>4</v>
      </c>
      <c r="E173" t="s">
        <v>255</v>
      </c>
      <c r="F173" t="s">
        <v>241</v>
      </c>
      <c r="G173">
        <v>41</v>
      </c>
      <c r="H173">
        <v>104</v>
      </c>
      <c r="I173">
        <v>90</v>
      </c>
      <c r="J173">
        <v>95</v>
      </c>
      <c r="K173">
        <v>81</v>
      </c>
      <c r="L173" s="4">
        <f>INDEX('K-Means Clustering'!B:B,MATCH(VoynichStatsMajority!G:G,'K-Means Clustering'!A:A,0))</f>
        <v>5</v>
      </c>
    </row>
    <row r="174" spans="1:12" x14ac:dyDescent="0.25">
      <c r="A174" t="s">
        <v>208</v>
      </c>
      <c r="B174" t="s">
        <v>242</v>
      </c>
      <c r="C174" t="s">
        <v>241</v>
      </c>
      <c r="D174">
        <v>4</v>
      </c>
      <c r="E174" t="s">
        <v>255</v>
      </c>
      <c r="F174" t="s">
        <v>243</v>
      </c>
      <c r="G174">
        <v>41</v>
      </c>
      <c r="H174">
        <v>91</v>
      </c>
      <c r="I174">
        <v>86</v>
      </c>
      <c r="J174">
        <v>91</v>
      </c>
      <c r="K174">
        <v>86</v>
      </c>
      <c r="L174" s="4">
        <f>INDEX('K-Means Clustering'!B:B,MATCH(VoynichStatsMajority!G:G,'K-Means Clustering'!A:A,0))</f>
        <v>5</v>
      </c>
    </row>
    <row r="175" spans="1:12" x14ac:dyDescent="0.25">
      <c r="A175" t="s">
        <v>212</v>
      </c>
      <c r="B175" t="s">
        <v>256</v>
      </c>
      <c r="C175" t="s">
        <v>241</v>
      </c>
      <c r="D175">
        <v>4</v>
      </c>
      <c r="E175" t="s">
        <v>255</v>
      </c>
      <c r="F175" t="s">
        <v>244</v>
      </c>
      <c r="G175">
        <v>42</v>
      </c>
      <c r="H175">
        <v>150</v>
      </c>
      <c r="I175">
        <v>112</v>
      </c>
      <c r="J175">
        <v>149</v>
      </c>
      <c r="K175">
        <v>111</v>
      </c>
      <c r="L175" s="4">
        <f>INDEX('K-Means Clustering'!B:B,MATCH(VoynichStatsMajority!G:G,'K-Means Clustering'!A:A,0))</f>
        <v>5</v>
      </c>
    </row>
    <row r="176" spans="1:12" x14ac:dyDescent="0.25">
      <c r="A176" t="s">
        <v>213</v>
      </c>
      <c r="B176" t="s">
        <v>256</v>
      </c>
      <c r="C176" t="s">
        <v>241</v>
      </c>
      <c r="D176">
        <v>4</v>
      </c>
      <c r="E176" t="s">
        <v>255</v>
      </c>
      <c r="F176" t="s">
        <v>245</v>
      </c>
      <c r="G176">
        <v>42</v>
      </c>
      <c r="H176">
        <v>145</v>
      </c>
      <c r="I176">
        <v>118</v>
      </c>
      <c r="J176">
        <v>143</v>
      </c>
      <c r="K176">
        <v>116</v>
      </c>
      <c r="L176" s="4">
        <f>INDEX('K-Means Clustering'!B:B,MATCH(VoynichStatsMajority!G:G,'K-Means Clustering'!A:A,0))</f>
        <v>5</v>
      </c>
    </row>
    <row r="177" spans="1:12" x14ac:dyDescent="0.25">
      <c r="A177" t="s">
        <v>215</v>
      </c>
      <c r="B177" t="s">
        <v>256</v>
      </c>
      <c r="C177" t="s">
        <v>241</v>
      </c>
      <c r="D177" t="s">
        <v>260</v>
      </c>
      <c r="E177" t="s">
        <v>255</v>
      </c>
      <c r="F177" t="s">
        <v>247</v>
      </c>
      <c r="G177">
        <v>42</v>
      </c>
      <c r="H177">
        <v>145</v>
      </c>
      <c r="I177">
        <v>109</v>
      </c>
      <c r="J177">
        <v>137</v>
      </c>
      <c r="K177">
        <v>101</v>
      </c>
      <c r="L177" s="4">
        <f>INDEX('K-Means Clustering'!B:B,MATCH(VoynichStatsMajority!G:G,'K-Means Clustering'!A:A,0))</f>
        <v>5</v>
      </c>
    </row>
    <row r="178" spans="1:12" x14ac:dyDescent="0.25">
      <c r="A178" t="s">
        <v>214</v>
      </c>
      <c r="B178" t="s">
        <v>256</v>
      </c>
      <c r="C178" t="s">
        <v>241</v>
      </c>
      <c r="D178" t="s">
        <v>260</v>
      </c>
      <c r="E178" t="s">
        <v>255</v>
      </c>
      <c r="F178" t="s">
        <v>248</v>
      </c>
      <c r="G178">
        <v>42</v>
      </c>
      <c r="H178">
        <v>243</v>
      </c>
      <c r="I178">
        <v>164</v>
      </c>
      <c r="J178">
        <v>219</v>
      </c>
      <c r="K178">
        <v>141</v>
      </c>
      <c r="L178" s="4">
        <f>INDEX('K-Means Clustering'!B:B,MATCH(VoynichStatsMajority!G:G,'K-Means Clustering'!A:A,0))</f>
        <v>5</v>
      </c>
    </row>
    <row r="179" spans="1:12" x14ac:dyDescent="0.25">
      <c r="A179" t="s">
        <v>206</v>
      </c>
      <c r="B179" t="s">
        <v>256</v>
      </c>
      <c r="C179" t="s">
        <v>241</v>
      </c>
      <c r="D179" t="s">
        <v>260</v>
      </c>
      <c r="E179" t="s">
        <v>255</v>
      </c>
      <c r="F179" t="s">
        <v>249</v>
      </c>
      <c r="G179">
        <v>42</v>
      </c>
      <c r="H179">
        <v>179</v>
      </c>
      <c r="I179">
        <v>136</v>
      </c>
      <c r="J179">
        <v>162</v>
      </c>
      <c r="K179">
        <v>119</v>
      </c>
      <c r="L179" s="4">
        <f>INDEX('K-Means Clustering'!B:B,MATCH(VoynichStatsMajority!G:G,'K-Means Clustering'!A:A,0))</f>
        <v>5</v>
      </c>
    </row>
    <row r="180" spans="1:12" x14ac:dyDescent="0.25">
      <c r="A180" t="s">
        <v>207</v>
      </c>
      <c r="B180" t="s">
        <v>256</v>
      </c>
      <c r="C180" t="s">
        <v>241</v>
      </c>
      <c r="D180" t="s">
        <v>260</v>
      </c>
      <c r="E180" t="s">
        <v>255</v>
      </c>
      <c r="F180" t="s">
        <v>250</v>
      </c>
      <c r="G180">
        <v>42</v>
      </c>
      <c r="H180">
        <v>159</v>
      </c>
      <c r="I180">
        <v>124</v>
      </c>
      <c r="J180">
        <v>154</v>
      </c>
      <c r="K180">
        <v>119</v>
      </c>
      <c r="L180" s="4">
        <f>INDEX('K-Means Clustering'!B:B,MATCH(VoynichStatsMajority!G:G,'K-Means Clustering'!A:A,0))</f>
        <v>5</v>
      </c>
    </row>
    <row r="181" spans="1:12" x14ac:dyDescent="0.25">
      <c r="A181" t="s">
        <v>204</v>
      </c>
      <c r="B181" t="s">
        <v>242</v>
      </c>
      <c r="C181" t="s">
        <v>241</v>
      </c>
      <c r="D181" t="s">
        <v>260</v>
      </c>
      <c r="E181" t="s">
        <v>255</v>
      </c>
      <c r="F181" t="s">
        <v>252</v>
      </c>
      <c r="G181">
        <v>41</v>
      </c>
      <c r="H181">
        <v>70</v>
      </c>
      <c r="I181">
        <v>66</v>
      </c>
      <c r="J181">
        <v>70</v>
      </c>
      <c r="K181">
        <v>66</v>
      </c>
      <c r="L181" s="4">
        <f>INDEX('K-Means Clustering'!B:B,MATCH(VoynichStatsMajority!G:G,'K-Means Clustering'!A:A,0))</f>
        <v>5</v>
      </c>
    </row>
    <row r="182" spans="1:12" x14ac:dyDescent="0.25">
      <c r="A182" t="s">
        <v>205</v>
      </c>
      <c r="B182" t="s">
        <v>242</v>
      </c>
      <c r="C182" t="s">
        <v>241</v>
      </c>
      <c r="D182" t="s">
        <v>260</v>
      </c>
      <c r="E182" t="s">
        <v>255</v>
      </c>
      <c r="F182" t="s">
        <v>253</v>
      </c>
      <c r="G182">
        <v>41</v>
      </c>
      <c r="H182">
        <v>49</v>
      </c>
      <c r="I182">
        <v>38</v>
      </c>
      <c r="J182">
        <v>48</v>
      </c>
      <c r="K182">
        <v>37</v>
      </c>
      <c r="L182" s="4">
        <f>INDEX('K-Means Clustering'!B:B,MATCH(VoynichStatsMajority!G:G,'K-Means Clustering'!A:A,0))</f>
        <v>5</v>
      </c>
    </row>
    <row r="183" spans="1:12" x14ac:dyDescent="0.25">
      <c r="A183" t="s">
        <v>200</v>
      </c>
      <c r="B183" t="s">
        <v>242</v>
      </c>
      <c r="C183" t="s">
        <v>241</v>
      </c>
      <c r="D183" t="s">
        <v>260</v>
      </c>
      <c r="E183" t="s">
        <v>255</v>
      </c>
      <c r="F183" t="s">
        <v>255</v>
      </c>
      <c r="G183">
        <v>41</v>
      </c>
      <c r="H183">
        <v>68</v>
      </c>
      <c r="I183">
        <v>60</v>
      </c>
      <c r="J183">
        <v>65</v>
      </c>
      <c r="K183">
        <v>57</v>
      </c>
      <c r="L183" s="4">
        <f>INDEX('K-Means Clustering'!B:B,MATCH(VoynichStatsMajority!G:G,'K-Means Clustering'!A:A,0))</f>
        <v>5</v>
      </c>
    </row>
    <row r="184" spans="1:12" x14ac:dyDescent="0.25">
      <c r="A184" t="s">
        <v>199</v>
      </c>
      <c r="B184" t="s">
        <v>242</v>
      </c>
      <c r="C184" t="s">
        <v>241</v>
      </c>
      <c r="D184" t="s">
        <v>260</v>
      </c>
      <c r="E184" t="s">
        <v>255</v>
      </c>
      <c r="F184" t="s">
        <v>256</v>
      </c>
      <c r="G184">
        <v>41</v>
      </c>
      <c r="H184">
        <v>96</v>
      </c>
      <c r="I184">
        <v>79</v>
      </c>
      <c r="J184">
        <v>91</v>
      </c>
      <c r="K184">
        <v>74</v>
      </c>
      <c r="L184" s="4">
        <f>INDEX('K-Means Clustering'!B:B,MATCH(VoynichStatsMajority!G:G,'K-Means Clustering'!A:A,0))</f>
        <v>5</v>
      </c>
    </row>
    <row r="185" spans="1:12" x14ac:dyDescent="0.25">
      <c r="A185" t="s">
        <v>197</v>
      </c>
      <c r="B185" t="s">
        <v>242</v>
      </c>
      <c r="C185" t="s">
        <v>241</v>
      </c>
      <c r="D185">
        <v>4</v>
      </c>
      <c r="E185" t="s">
        <v>266</v>
      </c>
      <c r="F185" t="s">
        <v>241</v>
      </c>
      <c r="G185">
        <v>43</v>
      </c>
      <c r="H185">
        <v>149</v>
      </c>
      <c r="I185">
        <v>114</v>
      </c>
      <c r="J185">
        <v>148</v>
      </c>
      <c r="K185">
        <v>113</v>
      </c>
      <c r="L185" s="4">
        <f>INDEX('K-Means Clustering'!B:B,MATCH(VoynichStatsMajority!G:G,'K-Means Clustering'!A:A,0))</f>
        <v>5</v>
      </c>
    </row>
    <row r="186" spans="1:12" x14ac:dyDescent="0.25">
      <c r="A186" t="s">
        <v>79</v>
      </c>
      <c r="B186" t="s">
        <v>242</v>
      </c>
      <c r="C186" t="s">
        <v>241</v>
      </c>
      <c r="D186">
        <v>4</v>
      </c>
      <c r="E186" t="s">
        <v>266</v>
      </c>
      <c r="F186" t="s">
        <v>243</v>
      </c>
      <c r="G186">
        <v>43</v>
      </c>
      <c r="H186">
        <v>91</v>
      </c>
      <c r="I186">
        <v>76</v>
      </c>
      <c r="J186">
        <v>81</v>
      </c>
      <c r="K186">
        <v>66</v>
      </c>
      <c r="L186" s="4">
        <f>INDEX('K-Means Clustering'!B:B,MATCH(VoynichStatsMajority!G:G,'K-Means Clustering'!A:A,0))</f>
        <v>5</v>
      </c>
    </row>
    <row r="187" spans="1:12" x14ac:dyDescent="0.25">
      <c r="A187" t="s">
        <v>37</v>
      </c>
      <c r="B187" t="s">
        <v>242</v>
      </c>
      <c r="C187" t="s">
        <v>243</v>
      </c>
      <c r="D187">
        <v>5</v>
      </c>
      <c r="E187" t="s">
        <v>266</v>
      </c>
      <c r="F187" t="s">
        <v>244</v>
      </c>
      <c r="G187">
        <v>44</v>
      </c>
      <c r="H187">
        <v>83</v>
      </c>
      <c r="I187">
        <v>74</v>
      </c>
      <c r="J187">
        <v>78</v>
      </c>
      <c r="K187">
        <v>69</v>
      </c>
      <c r="L187" s="4">
        <f>INDEX('K-Means Clustering'!B:B,MATCH(VoynichStatsMajority!G:G,'K-Means Clustering'!A:A,0))</f>
        <v>1</v>
      </c>
    </row>
    <row r="188" spans="1:12" x14ac:dyDescent="0.25">
      <c r="A188" t="s">
        <v>36</v>
      </c>
      <c r="B188" t="s">
        <v>242</v>
      </c>
      <c r="C188" t="s">
        <v>243</v>
      </c>
      <c r="D188">
        <v>5</v>
      </c>
      <c r="E188" t="s">
        <v>266</v>
      </c>
      <c r="F188" t="s">
        <v>245</v>
      </c>
      <c r="G188">
        <v>44</v>
      </c>
      <c r="H188">
        <v>102</v>
      </c>
      <c r="I188">
        <v>88</v>
      </c>
      <c r="J188">
        <v>94</v>
      </c>
      <c r="K188">
        <v>80</v>
      </c>
      <c r="L188" s="4">
        <f>INDEX('K-Means Clustering'!B:B,MATCH(VoynichStatsMajority!G:G,'K-Means Clustering'!A:A,0))</f>
        <v>1</v>
      </c>
    </row>
    <row r="189" spans="1:12" x14ac:dyDescent="0.25">
      <c r="A189" t="s">
        <v>17</v>
      </c>
      <c r="B189" t="s">
        <v>242</v>
      </c>
      <c r="C189" t="s">
        <v>243</v>
      </c>
      <c r="D189">
        <v>5</v>
      </c>
      <c r="E189" t="s">
        <v>266</v>
      </c>
      <c r="F189" t="s">
        <v>247</v>
      </c>
      <c r="G189">
        <v>44</v>
      </c>
      <c r="H189">
        <v>96</v>
      </c>
      <c r="I189">
        <v>73</v>
      </c>
      <c r="J189">
        <v>90</v>
      </c>
      <c r="K189">
        <v>67</v>
      </c>
      <c r="L189" s="4">
        <f>INDEX('K-Means Clustering'!B:B,MATCH(VoynichStatsMajority!G:G,'K-Means Clustering'!A:A,0))</f>
        <v>1</v>
      </c>
    </row>
    <row r="190" spans="1:12" x14ac:dyDescent="0.25">
      <c r="A190" t="s">
        <v>18</v>
      </c>
      <c r="B190" t="s">
        <v>242</v>
      </c>
      <c r="C190" t="s">
        <v>243</v>
      </c>
      <c r="D190">
        <v>5</v>
      </c>
      <c r="E190" t="s">
        <v>266</v>
      </c>
      <c r="F190" t="s">
        <v>248</v>
      </c>
      <c r="G190">
        <v>44</v>
      </c>
      <c r="H190">
        <v>81</v>
      </c>
      <c r="I190">
        <v>64</v>
      </c>
      <c r="J190">
        <v>81</v>
      </c>
      <c r="K190">
        <v>64</v>
      </c>
      <c r="L190" s="4">
        <f>INDEX('K-Means Clustering'!B:B,MATCH(VoynichStatsMajority!G:G,'K-Means Clustering'!A:A,0))</f>
        <v>1</v>
      </c>
    </row>
    <row r="191" spans="1:12" x14ac:dyDescent="0.25">
      <c r="A191" t="s">
        <v>20</v>
      </c>
      <c r="B191" t="s">
        <v>242</v>
      </c>
      <c r="C191" t="s">
        <v>243</v>
      </c>
      <c r="D191">
        <v>5</v>
      </c>
      <c r="E191" t="s">
        <v>266</v>
      </c>
      <c r="F191" t="s">
        <v>249</v>
      </c>
      <c r="G191">
        <v>44</v>
      </c>
      <c r="H191">
        <v>66</v>
      </c>
      <c r="I191">
        <v>58</v>
      </c>
      <c r="J191">
        <v>63</v>
      </c>
      <c r="K191">
        <v>55</v>
      </c>
      <c r="L191" s="4">
        <f>INDEX('K-Means Clustering'!B:B,MATCH(VoynichStatsMajority!G:G,'K-Means Clustering'!A:A,0))</f>
        <v>1</v>
      </c>
    </row>
    <row r="192" spans="1:12" x14ac:dyDescent="0.25">
      <c r="A192" t="s">
        <v>19</v>
      </c>
      <c r="B192" t="s">
        <v>242</v>
      </c>
      <c r="C192" t="s">
        <v>243</v>
      </c>
      <c r="D192">
        <v>5</v>
      </c>
      <c r="E192" t="s">
        <v>266</v>
      </c>
      <c r="F192" t="s">
        <v>250</v>
      </c>
      <c r="G192">
        <v>44</v>
      </c>
      <c r="H192">
        <v>121</v>
      </c>
      <c r="I192">
        <v>101</v>
      </c>
      <c r="J192">
        <v>116</v>
      </c>
      <c r="K192">
        <v>96</v>
      </c>
      <c r="L192" s="4">
        <f>INDEX('K-Means Clustering'!B:B,MATCH(VoynichStatsMajority!G:G,'K-Means Clustering'!A:A,0))</f>
        <v>1</v>
      </c>
    </row>
    <row r="193" spans="1:12" x14ac:dyDescent="0.25">
      <c r="A193" t="s">
        <v>202</v>
      </c>
      <c r="B193" t="s">
        <v>242</v>
      </c>
      <c r="C193" t="s">
        <v>241</v>
      </c>
      <c r="D193">
        <v>4</v>
      </c>
      <c r="E193" t="s">
        <v>266</v>
      </c>
      <c r="F193" t="s">
        <v>251</v>
      </c>
      <c r="G193">
        <v>43</v>
      </c>
      <c r="H193">
        <v>87</v>
      </c>
      <c r="I193">
        <v>78</v>
      </c>
      <c r="J193">
        <v>87</v>
      </c>
      <c r="K193">
        <v>78</v>
      </c>
      <c r="L193" s="4">
        <f>INDEX('K-Means Clustering'!B:B,MATCH(VoynichStatsMajority!G:G,'K-Means Clustering'!A:A,0))</f>
        <v>5</v>
      </c>
    </row>
    <row r="194" spans="1:12" x14ac:dyDescent="0.25">
      <c r="A194" t="s">
        <v>132</v>
      </c>
      <c r="B194" t="s">
        <v>242</v>
      </c>
      <c r="C194" t="s">
        <v>241</v>
      </c>
      <c r="D194">
        <v>4</v>
      </c>
      <c r="E194" t="s">
        <v>266</v>
      </c>
      <c r="F194" t="s">
        <v>252</v>
      </c>
      <c r="G194">
        <v>43</v>
      </c>
      <c r="H194">
        <v>63</v>
      </c>
      <c r="I194">
        <v>59</v>
      </c>
      <c r="J194">
        <v>56</v>
      </c>
      <c r="K194">
        <v>52</v>
      </c>
      <c r="L194" s="4">
        <f>INDEX('K-Means Clustering'!B:B,MATCH(VoynichStatsMajority!G:G,'K-Means Clustering'!A:A,0))</f>
        <v>5</v>
      </c>
    </row>
    <row r="195" spans="1:12" x14ac:dyDescent="0.25">
      <c r="A195" t="s">
        <v>203</v>
      </c>
      <c r="B195" t="s">
        <v>256</v>
      </c>
      <c r="C195" t="s">
        <v>241</v>
      </c>
      <c r="D195" t="s">
        <v>260</v>
      </c>
      <c r="E195" t="s">
        <v>268</v>
      </c>
      <c r="F195" t="s">
        <v>241</v>
      </c>
      <c r="G195">
        <v>45</v>
      </c>
      <c r="H195">
        <v>199</v>
      </c>
      <c r="I195">
        <v>150</v>
      </c>
      <c r="J195">
        <v>183</v>
      </c>
      <c r="K195">
        <v>136</v>
      </c>
      <c r="L195" s="4">
        <f>INDEX('K-Means Clustering'!B:B,MATCH(VoynichStatsMajority!G:G,'K-Means Clustering'!A:A,0))</f>
        <v>5</v>
      </c>
    </row>
    <row r="196" spans="1:12" x14ac:dyDescent="0.25">
      <c r="A196" t="s">
        <v>210</v>
      </c>
      <c r="B196" t="s">
        <v>256</v>
      </c>
      <c r="C196" t="s">
        <v>241</v>
      </c>
      <c r="D196" t="s">
        <v>260</v>
      </c>
      <c r="E196" t="s">
        <v>268</v>
      </c>
      <c r="F196" t="s">
        <v>243</v>
      </c>
      <c r="G196">
        <v>45</v>
      </c>
      <c r="H196">
        <v>175</v>
      </c>
      <c r="I196">
        <v>144</v>
      </c>
      <c r="J196">
        <v>156</v>
      </c>
      <c r="K196">
        <v>128</v>
      </c>
      <c r="L196" s="4">
        <f>INDEX('K-Means Clustering'!B:B,MATCH(VoynichStatsMajority!G:G,'K-Means Clustering'!A:A,0))</f>
        <v>5</v>
      </c>
    </row>
    <row r="197" spans="1:12" x14ac:dyDescent="0.25">
      <c r="A197" t="s">
        <v>148</v>
      </c>
      <c r="B197" t="s">
        <v>256</v>
      </c>
      <c r="C197" t="s">
        <v>241</v>
      </c>
      <c r="D197" t="s">
        <v>260</v>
      </c>
      <c r="E197" t="s">
        <v>268</v>
      </c>
      <c r="F197" t="s">
        <v>244</v>
      </c>
      <c r="G197">
        <v>46</v>
      </c>
      <c r="H197">
        <v>113</v>
      </c>
      <c r="I197">
        <v>93</v>
      </c>
      <c r="J197">
        <v>108</v>
      </c>
      <c r="K197">
        <v>88</v>
      </c>
      <c r="L197" s="4">
        <f>INDEX('K-Means Clustering'!B:B,MATCH(VoynichStatsMajority!G:G,'K-Means Clustering'!A:A,0))</f>
        <v>5</v>
      </c>
    </row>
    <row r="198" spans="1:12" x14ac:dyDescent="0.25">
      <c r="A198" t="s">
        <v>224</v>
      </c>
      <c r="B198" t="s">
        <v>256</v>
      </c>
      <c r="C198" t="s">
        <v>241</v>
      </c>
      <c r="D198" t="s">
        <v>260</v>
      </c>
      <c r="E198" t="s">
        <v>268</v>
      </c>
      <c r="F198" t="s">
        <v>245</v>
      </c>
      <c r="G198">
        <v>46</v>
      </c>
      <c r="H198">
        <v>94</v>
      </c>
      <c r="I198">
        <v>84</v>
      </c>
      <c r="J198">
        <v>87</v>
      </c>
      <c r="K198">
        <v>77</v>
      </c>
      <c r="L198" s="4">
        <f>INDEX('K-Means Clustering'!B:B,MATCH(VoynichStatsMajority!G:G,'K-Means Clustering'!A:A,0))</f>
        <v>5</v>
      </c>
    </row>
    <row r="199" spans="1:12" x14ac:dyDescent="0.25">
      <c r="A199" t="s">
        <v>217</v>
      </c>
      <c r="B199" t="s">
        <v>256</v>
      </c>
      <c r="C199" t="s">
        <v>241</v>
      </c>
      <c r="D199" t="s">
        <v>260</v>
      </c>
      <c r="E199" t="s">
        <v>268</v>
      </c>
      <c r="F199" t="s">
        <v>246</v>
      </c>
      <c r="G199">
        <v>46</v>
      </c>
      <c r="H199">
        <v>215</v>
      </c>
      <c r="I199">
        <v>152</v>
      </c>
      <c r="J199">
        <v>194</v>
      </c>
      <c r="K199">
        <v>132</v>
      </c>
      <c r="L199" s="4">
        <f>INDEX('K-Means Clustering'!B:B,MATCH(VoynichStatsMajority!G:G,'K-Means Clustering'!A:A,0))</f>
        <v>5</v>
      </c>
    </row>
    <row r="200" spans="1:12" x14ac:dyDescent="0.25">
      <c r="A200" t="s">
        <v>220</v>
      </c>
      <c r="B200" t="s">
        <v>256</v>
      </c>
      <c r="C200" t="s">
        <v>241</v>
      </c>
      <c r="D200" t="s">
        <v>260</v>
      </c>
      <c r="E200" t="s">
        <v>268</v>
      </c>
      <c r="F200" t="s">
        <v>242</v>
      </c>
      <c r="G200">
        <v>46</v>
      </c>
      <c r="H200">
        <v>221</v>
      </c>
      <c r="I200">
        <v>166</v>
      </c>
      <c r="J200">
        <v>184</v>
      </c>
      <c r="K200">
        <v>134</v>
      </c>
      <c r="L200" s="4">
        <f>INDEX('K-Means Clustering'!B:B,MATCH(VoynichStatsMajority!G:G,'K-Means Clustering'!A:A,0))</f>
        <v>5</v>
      </c>
    </row>
    <row r="201" spans="1:12" x14ac:dyDescent="0.25">
      <c r="A201" t="s">
        <v>117</v>
      </c>
      <c r="B201" t="s">
        <v>256</v>
      </c>
      <c r="C201" t="s">
        <v>241</v>
      </c>
      <c r="D201" t="s">
        <v>260</v>
      </c>
      <c r="E201" t="s">
        <v>268</v>
      </c>
      <c r="F201" t="s">
        <v>252</v>
      </c>
      <c r="G201">
        <v>45</v>
      </c>
      <c r="H201">
        <v>111</v>
      </c>
      <c r="I201">
        <v>96</v>
      </c>
      <c r="J201">
        <v>107</v>
      </c>
      <c r="K201">
        <v>93</v>
      </c>
      <c r="L201" s="4">
        <f>INDEX('K-Means Clustering'!B:B,MATCH(VoynichStatsMajority!G:G,'K-Means Clustering'!A:A,0))</f>
        <v>5</v>
      </c>
    </row>
    <row r="202" spans="1:12" x14ac:dyDescent="0.25">
      <c r="A202" t="s">
        <v>196</v>
      </c>
      <c r="B202" t="s">
        <v>256</v>
      </c>
      <c r="C202" t="s">
        <v>241</v>
      </c>
      <c r="D202" t="s">
        <v>260</v>
      </c>
      <c r="E202" t="s">
        <v>268</v>
      </c>
      <c r="F202" t="s">
        <v>253</v>
      </c>
      <c r="G202">
        <v>45</v>
      </c>
      <c r="H202">
        <v>134</v>
      </c>
      <c r="I202">
        <v>104</v>
      </c>
      <c r="J202">
        <v>127</v>
      </c>
      <c r="K202">
        <v>98</v>
      </c>
      <c r="L202" s="4">
        <f>INDEX('K-Means Clustering'!B:B,MATCH(VoynichStatsMajority!G:G,'K-Means Clustering'!A:A,0))</f>
        <v>5</v>
      </c>
    </row>
    <row r="203" spans="1:12" x14ac:dyDescent="0.25">
      <c r="A203" t="s">
        <v>227</v>
      </c>
      <c r="B203" t="s">
        <v>256</v>
      </c>
      <c r="C203" t="s">
        <v>241</v>
      </c>
      <c r="D203" t="s">
        <v>260</v>
      </c>
      <c r="E203" t="s">
        <v>268</v>
      </c>
      <c r="F203" t="s">
        <v>255</v>
      </c>
      <c r="G203">
        <v>45</v>
      </c>
      <c r="H203">
        <v>181</v>
      </c>
      <c r="I203">
        <v>139</v>
      </c>
      <c r="J203">
        <v>171</v>
      </c>
      <c r="K203">
        <v>129</v>
      </c>
      <c r="L203" s="4">
        <f>INDEX('K-Means Clustering'!B:B,MATCH(VoynichStatsMajority!G:G,'K-Means Clustering'!A:A,0))</f>
        <v>5</v>
      </c>
    </row>
    <row r="204" spans="1:12" x14ac:dyDescent="0.25">
      <c r="A204" t="s">
        <v>228</v>
      </c>
      <c r="B204" t="s">
        <v>256</v>
      </c>
      <c r="C204" t="s">
        <v>241</v>
      </c>
      <c r="D204" t="s">
        <v>260</v>
      </c>
      <c r="E204" t="s">
        <v>268</v>
      </c>
      <c r="F204" t="s">
        <v>256</v>
      </c>
      <c r="G204">
        <v>45</v>
      </c>
      <c r="H204">
        <v>126</v>
      </c>
      <c r="I204">
        <v>100</v>
      </c>
      <c r="J204">
        <v>125</v>
      </c>
      <c r="K204">
        <v>99</v>
      </c>
      <c r="L204" s="4">
        <f>INDEX('K-Means Clustering'!B:B,MATCH(VoynichStatsMajority!G:G,'K-Means Clustering'!A:A,0))</f>
        <v>5</v>
      </c>
    </row>
    <row r="205" spans="1:12" x14ac:dyDescent="0.25">
      <c r="A205" t="s">
        <v>191</v>
      </c>
      <c r="B205" t="s">
        <v>268</v>
      </c>
      <c r="C205" t="s">
        <v>243</v>
      </c>
      <c r="D205" t="s">
        <v>269</v>
      </c>
      <c r="E205" t="s">
        <v>240</v>
      </c>
      <c r="F205" t="s">
        <v>241</v>
      </c>
      <c r="G205">
        <v>47</v>
      </c>
      <c r="H205">
        <v>527</v>
      </c>
      <c r="I205">
        <v>297</v>
      </c>
      <c r="J205">
        <v>489</v>
      </c>
      <c r="K205">
        <v>260</v>
      </c>
      <c r="L205" s="4">
        <f>INDEX('K-Means Clustering'!B:B,MATCH(VoynichStatsMajority!G:G,'K-Means Clustering'!A:A,0))</f>
        <v>1</v>
      </c>
    </row>
    <row r="206" spans="1:12" x14ac:dyDescent="0.25">
      <c r="A206" t="s">
        <v>192</v>
      </c>
      <c r="B206" t="s">
        <v>268</v>
      </c>
      <c r="C206" t="s">
        <v>243</v>
      </c>
      <c r="D206" t="s">
        <v>269</v>
      </c>
      <c r="E206" t="s">
        <v>240</v>
      </c>
      <c r="F206" t="s">
        <v>243</v>
      </c>
      <c r="G206">
        <v>47</v>
      </c>
      <c r="H206">
        <v>449</v>
      </c>
      <c r="I206">
        <v>239</v>
      </c>
      <c r="J206">
        <v>428</v>
      </c>
      <c r="K206">
        <v>218</v>
      </c>
      <c r="L206" s="4">
        <f>INDEX('K-Means Clustering'!B:B,MATCH(VoynichStatsMajority!G:G,'K-Means Clustering'!A:A,0))</f>
        <v>1</v>
      </c>
    </row>
    <row r="207" spans="1:12" x14ac:dyDescent="0.25">
      <c r="A207" t="s">
        <v>48</v>
      </c>
      <c r="B207" t="s">
        <v>268</v>
      </c>
      <c r="C207" t="s">
        <v>243</v>
      </c>
      <c r="D207" t="s">
        <v>269</v>
      </c>
      <c r="E207" t="s">
        <v>240</v>
      </c>
      <c r="F207" t="s">
        <v>244</v>
      </c>
      <c r="G207">
        <v>48</v>
      </c>
      <c r="H207">
        <v>447</v>
      </c>
      <c r="I207">
        <v>316</v>
      </c>
      <c r="J207">
        <v>421</v>
      </c>
      <c r="K207">
        <v>290</v>
      </c>
      <c r="L207" s="4">
        <f>INDEX('K-Means Clustering'!B:B,MATCH(VoynichStatsMajority!G:G,'K-Means Clustering'!A:A,0))</f>
        <v>1</v>
      </c>
    </row>
    <row r="208" spans="1:12" x14ac:dyDescent="0.25">
      <c r="A208" t="s">
        <v>46</v>
      </c>
      <c r="B208" t="s">
        <v>268</v>
      </c>
      <c r="C208" t="s">
        <v>243</v>
      </c>
      <c r="D208" t="s">
        <v>269</v>
      </c>
      <c r="E208" t="s">
        <v>240</v>
      </c>
      <c r="F208" t="s">
        <v>245</v>
      </c>
      <c r="G208">
        <v>48</v>
      </c>
      <c r="H208">
        <v>459</v>
      </c>
      <c r="I208">
        <v>313</v>
      </c>
      <c r="J208">
        <v>427</v>
      </c>
      <c r="K208">
        <v>281</v>
      </c>
      <c r="L208" s="4">
        <f>INDEX('K-Means Clustering'!B:B,MATCH(VoynichStatsMajority!G:G,'K-Means Clustering'!A:A,0))</f>
        <v>1</v>
      </c>
    </row>
    <row r="209" spans="1:12" x14ac:dyDescent="0.25">
      <c r="A209" t="s">
        <v>45</v>
      </c>
      <c r="B209" t="s">
        <v>268</v>
      </c>
      <c r="C209" t="s">
        <v>243</v>
      </c>
      <c r="D209" t="s">
        <v>270</v>
      </c>
      <c r="E209" t="s">
        <v>240</v>
      </c>
      <c r="F209" t="s">
        <v>246</v>
      </c>
      <c r="G209">
        <v>49</v>
      </c>
      <c r="H209">
        <v>373</v>
      </c>
      <c r="I209">
        <v>278</v>
      </c>
      <c r="J209">
        <v>347</v>
      </c>
      <c r="K209">
        <v>252</v>
      </c>
      <c r="L209" s="4">
        <f>INDEX('K-Means Clustering'!B:B,MATCH(VoynichStatsMajority!G:G,'K-Means Clustering'!A:A,0))</f>
        <v>1</v>
      </c>
    </row>
    <row r="210" spans="1:12" x14ac:dyDescent="0.25">
      <c r="A210" t="s">
        <v>44</v>
      </c>
      <c r="B210" t="s">
        <v>268</v>
      </c>
      <c r="C210" t="s">
        <v>243</v>
      </c>
      <c r="D210" t="s">
        <v>270</v>
      </c>
      <c r="E210" t="s">
        <v>240</v>
      </c>
      <c r="F210" t="s">
        <v>247</v>
      </c>
      <c r="G210">
        <v>49</v>
      </c>
      <c r="H210">
        <v>390</v>
      </c>
      <c r="I210">
        <v>279</v>
      </c>
      <c r="J210">
        <v>387</v>
      </c>
      <c r="K210">
        <v>276</v>
      </c>
      <c r="L210" s="4">
        <f>INDEX('K-Means Clustering'!B:B,MATCH(VoynichStatsMajority!G:G,'K-Means Clustering'!A:A,0))</f>
        <v>1</v>
      </c>
    </row>
    <row r="211" spans="1:12" x14ac:dyDescent="0.25">
      <c r="A211" t="s">
        <v>55</v>
      </c>
      <c r="B211" t="s">
        <v>268</v>
      </c>
      <c r="C211" t="s">
        <v>243</v>
      </c>
      <c r="D211" t="s">
        <v>269</v>
      </c>
      <c r="E211" t="s">
        <v>240</v>
      </c>
      <c r="F211" t="s">
        <v>248</v>
      </c>
      <c r="G211">
        <v>50</v>
      </c>
      <c r="H211">
        <v>418</v>
      </c>
      <c r="I211">
        <v>296</v>
      </c>
      <c r="J211">
        <v>414</v>
      </c>
      <c r="K211">
        <v>292</v>
      </c>
      <c r="L211" s="4">
        <f>INDEX('K-Means Clustering'!B:B,MATCH(VoynichStatsMajority!G:G,'K-Means Clustering'!A:A,0))</f>
        <v>1</v>
      </c>
    </row>
    <row r="212" spans="1:12" x14ac:dyDescent="0.25">
      <c r="A212" t="s">
        <v>54</v>
      </c>
      <c r="B212" t="s">
        <v>268</v>
      </c>
      <c r="C212" t="s">
        <v>243</v>
      </c>
      <c r="D212" t="s">
        <v>269</v>
      </c>
      <c r="E212" t="s">
        <v>240</v>
      </c>
      <c r="F212" t="s">
        <v>242</v>
      </c>
      <c r="G212">
        <v>50</v>
      </c>
      <c r="H212">
        <v>445</v>
      </c>
      <c r="I212">
        <v>306</v>
      </c>
      <c r="J212">
        <v>434</v>
      </c>
      <c r="K212">
        <v>295</v>
      </c>
      <c r="L212" s="4">
        <f>INDEX('K-Means Clustering'!B:B,MATCH(VoynichStatsMajority!G:G,'K-Means Clustering'!A:A,0))</f>
        <v>1</v>
      </c>
    </row>
    <row r="213" spans="1:12" x14ac:dyDescent="0.25">
      <c r="A213" t="s">
        <v>53</v>
      </c>
      <c r="B213" t="s">
        <v>268</v>
      </c>
      <c r="C213" t="s">
        <v>243</v>
      </c>
      <c r="D213" t="s">
        <v>260</v>
      </c>
      <c r="E213" t="s">
        <v>240</v>
      </c>
      <c r="F213" t="s">
        <v>249</v>
      </c>
      <c r="G213">
        <v>51</v>
      </c>
      <c r="H213">
        <v>486</v>
      </c>
      <c r="I213">
        <v>312</v>
      </c>
      <c r="J213">
        <v>484</v>
      </c>
      <c r="K213">
        <v>310</v>
      </c>
      <c r="L213" s="4">
        <f>INDEX('K-Means Clustering'!B:B,MATCH(VoynichStatsMajority!G:G,'K-Means Clustering'!A:A,0))</f>
        <v>1</v>
      </c>
    </row>
    <row r="214" spans="1:12" x14ac:dyDescent="0.25">
      <c r="A214" t="s">
        <v>52</v>
      </c>
      <c r="B214" t="s">
        <v>268</v>
      </c>
      <c r="C214" t="s">
        <v>243</v>
      </c>
      <c r="D214" t="s">
        <v>260</v>
      </c>
      <c r="E214" t="s">
        <v>240</v>
      </c>
      <c r="F214" t="s">
        <v>250</v>
      </c>
      <c r="G214">
        <v>51</v>
      </c>
      <c r="H214">
        <v>453</v>
      </c>
      <c r="I214">
        <v>259</v>
      </c>
      <c r="J214">
        <v>450</v>
      </c>
      <c r="K214">
        <v>256</v>
      </c>
      <c r="L214" s="4">
        <f>INDEX('K-Means Clustering'!B:B,MATCH(VoynichStatsMajority!G:G,'K-Means Clustering'!A:A,0))</f>
        <v>1</v>
      </c>
    </row>
    <row r="215" spans="1:12" x14ac:dyDescent="0.25">
      <c r="A215" t="s">
        <v>51</v>
      </c>
      <c r="B215" t="s">
        <v>268</v>
      </c>
      <c r="C215" t="s">
        <v>243</v>
      </c>
      <c r="D215" t="s">
        <v>260</v>
      </c>
      <c r="E215" t="s">
        <v>240</v>
      </c>
      <c r="F215" t="s">
        <v>251</v>
      </c>
      <c r="G215">
        <v>52</v>
      </c>
      <c r="H215">
        <v>488</v>
      </c>
      <c r="I215">
        <v>277</v>
      </c>
      <c r="J215">
        <v>488</v>
      </c>
      <c r="K215">
        <v>277</v>
      </c>
      <c r="L215" s="4">
        <f>INDEX('K-Means Clustering'!B:B,MATCH(VoynichStatsMajority!G:G,'K-Means Clustering'!A:A,0))</f>
        <v>1</v>
      </c>
    </row>
    <row r="216" spans="1:12" x14ac:dyDescent="0.25">
      <c r="A216" t="s">
        <v>175</v>
      </c>
      <c r="B216" t="s">
        <v>268</v>
      </c>
      <c r="C216" t="s">
        <v>243</v>
      </c>
      <c r="D216" t="s">
        <v>260</v>
      </c>
      <c r="E216" t="s">
        <v>240</v>
      </c>
      <c r="F216" t="s">
        <v>252</v>
      </c>
      <c r="G216">
        <v>52</v>
      </c>
      <c r="H216">
        <v>567</v>
      </c>
      <c r="I216">
        <v>302</v>
      </c>
      <c r="J216">
        <v>566</v>
      </c>
      <c r="K216">
        <v>301</v>
      </c>
      <c r="L216" s="4">
        <f>INDEX('K-Means Clustering'!B:B,MATCH(VoynichStatsMajority!G:G,'K-Means Clustering'!A:A,0))</f>
        <v>1</v>
      </c>
    </row>
    <row r="217" spans="1:12" x14ac:dyDescent="0.25">
      <c r="A217" t="s">
        <v>27</v>
      </c>
      <c r="B217" t="s">
        <v>268</v>
      </c>
      <c r="C217" t="s">
        <v>243</v>
      </c>
      <c r="D217" t="s">
        <v>260</v>
      </c>
      <c r="E217" t="s">
        <v>240</v>
      </c>
      <c r="F217" t="s">
        <v>253</v>
      </c>
      <c r="G217">
        <v>52</v>
      </c>
      <c r="H217">
        <v>606</v>
      </c>
      <c r="I217">
        <v>356</v>
      </c>
      <c r="J217">
        <v>595</v>
      </c>
      <c r="K217">
        <v>345</v>
      </c>
      <c r="L217" s="4">
        <f>INDEX('K-Means Clustering'!B:B,MATCH(VoynichStatsMajority!G:G,'K-Means Clustering'!A:A,0))</f>
        <v>1</v>
      </c>
    </row>
    <row r="218" spans="1:12" x14ac:dyDescent="0.25">
      <c r="A218" t="s">
        <v>168</v>
      </c>
      <c r="B218" t="s">
        <v>268</v>
      </c>
      <c r="C218" t="s">
        <v>243</v>
      </c>
      <c r="D218" t="s">
        <v>260</v>
      </c>
      <c r="E218" t="s">
        <v>240</v>
      </c>
      <c r="F218" t="s">
        <v>254</v>
      </c>
      <c r="G218">
        <v>52</v>
      </c>
      <c r="H218">
        <v>561</v>
      </c>
      <c r="I218">
        <v>307</v>
      </c>
      <c r="J218">
        <v>552</v>
      </c>
      <c r="K218">
        <v>298</v>
      </c>
      <c r="L218" s="4">
        <f>INDEX('K-Means Clustering'!B:B,MATCH(VoynichStatsMajority!G:G,'K-Means Clustering'!A:A,0))</f>
        <v>1</v>
      </c>
    </row>
    <row r="219" spans="1:12" x14ac:dyDescent="0.25">
      <c r="A219" t="s">
        <v>67</v>
      </c>
      <c r="B219" t="s">
        <v>268</v>
      </c>
      <c r="C219" t="s">
        <v>243</v>
      </c>
      <c r="D219" t="s">
        <v>260</v>
      </c>
      <c r="E219" t="s">
        <v>240</v>
      </c>
      <c r="F219" t="s">
        <v>255</v>
      </c>
      <c r="G219">
        <v>51</v>
      </c>
      <c r="H219">
        <v>397</v>
      </c>
      <c r="I219">
        <v>258</v>
      </c>
      <c r="J219">
        <v>383</v>
      </c>
      <c r="K219">
        <v>244</v>
      </c>
      <c r="L219" s="4">
        <f>INDEX('K-Means Clustering'!B:B,MATCH(VoynichStatsMajority!G:G,'K-Means Clustering'!A:A,0))</f>
        <v>1</v>
      </c>
    </row>
    <row r="220" spans="1:12" x14ac:dyDescent="0.25">
      <c r="A220" t="s">
        <v>68</v>
      </c>
      <c r="B220" t="s">
        <v>268</v>
      </c>
      <c r="C220" t="s">
        <v>243</v>
      </c>
      <c r="D220" t="s">
        <v>260</v>
      </c>
      <c r="E220" t="s">
        <v>240</v>
      </c>
      <c r="F220" t="s">
        <v>256</v>
      </c>
      <c r="G220">
        <v>51</v>
      </c>
      <c r="H220">
        <v>419</v>
      </c>
      <c r="I220">
        <v>258</v>
      </c>
      <c r="J220">
        <v>413</v>
      </c>
      <c r="K220">
        <v>252</v>
      </c>
      <c r="L220" s="4">
        <f>INDEX('K-Means Clustering'!B:B,MATCH(VoynichStatsMajority!G:G,'K-Means Clustering'!A:A,0))</f>
        <v>1</v>
      </c>
    </row>
    <row r="221" spans="1:12" x14ac:dyDescent="0.25">
      <c r="A221" t="s">
        <v>61</v>
      </c>
      <c r="B221" t="s">
        <v>268</v>
      </c>
      <c r="C221" t="s">
        <v>243</v>
      </c>
      <c r="D221" t="s">
        <v>260</v>
      </c>
      <c r="E221" t="s">
        <v>240</v>
      </c>
      <c r="F221" t="s">
        <v>266</v>
      </c>
      <c r="G221">
        <v>50</v>
      </c>
      <c r="H221">
        <v>518</v>
      </c>
      <c r="I221">
        <v>364</v>
      </c>
      <c r="J221">
        <v>508</v>
      </c>
      <c r="K221">
        <v>355</v>
      </c>
      <c r="L221" s="4">
        <f>INDEX('K-Means Clustering'!B:B,MATCH(VoynichStatsMajority!G:G,'K-Means Clustering'!A:A,0))</f>
        <v>1</v>
      </c>
    </row>
    <row r="222" spans="1:12" x14ac:dyDescent="0.25">
      <c r="A222" t="s">
        <v>63</v>
      </c>
      <c r="B222" t="s">
        <v>268</v>
      </c>
      <c r="C222" t="s">
        <v>243</v>
      </c>
      <c r="D222" t="s">
        <v>260</v>
      </c>
      <c r="E222" t="s">
        <v>240</v>
      </c>
      <c r="F222" t="s">
        <v>267</v>
      </c>
      <c r="G222">
        <v>50</v>
      </c>
      <c r="H222">
        <v>483</v>
      </c>
      <c r="I222">
        <v>308</v>
      </c>
      <c r="J222">
        <v>480</v>
      </c>
      <c r="K222">
        <v>305</v>
      </c>
      <c r="L222" s="4">
        <f>INDEX('K-Means Clustering'!B:B,MATCH(VoynichStatsMajority!G:G,'K-Means Clustering'!A:A,0))</f>
        <v>1</v>
      </c>
    </row>
    <row r="223" spans="1:12" x14ac:dyDescent="0.25">
      <c r="A223" t="s">
        <v>75</v>
      </c>
      <c r="B223" t="s">
        <v>268</v>
      </c>
      <c r="C223" t="s">
        <v>243</v>
      </c>
      <c r="D223" t="s">
        <v>260</v>
      </c>
      <c r="E223" t="s">
        <v>240</v>
      </c>
      <c r="F223" t="s">
        <v>268</v>
      </c>
      <c r="G223">
        <v>49</v>
      </c>
      <c r="H223">
        <v>447</v>
      </c>
      <c r="I223">
        <v>315</v>
      </c>
      <c r="J223">
        <v>441</v>
      </c>
      <c r="K223">
        <v>309</v>
      </c>
      <c r="L223" s="4">
        <f>INDEX('K-Means Clustering'!B:B,MATCH(VoynichStatsMajority!G:G,'K-Means Clustering'!A:A,0))</f>
        <v>1</v>
      </c>
    </row>
    <row r="224" spans="1:12" x14ac:dyDescent="0.25">
      <c r="A224" t="s">
        <v>76</v>
      </c>
      <c r="B224" t="s">
        <v>268</v>
      </c>
      <c r="C224" t="s">
        <v>243</v>
      </c>
      <c r="D224" t="s">
        <v>260</v>
      </c>
      <c r="E224" t="s">
        <v>240</v>
      </c>
      <c r="F224" t="s">
        <v>240</v>
      </c>
      <c r="G224">
        <v>49</v>
      </c>
      <c r="H224">
        <v>372</v>
      </c>
      <c r="I224">
        <v>265</v>
      </c>
      <c r="J224">
        <v>355</v>
      </c>
      <c r="K224">
        <v>248</v>
      </c>
      <c r="L224" s="4">
        <f>INDEX('K-Means Clustering'!B:B,MATCH(VoynichStatsMajority!G:G,'K-Means Clustering'!A:A,0))</f>
        <v>1</v>
      </c>
    </row>
    <row r="225" spans="1:12" x14ac:dyDescent="0.25">
      <c r="A225" t="s">
        <v>74</v>
      </c>
      <c r="B225" t="s">
        <v>268</v>
      </c>
      <c r="C225" t="s">
        <v>243</v>
      </c>
      <c r="D225" t="s">
        <v>260</v>
      </c>
      <c r="E225" t="s">
        <v>240</v>
      </c>
      <c r="F225" t="s">
        <v>271</v>
      </c>
      <c r="G225">
        <v>48</v>
      </c>
      <c r="H225">
        <v>468</v>
      </c>
      <c r="I225">
        <v>308</v>
      </c>
      <c r="J225">
        <v>449</v>
      </c>
      <c r="K225">
        <v>289</v>
      </c>
      <c r="L225" s="4">
        <f>INDEX('K-Means Clustering'!B:B,MATCH(VoynichStatsMajority!G:G,'K-Means Clustering'!A:A,0))</f>
        <v>1</v>
      </c>
    </row>
    <row r="226" spans="1:12" x14ac:dyDescent="0.25">
      <c r="A226" t="s">
        <v>73</v>
      </c>
      <c r="B226" t="s">
        <v>268</v>
      </c>
      <c r="C226" t="s">
        <v>243</v>
      </c>
      <c r="D226" t="s">
        <v>260</v>
      </c>
      <c r="E226" t="s">
        <v>240</v>
      </c>
      <c r="F226" t="s">
        <v>272</v>
      </c>
      <c r="G226">
        <v>48</v>
      </c>
      <c r="H226">
        <v>421</v>
      </c>
      <c r="I226">
        <v>310</v>
      </c>
      <c r="J226">
        <v>395</v>
      </c>
      <c r="K226">
        <v>285</v>
      </c>
      <c r="L226" s="4">
        <f>INDEX('K-Means Clustering'!B:B,MATCH(VoynichStatsMajority!G:G,'K-Means Clustering'!A:A,0))</f>
        <v>1</v>
      </c>
    </row>
    <row r="227" spans="1:12" x14ac:dyDescent="0.25">
      <c r="A227" t="s">
        <v>47</v>
      </c>
      <c r="B227" t="s">
        <v>268</v>
      </c>
      <c r="C227" t="s">
        <v>243</v>
      </c>
      <c r="D227" t="s">
        <v>260</v>
      </c>
      <c r="E227" t="s">
        <v>240</v>
      </c>
      <c r="F227" t="s">
        <v>273</v>
      </c>
      <c r="G227">
        <v>47</v>
      </c>
      <c r="H227">
        <v>537</v>
      </c>
      <c r="I227">
        <v>282</v>
      </c>
      <c r="J227">
        <v>500</v>
      </c>
      <c r="K227">
        <v>247</v>
      </c>
      <c r="L227" s="4">
        <f>INDEX('K-Means Clustering'!B:B,MATCH(VoynichStatsMajority!G:G,'K-Means Clustering'!A:A,0))</f>
        <v>1</v>
      </c>
    </row>
    <row r="228" spans="1:12" x14ac:dyDescent="0.25">
      <c r="A228" t="s">
        <v>274</v>
      </c>
      <c r="B228" t="s">
        <v>268</v>
      </c>
      <c r="C228" t="s">
        <v>260</v>
      </c>
      <c r="D228" t="s">
        <v>260</v>
      </c>
      <c r="E228" t="s">
        <v>240</v>
      </c>
      <c r="F228" t="s">
        <v>269</v>
      </c>
      <c r="G228">
        <v>47</v>
      </c>
      <c r="H228">
        <v>2</v>
      </c>
      <c r="I228">
        <v>2</v>
      </c>
      <c r="J228">
        <v>2</v>
      </c>
      <c r="K228">
        <v>2</v>
      </c>
      <c r="L228" s="4">
        <f>INDEX('K-Means Clustering'!B:B,MATCH(VoynichStatsMajority!G:G,'K-Means Clustering'!A:A,0))</f>
        <v>1</v>
      </c>
    </row>
  </sheetData>
  <autoFilter ref="A1:L228" xr:uid="{F8D3F0E6-2955-42CF-AEB1-AE397921AE8C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CE25-075D-4490-B39F-56BA3C7593C2}">
  <dimension ref="A3:E1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3" bestFit="1" customWidth="1"/>
    <col min="7" max="7" width="5.5703125" bestFit="1" customWidth="1"/>
    <col min="8" max="8" width="11.28515625" bestFit="1" customWidth="1"/>
    <col min="9" max="9" width="5.5703125" bestFit="1" customWidth="1"/>
    <col min="10" max="10" width="11.28515625" bestFit="1" customWidth="1"/>
  </cols>
  <sheetData>
    <row r="3" spans="1:5" x14ac:dyDescent="0.25">
      <c r="A3" s="6" t="s">
        <v>278</v>
      </c>
      <c r="B3" s="6" t="s">
        <v>277</v>
      </c>
    </row>
    <row r="4" spans="1:5" x14ac:dyDescent="0.25">
      <c r="A4" s="6" t="s">
        <v>275</v>
      </c>
      <c r="B4">
        <v>0</v>
      </c>
      <c r="C4">
        <v>1</v>
      </c>
      <c r="D4">
        <v>3</v>
      </c>
      <c r="E4">
        <v>5</v>
      </c>
    </row>
    <row r="5" spans="1:5" x14ac:dyDescent="0.25">
      <c r="A5" s="7" t="s">
        <v>243</v>
      </c>
      <c r="B5" s="9"/>
      <c r="C5" s="9"/>
      <c r="D5" s="9"/>
      <c r="E5" s="9"/>
    </row>
    <row r="6" spans="1:5" x14ac:dyDescent="0.25">
      <c r="A6" s="8" t="s">
        <v>243</v>
      </c>
      <c r="B6" s="9"/>
      <c r="C6" s="9">
        <v>20</v>
      </c>
      <c r="D6" s="9"/>
      <c r="E6" s="9"/>
    </row>
    <row r="7" spans="1:5" x14ac:dyDescent="0.25">
      <c r="A7" s="7" t="s">
        <v>242</v>
      </c>
      <c r="B7" s="9"/>
      <c r="C7" s="9"/>
      <c r="D7" s="9"/>
      <c r="E7" s="9"/>
    </row>
    <row r="8" spans="1:5" x14ac:dyDescent="0.25">
      <c r="A8" s="8" t="s">
        <v>260</v>
      </c>
      <c r="B8" s="9"/>
      <c r="C8" s="9">
        <v>2</v>
      </c>
      <c r="D8" s="9"/>
      <c r="E8" s="9"/>
    </row>
    <row r="9" spans="1:5" x14ac:dyDescent="0.25">
      <c r="A9" s="8" t="s">
        <v>241</v>
      </c>
      <c r="B9" s="9">
        <v>46</v>
      </c>
      <c r="C9" s="9"/>
      <c r="D9" s="9">
        <v>19</v>
      </c>
      <c r="E9" s="9">
        <v>18</v>
      </c>
    </row>
    <row r="10" spans="1:5" x14ac:dyDescent="0.25">
      <c r="A10" s="8" t="s">
        <v>243</v>
      </c>
      <c r="B10" s="9"/>
      <c r="C10" s="9">
        <v>30</v>
      </c>
      <c r="D10" s="9"/>
      <c r="E10" s="9"/>
    </row>
    <row r="11" spans="1:5" x14ac:dyDescent="0.25">
      <c r="A11" s="7" t="s">
        <v>256</v>
      </c>
      <c r="B11" s="9"/>
      <c r="C11" s="9"/>
      <c r="D11" s="9"/>
      <c r="E11" s="9"/>
    </row>
    <row r="12" spans="1:5" x14ac:dyDescent="0.25">
      <c r="A12" s="8" t="s">
        <v>241</v>
      </c>
      <c r="B12" s="9"/>
      <c r="C12" s="9"/>
      <c r="D12" s="9"/>
      <c r="E12" s="9">
        <v>16</v>
      </c>
    </row>
    <row r="13" spans="1:5" x14ac:dyDescent="0.25">
      <c r="A13" s="7" t="s">
        <v>268</v>
      </c>
      <c r="B13" s="9"/>
      <c r="C13" s="9"/>
      <c r="D13" s="9"/>
      <c r="E13" s="9"/>
    </row>
    <row r="14" spans="1:5" x14ac:dyDescent="0.25">
      <c r="A14" s="8" t="s">
        <v>260</v>
      </c>
      <c r="B14" s="9"/>
      <c r="C14" s="9">
        <v>1</v>
      </c>
      <c r="D14" s="9"/>
      <c r="E14" s="9"/>
    </row>
    <row r="15" spans="1:5" x14ac:dyDescent="0.25">
      <c r="A15" s="8" t="s">
        <v>243</v>
      </c>
      <c r="B15" s="9"/>
      <c r="C15" s="9">
        <v>23</v>
      </c>
      <c r="D15" s="9"/>
      <c r="E15" s="9"/>
    </row>
    <row r="16" spans="1:5" x14ac:dyDescent="0.25">
      <c r="A16" s="7" t="s">
        <v>264</v>
      </c>
      <c r="B16" s="9"/>
      <c r="C16" s="9"/>
      <c r="D16" s="9"/>
      <c r="E16" s="9"/>
    </row>
    <row r="17" spans="1:5" x14ac:dyDescent="0.25">
      <c r="A17" s="8" t="s">
        <v>260</v>
      </c>
      <c r="B17" s="9"/>
      <c r="C17" s="9">
        <v>10</v>
      </c>
      <c r="D17" s="9"/>
      <c r="E17" s="9"/>
    </row>
    <row r="18" spans="1:5" x14ac:dyDescent="0.25">
      <c r="A18" s="7" t="s">
        <v>276</v>
      </c>
      <c r="B18" s="9">
        <v>46</v>
      </c>
      <c r="C18" s="9">
        <v>86</v>
      </c>
      <c r="D18" s="9">
        <v>19</v>
      </c>
      <c r="E18" s="9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59E6-9190-4755-B51D-FAF877B8D8AE}">
  <dimension ref="A1:G16"/>
  <sheetViews>
    <sheetView workbookViewId="0">
      <selection activeCell="E25" sqref="E25"/>
    </sheetView>
  </sheetViews>
  <sheetFormatPr defaultRowHeight="15" x14ac:dyDescent="0.25"/>
  <sheetData>
    <row r="1" spans="1:7" x14ac:dyDescent="0.25">
      <c r="A1" s="10" t="s">
        <v>278</v>
      </c>
      <c r="B1" s="10" t="s">
        <v>277</v>
      </c>
      <c r="C1" s="10"/>
      <c r="D1" s="10"/>
      <c r="E1" s="10"/>
      <c r="F1" s="10"/>
      <c r="G1" s="10"/>
    </row>
    <row r="2" spans="1:7" x14ac:dyDescent="0.25">
      <c r="A2" s="11" t="s">
        <v>275</v>
      </c>
      <c r="B2" s="11">
        <v>0</v>
      </c>
      <c r="C2" s="11">
        <v>1</v>
      </c>
      <c r="D2" s="11">
        <v>3</v>
      </c>
      <c r="E2" s="11">
        <v>4</v>
      </c>
      <c r="F2" s="11">
        <v>5</v>
      </c>
      <c r="G2" s="11" t="s">
        <v>279</v>
      </c>
    </row>
    <row r="3" spans="1:7" x14ac:dyDescent="0.25">
      <c r="A3" s="12" t="s">
        <v>243</v>
      </c>
      <c r="B3" s="13"/>
      <c r="C3" s="13"/>
      <c r="D3" s="13"/>
      <c r="E3" s="13"/>
      <c r="F3" s="13"/>
      <c r="G3" s="13"/>
    </row>
    <row r="4" spans="1:7" x14ac:dyDescent="0.25">
      <c r="A4" s="8" t="s">
        <v>243</v>
      </c>
      <c r="B4" s="9"/>
      <c r="C4" s="9">
        <v>20</v>
      </c>
      <c r="D4" s="9"/>
      <c r="E4" s="9"/>
      <c r="F4" s="9"/>
      <c r="G4" s="9"/>
    </row>
    <row r="5" spans="1:7" x14ac:dyDescent="0.25">
      <c r="A5" s="12" t="s">
        <v>242</v>
      </c>
      <c r="B5" s="13"/>
      <c r="C5" s="13"/>
      <c r="D5" s="13"/>
      <c r="E5" s="13"/>
      <c r="F5" s="13"/>
      <c r="G5" s="13"/>
    </row>
    <row r="6" spans="1:7" x14ac:dyDescent="0.25">
      <c r="A6" s="8" t="s">
        <v>260</v>
      </c>
      <c r="B6" s="9"/>
      <c r="C6" s="9">
        <v>2</v>
      </c>
      <c r="D6" s="9"/>
      <c r="E6" s="9"/>
      <c r="F6" s="9"/>
      <c r="G6" s="9"/>
    </row>
    <row r="7" spans="1:7" x14ac:dyDescent="0.25">
      <c r="A7" s="8" t="s">
        <v>241</v>
      </c>
      <c r="B7" s="9">
        <v>46</v>
      </c>
      <c r="C7" s="9"/>
      <c r="D7" s="9">
        <v>19</v>
      </c>
      <c r="E7" s="9">
        <v>4</v>
      </c>
      <c r="F7" s="9">
        <v>18</v>
      </c>
      <c r="G7" s="9"/>
    </row>
    <row r="8" spans="1:7" x14ac:dyDescent="0.25">
      <c r="A8" s="8" t="s">
        <v>243</v>
      </c>
      <c r="B8" s="9"/>
      <c r="C8" s="9">
        <v>30</v>
      </c>
      <c r="D8" s="9"/>
      <c r="E8" s="9"/>
      <c r="F8" s="9"/>
      <c r="G8" s="9">
        <v>2</v>
      </c>
    </row>
    <row r="9" spans="1:7" x14ac:dyDescent="0.25">
      <c r="A9" s="12" t="s">
        <v>256</v>
      </c>
      <c r="B9" s="13"/>
      <c r="C9" s="13"/>
      <c r="D9" s="13"/>
      <c r="E9" s="13"/>
      <c r="F9" s="13"/>
      <c r="G9" s="13"/>
    </row>
    <row r="10" spans="1:7" x14ac:dyDescent="0.25">
      <c r="A10" s="8" t="s">
        <v>241</v>
      </c>
      <c r="B10" s="9"/>
      <c r="C10" s="9"/>
      <c r="D10" s="9"/>
      <c r="E10" s="9"/>
      <c r="F10" s="9">
        <v>16</v>
      </c>
      <c r="G10" s="9"/>
    </row>
    <row r="11" spans="1:7" x14ac:dyDescent="0.25">
      <c r="A11" s="12" t="s">
        <v>268</v>
      </c>
      <c r="B11" s="13"/>
      <c r="C11" s="13"/>
      <c r="D11" s="13"/>
      <c r="E11" s="13"/>
      <c r="F11" s="13"/>
      <c r="G11" s="13"/>
    </row>
    <row r="12" spans="1:7" x14ac:dyDescent="0.25">
      <c r="A12" s="8" t="s">
        <v>260</v>
      </c>
      <c r="B12" s="9"/>
      <c r="C12" s="9">
        <v>1</v>
      </c>
      <c r="D12" s="9"/>
      <c r="E12" s="9"/>
      <c r="F12" s="9"/>
      <c r="G12" s="9"/>
    </row>
    <row r="13" spans="1:7" x14ac:dyDescent="0.25">
      <c r="A13" s="8" t="s">
        <v>243</v>
      </c>
      <c r="B13" s="9"/>
      <c r="C13" s="9">
        <v>23</v>
      </c>
      <c r="D13" s="9"/>
      <c r="E13" s="9"/>
      <c r="F13" s="9"/>
      <c r="G13" s="9"/>
    </row>
    <row r="14" spans="1:7" x14ac:dyDescent="0.25">
      <c r="A14" s="12" t="s">
        <v>264</v>
      </c>
      <c r="B14" s="13"/>
      <c r="C14" s="13"/>
      <c r="D14" s="13"/>
      <c r="E14" s="13"/>
      <c r="F14" s="13"/>
      <c r="G14" s="13"/>
    </row>
    <row r="15" spans="1:7" x14ac:dyDescent="0.25">
      <c r="A15" s="8" t="s">
        <v>260</v>
      </c>
      <c r="B15" s="9"/>
      <c r="C15" s="9">
        <v>10</v>
      </c>
      <c r="D15" s="9"/>
      <c r="E15" s="9"/>
      <c r="F15" s="9"/>
      <c r="G15" s="9">
        <v>2</v>
      </c>
    </row>
    <row r="16" spans="1:7" x14ac:dyDescent="0.25">
      <c r="A16" s="14" t="s">
        <v>276</v>
      </c>
      <c r="B16" s="15">
        <v>46</v>
      </c>
      <c r="C16" s="15">
        <v>86</v>
      </c>
      <c r="D16" s="15">
        <v>19</v>
      </c>
      <c r="E16" s="15">
        <v>4</v>
      </c>
      <c r="F16" s="15">
        <v>34</v>
      </c>
      <c r="G16" s="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K-Means Clustering</vt:lpstr>
      <vt:lpstr>VoynichStatsMajority</vt:lpstr>
      <vt:lpstr>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2021-09-07T15:31:51Z</dcterms:created>
  <dcterms:modified xsi:type="dcterms:W3CDTF">2021-09-08T15:01:07Z</dcterms:modified>
</cp:coreProperties>
</file>