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char distribution\"/>
    </mc:Choice>
  </mc:AlternateContent>
  <xr:revisionPtr revIDLastSave="0" documentId="13_ncr:1_{5A3C554E-8D34-47A6-AD80-FF04C88F5DFC}" xr6:coauthVersionLast="47" xr6:coauthVersionMax="47" xr10:uidLastSave="{00000000-0000-0000-0000-000000000000}"/>
  <bookViews>
    <workbookView xWindow="-120" yWindow="-120" windowWidth="29040" windowHeight="15840" xr2:uid="{7C69DB65-C52C-4139-B835-F428FA94396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3" l="1"/>
  <c r="J50" i="3"/>
  <c r="I50" i="3"/>
  <c r="H50" i="3"/>
  <c r="G50" i="3"/>
  <c r="F50" i="3"/>
  <c r="E50" i="3"/>
  <c r="D50" i="3"/>
  <c r="K49" i="3"/>
  <c r="J49" i="3"/>
  <c r="I49" i="3"/>
  <c r="H49" i="3"/>
  <c r="G49" i="3"/>
  <c r="F49" i="3"/>
  <c r="E49" i="3"/>
  <c r="D49" i="3"/>
  <c r="K48" i="3"/>
  <c r="J48" i="3"/>
  <c r="I48" i="3"/>
  <c r="H48" i="3"/>
  <c r="G48" i="3"/>
  <c r="F48" i="3"/>
  <c r="E48" i="3"/>
  <c r="D48" i="3"/>
  <c r="K47" i="3"/>
  <c r="J47" i="3"/>
  <c r="I47" i="3"/>
  <c r="H47" i="3"/>
  <c r="G47" i="3"/>
  <c r="F47" i="3"/>
  <c r="E47" i="3"/>
  <c r="D47" i="3"/>
  <c r="K46" i="3"/>
  <c r="J46" i="3"/>
  <c r="I46" i="3"/>
  <c r="H46" i="3"/>
  <c r="G46" i="3"/>
  <c r="F46" i="3"/>
  <c r="E46" i="3"/>
  <c r="D46" i="3"/>
  <c r="K45" i="3"/>
  <c r="J45" i="3"/>
  <c r="I45" i="3"/>
  <c r="H45" i="3"/>
  <c r="G45" i="3"/>
  <c r="F45" i="3"/>
  <c r="E45" i="3"/>
  <c r="D45" i="3"/>
  <c r="K44" i="3"/>
  <c r="J44" i="3"/>
  <c r="I44" i="3"/>
  <c r="H44" i="3"/>
  <c r="G44" i="3"/>
  <c r="F44" i="3"/>
  <c r="E44" i="3"/>
  <c r="D44" i="3"/>
  <c r="K43" i="3"/>
  <c r="J43" i="3"/>
  <c r="I43" i="3"/>
  <c r="H43" i="3"/>
  <c r="G43" i="3"/>
  <c r="F43" i="3"/>
  <c r="E43" i="3"/>
  <c r="D43" i="3"/>
  <c r="K42" i="3"/>
  <c r="J42" i="3"/>
  <c r="I42" i="3"/>
  <c r="H42" i="3"/>
  <c r="G42" i="3"/>
  <c r="F42" i="3"/>
  <c r="E42" i="3"/>
  <c r="D42" i="3"/>
  <c r="K41" i="3"/>
  <c r="J41" i="3"/>
  <c r="I41" i="3"/>
  <c r="H41" i="3"/>
  <c r="G41" i="3"/>
  <c r="F41" i="3"/>
  <c r="E41" i="3"/>
  <c r="D41" i="3"/>
  <c r="K40" i="3"/>
  <c r="J40" i="3"/>
  <c r="I40" i="3"/>
  <c r="H40" i="3"/>
  <c r="G40" i="3"/>
  <c r="F40" i="3"/>
  <c r="E40" i="3"/>
  <c r="D40" i="3"/>
  <c r="K39" i="3"/>
  <c r="J39" i="3"/>
  <c r="I39" i="3"/>
  <c r="H39" i="3"/>
  <c r="G39" i="3"/>
  <c r="F39" i="3"/>
  <c r="E39" i="3"/>
  <c r="D39" i="3"/>
  <c r="K38" i="3"/>
  <c r="J38" i="3"/>
  <c r="I38" i="3"/>
  <c r="H38" i="3"/>
  <c r="G38" i="3"/>
  <c r="F38" i="3"/>
  <c r="E38" i="3"/>
  <c r="D38" i="3"/>
  <c r="K37" i="3"/>
  <c r="J37" i="3"/>
  <c r="I37" i="3"/>
  <c r="H37" i="3"/>
  <c r="G37" i="3"/>
  <c r="F37" i="3"/>
  <c r="E37" i="3"/>
  <c r="D37" i="3"/>
  <c r="K36" i="3"/>
  <c r="J36" i="3"/>
  <c r="I36" i="3"/>
  <c r="H36" i="3"/>
  <c r="G36" i="3"/>
  <c r="F36" i="3"/>
  <c r="E36" i="3"/>
  <c r="D36" i="3"/>
  <c r="K35" i="3"/>
  <c r="J35" i="3"/>
  <c r="I35" i="3"/>
  <c r="H35" i="3"/>
  <c r="G35" i="3"/>
  <c r="F35" i="3"/>
  <c r="E35" i="3"/>
  <c r="D35" i="3"/>
  <c r="K34" i="3"/>
  <c r="J34" i="3"/>
  <c r="I34" i="3"/>
  <c r="H34" i="3"/>
  <c r="G34" i="3"/>
  <c r="F34" i="3"/>
  <c r="E34" i="3"/>
  <c r="D34" i="3"/>
  <c r="K33" i="3"/>
  <c r="J33" i="3"/>
  <c r="I33" i="3"/>
  <c r="H33" i="3"/>
  <c r="G33" i="3"/>
  <c r="F33" i="3"/>
  <c r="E33" i="3"/>
  <c r="D33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</calcChain>
</file>

<file path=xl/sharedStrings.xml><?xml version="1.0" encoding="utf-8"?>
<sst xmlns="http://schemas.openxmlformats.org/spreadsheetml/2006/main" count="127" uniqueCount="28">
  <si>
    <t>Cluster</t>
  </si>
  <si>
    <t>Locus</t>
  </si>
  <si>
    <t>t</t>
  </si>
  <si>
    <t>k</t>
  </si>
  <si>
    <t>p</t>
  </si>
  <si>
    <t>f</t>
  </si>
  <si>
    <t>T</t>
  </si>
  <si>
    <t>K</t>
  </si>
  <si>
    <t>P</t>
  </si>
  <si>
    <t>F</t>
  </si>
  <si>
    <t>HA</t>
  </si>
  <si>
    <t>PA</t>
  </si>
  <si>
    <t>HB</t>
  </si>
  <si>
    <t>BB</t>
  </si>
  <si>
    <t>SB</t>
  </si>
  <si>
    <t>Transcription     : AUGMENTED</t>
  </si>
  <si>
    <t>Transcription Type: MAJORITY</t>
  </si>
  <si>
    <t>Alphabet          : Alphabet [Slot]</t>
  </si>
  <si>
    <t>Filter            : &lt;no-filter&gt; running text only (P0 &amp; P1)</t>
  </si>
  <si>
    <t>Completed.</t>
  </si>
  <si>
    <t>Total</t>
  </si>
  <si>
    <t>First Word of a Paragraph</t>
  </si>
  <si>
    <t>Remaining Words in First Line</t>
  </si>
  <si>
    <t>First Word of Other Lines</t>
  </si>
  <si>
    <t>Remaining Words</t>
  </si>
  <si>
    <t>A = % of Tokens Containig Gallows</t>
  </si>
  <si>
    <t>B = % of Tokens Starting with Gallows</t>
  </si>
  <si>
    <t>C = (A-B) / A - Portion of Gallows NOT as First Letter of a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</si>
</sst>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9" xfId="0" applyBorder="1"/>
    <xf numFmtId="164" fontId="0" fillId="0" borderId="12" xfId="1" applyNumberFormat="1" applyFont="1" applyBorder="1" applyAlignment="1">
      <alignment horizontal="right"/>
    </xf>
    <xf numFmtId="164" fontId="0" fillId="0" borderId="13" xfId="1" applyNumberFormat="1" applyFont="1" applyBorder="1" applyAlignment="1">
      <alignment horizontal="right"/>
    </xf>
    <xf numFmtId="164" fontId="0" fillId="0" borderId="14" xfId="1" applyNumberFormat="1" applyFont="1" applyBorder="1" applyAlignment="1">
      <alignment horizontal="right"/>
    </xf>
    <xf numFmtId="164" fontId="0" fillId="0" borderId="15" xfId="1" applyNumberFormat="1" applyFont="1" applyBorder="1" applyAlignment="1">
      <alignment horizontal="right"/>
    </xf>
    <xf numFmtId="164" fontId="0" fillId="0" borderId="16" xfId="1" applyNumberFormat="1" applyFont="1" applyBorder="1" applyAlignment="1">
      <alignment horizontal="right"/>
    </xf>
    <xf numFmtId="164" fontId="0" fillId="0" borderId="17" xfId="1" applyNumberFormat="1" applyFon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  <xf numFmtId="164" fontId="0" fillId="2" borderId="0" xfId="1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FD52-4C80-4A57-8992-FC2F7CF1911F}">
  <dimension ref="A1:X53"/>
  <sheetViews>
    <sheetView tabSelected="1" topLeftCell="A4" workbookViewId="0">
      <selection activeCell="E18" sqref="E18:E27"/>
    </sheetView>
  </sheetViews>
  <sheetFormatPr defaultRowHeight="15" x14ac:dyDescent="0.25"/>
  <cols>
    <col min="1" max="1" width="9.140625" style="23"/>
    <col min="2" max="2" width="27.85546875" customWidth="1"/>
    <col min="4" max="11" width="9.140625" style="1"/>
    <col min="12" max="12" width="9.140625" style="24"/>
    <col min="13" max="13" width="27.7109375" bestFit="1" customWidth="1"/>
    <col min="24" max="24" width="9.140625" style="23"/>
  </cols>
  <sheetData>
    <row r="1" spans="2:23" x14ac:dyDescent="0.25">
      <c r="B1" t="s">
        <v>15</v>
      </c>
    </row>
    <row r="2" spans="2:23" x14ac:dyDescent="0.25">
      <c r="B2" t="s">
        <v>16</v>
      </c>
    </row>
    <row r="3" spans="2:23" x14ac:dyDescent="0.25">
      <c r="B3" t="s">
        <v>17</v>
      </c>
    </row>
    <row r="4" spans="2:23" x14ac:dyDescent="0.25">
      <c r="B4" t="s">
        <v>18</v>
      </c>
    </row>
    <row r="5" spans="2:23" s="23" customFormat="1" ht="15.75" thickBot="1" x14ac:dyDescent="0.3">
      <c r="D5" s="24"/>
      <c r="E5" s="24"/>
      <c r="F5" s="24"/>
      <c r="G5" s="24"/>
      <c r="H5" s="24"/>
      <c r="I5" s="24"/>
      <c r="J5" s="24"/>
      <c r="K5" s="24"/>
      <c r="L5" s="24"/>
    </row>
    <row r="6" spans="2:23" ht="15.75" thickBot="1" x14ac:dyDescent="0.3">
      <c r="B6" s="20" t="s">
        <v>25</v>
      </c>
      <c r="C6" s="21"/>
      <c r="D6" s="21"/>
      <c r="E6" s="21"/>
      <c r="F6" s="21"/>
      <c r="G6" s="21"/>
      <c r="H6" s="21"/>
      <c r="I6" s="21"/>
      <c r="J6" s="21"/>
      <c r="K6" s="22"/>
      <c r="L6" s="23"/>
      <c r="M6" s="20" t="s">
        <v>26</v>
      </c>
      <c r="N6" s="21"/>
      <c r="O6" s="21"/>
      <c r="P6" s="21"/>
      <c r="Q6" s="21"/>
      <c r="R6" s="21"/>
      <c r="S6" s="21"/>
      <c r="T6" s="21"/>
      <c r="U6" s="21"/>
      <c r="V6" s="21"/>
      <c r="W6" s="22"/>
    </row>
    <row r="7" spans="2:23" ht="15.75" thickBot="1" x14ac:dyDescent="0.3">
      <c r="B7" s="10" t="s">
        <v>1</v>
      </c>
      <c r="C7" s="8" t="s">
        <v>0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7" t="s">
        <v>9</v>
      </c>
      <c r="L7" s="23"/>
      <c r="M7" s="10" t="s">
        <v>1</v>
      </c>
      <c r="N7" s="8" t="s">
        <v>0</v>
      </c>
      <c r="O7" s="6" t="s">
        <v>2</v>
      </c>
      <c r="P7" s="6" t="s">
        <v>3</v>
      </c>
      <c r="Q7" s="6" t="s">
        <v>4</v>
      </c>
      <c r="R7" s="6" t="s">
        <v>5</v>
      </c>
      <c r="S7" s="11" t="s">
        <v>6</v>
      </c>
      <c r="T7" s="6" t="s">
        <v>7</v>
      </c>
      <c r="U7" s="6" t="s">
        <v>8</v>
      </c>
      <c r="V7" s="6" t="s">
        <v>9</v>
      </c>
      <c r="W7" s="14" t="s">
        <v>20</v>
      </c>
    </row>
    <row r="8" spans="2:23" x14ac:dyDescent="0.25">
      <c r="B8" s="17" t="s">
        <v>21</v>
      </c>
      <c r="C8" s="8" t="s">
        <v>13</v>
      </c>
      <c r="D8" s="6">
        <v>0.209876543209876</v>
      </c>
      <c r="E8" s="6">
        <v>0.18518518518518501</v>
      </c>
      <c r="F8" s="6">
        <v>0.64197530864197505</v>
      </c>
      <c r="G8" s="6">
        <v>0</v>
      </c>
      <c r="H8" s="11">
        <v>1.23456790123456E-2</v>
      </c>
      <c r="I8" s="6">
        <v>0</v>
      </c>
      <c r="J8" s="6">
        <v>1.23456790123456E-2</v>
      </c>
      <c r="K8" s="7">
        <v>0</v>
      </c>
      <c r="L8" s="23"/>
      <c r="M8" s="17" t="s">
        <v>21</v>
      </c>
      <c r="N8" s="8" t="s">
        <v>13</v>
      </c>
      <c r="O8" s="6">
        <v>0.148148148148148</v>
      </c>
      <c r="P8" s="6">
        <v>4.9382716049382699E-2</v>
      </c>
      <c r="Q8" s="6">
        <v>0.64197530864197505</v>
      </c>
      <c r="R8" s="6">
        <v>0</v>
      </c>
      <c r="S8" s="11">
        <v>1.23456790123456E-2</v>
      </c>
      <c r="T8" s="6">
        <v>0</v>
      </c>
      <c r="U8" s="6">
        <v>1.23456790123456E-2</v>
      </c>
      <c r="V8" s="6">
        <v>0</v>
      </c>
      <c r="W8" s="14">
        <v>0.86419753086419704</v>
      </c>
    </row>
    <row r="9" spans="2:23" x14ac:dyDescent="0.25">
      <c r="B9" s="18"/>
      <c r="C9" t="s">
        <v>10</v>
      </c>
      <c r="D9" s="2">
        <v>0.29479768786127097</v>
      </c>
      <c r="E9" s="2">
        <v>0.25433526011560598</v>
      </c>
      <c r="F9" s="2">
        <v>0.38728323699421902</v>
      </c>
      <c r="G9" s="2">
        <v>9.2485549132947903E-2</v>
      </c>
      <c r="H9" s="12">
        <v>4.0462427745664699E-2</v>
      </c>
      <c r="I9" s="2">
        <v>0</v>
      </c>
      <c r="J9" s="2">
        <v>1.1560693641618399E-2</v>
      </c>
      <c r="K9" s="3">
        <v>5.7803468208092396E-3</v>
      </c>
      <c r="L9" s="23"/>
      <c r="M9" s="18" t="s">
        <v>21</v>
      </c>
      <c r="N9" t="s">
        <v>10</v>
      </c>
      <c r="O9" s="2">
        <v>0.24277456647398801</v>
      </c>
      <c r="P9" s="2">
        <v>0.19653179190751399</v>
      </c>
      <c r="Q9" s="2">
        <v>0.36416184971098198</v>
      </c>
      <c r="R9" s="2">
        <v>8.0924855491329398E-2</v>
      </c>
      <c r="S9" s="12">
        <v>1.7341040462427699E-2</v>
      </c>
      <c r="T9" s="2">
        <v>0</v>
      </c>
      <c r="U9" s="2">
        <v>5.7803468208092396E-3</v>
      </c>
      <c r="V9" s="2">
        <v>0</v>
      </c>
      <c r="W9" s="15">
        <v>0.90751445086705196</v>
      </c>
    </row>
    <row r="10" spans="2:23" x14ac:dyDescent="0.25">
      <c r="B10" s="18"/>
      <c r="C10" t="s">
        <v>12</v>
      </c>
      <c r="D10" s="2">
        <v>0.36065573770491799</v>
      </c>
      <c r="E10" s="2">
        <v>0.16393442622950799</v>
      </c>
      <c r="F10" s="2">
        <v>0.49180327868852403</v>
      </c>
      <c r="G10" s="2">
        <v>0</v>
      </c>
      <c r="H10" s="12">
        <v>0</v>
      </c>
      <c r="I10" s="2">
        <v>0</v>
      </c>
      <c r="J10" s="2">
        <v>1.63934426229508E-2</v>
      </c>
      <c r="K10" s="3">
        <v>0</v>
      </c>
      <c r="L10" s="23"/>
      <c r="M10" s="18" t="s">
        <v>21</v>
      </c>
      <c r="N10" t="s">
        <v>12</v>
      </c>
      <c r="O10" s="2">
        <v>0.36065573770491799</v>
      </c>
      <c r="P10" s="2">
        <v>9.8360655737704902E-2</v>
      </c>
      <c r="Q10" s="2">
        <v>0.49180327868852403</v>
      </c>
      <c r="R10" s="2">
        <v>0</v>
      </c>
      <c r="S10" s="12">
        <v>0</v>
      </c>
      <c r="T10" s="2">
        <v>0</v>
      </c>
      <c r="U10" s="2">
        <v>0</v>
      </c>
      <c r="V10" s="2">
        <v>0</v>
      </c>
      <c r="W10" s="15">
        <v>0.95081967213114704</v>
      </c>
    </row>
    <row r="11" spans="2:23" x14ac:dyDescent="0.25">
      <c r="B11" s="18"/>
      <c r="C11" t="s">
        <v>11</v>
      </c>
      <c r="D11" s="2">
        <v>0.29545454545454503</v>
      </c>
      <c r="E11" s="2">
        <v>0.204545454545454</v>
      </c>
      <c r="F11" s="2">
        <v>0.22727272727272699</v>
      </c>
      <c r="G11" s="2">
        <v>4.54545454545454E-2</v>
      </c>
      <c r="H11" s="12">
        <v>6.8181818181818094E-2</v>
      </c>
      <c r="I11" s="2">
        <v>0</v>
      </c>
      <c r="J11" s="2">
        <v>2.27272727272727E-2</v>
      </c>
      <c r="K11" s="3">
        <v>0</v>
      </c>
      <c r="L11" s="23"/>
      <c r="M11" s="18" t="s">
        <v>21</v>
      </c>
      <c r="N11" t="s">
        <v>11</v>
      </c>
      <c r="O11" s="2">
        <v>0.25</v>
      </c>
      <c r="P11" s="2">
        <v>0.15909090909090901</v>
      </c>
      <c r="Q11" s="2">
        <v>0.22727272727272699</v>
      </c>
      <c r="R11" s="2">
        <v>4.54545454545454E-2</v>
      </c>
      <c r="S11" s="12">
        <v>4.54545454545454E-2</v>
      </c>
      <c r="T11" s="2">
        <v>0</v>
      </c>
      <c r="U11" s="2">
        <v>2.27272727272727E-2</v>
      </c>
      <c r="V11" s="2">
        <v>0</v>
      </c>
      <c r="W11" s="15">
        <v>0.749999999999999</v>
      </c>
    </row>
    <row r="12" spans="2:23" ht="15.75" thickBot="1" x14ac:dyDescent="0.3">
      <c r="B12" s="19"/>
      <c r="C12" s="9" t="s">
        <v>14</v>
      </c>
      <c r="D12" s="4">
        <v>0.24452554744525501</v>
      </c>
      <c r="E12" s="4">
        <v>0.178832116788321</v>
      </c>
      <c r="F12" s="4">
        <v>0.54379562043795604</v>
      </c>
      <c r="G12" s="4">
        <v>5.4744525547445202E-2</v>
      </c>
      <c r="H12" s="13">
        <v>3.6496350364963498E-3</v>
      </c>
      <c r="I12" s="4">
        <v>3.6496350364963498E-3</v>
      </c>
      <c r="J12" s="4">
        <v>0</v>
      </c>
      <c r="K12" s="5">
        <v>0</v>
      </c>
      <c r="L12" s="23"/>
      <c r="M12" s="19" t="s">
        <v>21</v>
      </c>
      <c r="N12" s="9" t="s">
        <v>14</v>
      </c>
      <c r="O12" s="4">
        <v>0.233576642335766</v>
      </c>
      <c r="P12" s="4">
        <v>7.2992700729927001E-2</v>
      </c>
      <c r="Q12" s="4">
        <v>0.53284671532846695</v>
      </c>
      <c r="R12" s="4">
        <v>4.7445255474452497E-2</v>
      </c>
      <c r="S12" s="13">
        <v>0</v>
      </c>
      <c r="T12" s="4">
        <v>0</v>
      </c>
      <c r="U12" s="4">
        <v>0</v>
      </c>
      <c r="V12" s="4">
        <v>0</v>
      </c>
      <c r="W12" s="16">
        <v>0.886861313868613</v>
      </c>
    </row>
    <row r="13" spans="2:23" x14ac:dyDescent="0.25">
      <c r="B13" s="17" t="s">
        <v>22</v>
      </c>
      <c r="C13" s="8" t="s">
        <v>13</v>
      </c>
      <c r="D13" s="6">
        <v>0.152141802067946</v>
      </c>
      <c r="E13" s="6">
        <v>0.29542097488921698</v>
      </c>
      <c r="F13" s="6">
        <v>0.11669128508124001</v>
      </c>
      <c r="G13" s="6">
        <v>3.10192023633678E-2</v>
      </c>
      <c r="H13" s="11">
        <v>1.03397341211226E-2</v>
      </c>
      <c r="I13" s="6">
        <v>1.32939438700147E-2</v>
      </c>
      <c r="J13" s="6">
        <v>1.7725258493353001E-2</v>
      </c>
      <c r="K13" s="7">
        <v>4.4313146233382504E-3</v>
      </c>
      <c r="L13" s="23"/>
      <c r="M13" s="17" t="s">
        <v>22</v>
      </c>
      <c r="N13" s="8" t="s">
        <v>13</v>
      </c>
      <c r="O13" s="6">
        <v>1.6248153618906899E-2</v>
      </c>
      <c r="P13" s="6">
        <v>3.5450516986706003E-2</v>
      </c>
      <c r="Q13" s="6">
        <v>1.7725258493353001E-2</v>
      </c>
      <c r="R13" s="6">
        <v>5.9084194977843396E-3</v>
      </c>
      <c r="S13" s="11">
        <v>0</v>
      </c>
      <c r="T13" s="6">
        <v>0</v>
      </c>
      <c r="U13" s="6">
        <v>5.9084194977843396E-3</v>
      </c>
      <c r="V13" s="6">
        <v>1.4771048744460799E-3</v>
      </c>
      <c r="W13" s="14">
        <v>8.2717872968980796E-2</v>
      </c>
    </row>
    <row r="14" spans="2:23" x14ac:dyDescent="0.25">
      <c r="B14" s="18"/>
      <c r="C14" t="s">
        <v>10</v>
      </c>
      <c r="D14" s="2">
        <v>0.150892857142857</v>
      </c>
      <c r="E14" s="2">
        <v>7.9464285714285696E-2</v>
      </c>
      <c r="F14" s="2">
        <v>0.105357142857142</v>
      </c>
      <c r="G14" s="2">
        <v>3.125E-2</v>
      </c>
      <c r="H14" s="12">
        <v>4.2857142857142802E-2</v>
      </c>
      <c r="I14" s="2">
        <v>1.9642857142857101E-2</v>
      </c>
      <c r="J14" s="2">
        <v>4.2857142857142802E-2</v>
      </c>
      <c r="K14" s="3">
        <v>1.42857142857142E-2</v>
      </c>
      <c r="L14" s="23"/>
      <c r="M14" s="18" t="s">
        <v>22</v>
      </c>
      <c r="N14" t="s">
        <v>10</v>
      </c>
      <c r="O14" s="2">
        <v>2.5892857142857099E-2</v>
      </c>
      <c r="P14" s="2">
        <v>1.60714285714285E-2</v>
      </c>
      <c r="Q14" s="2">
        <v>1.0714285714285701E-2</v>
      </c>
      <c r="R14" s="2">
        <v>1.0714285714285701E-2</v>
      </c>
      <c r="S14" s="12">
        <v>2.6785714285714201E-2</v>
      </c>
      <c r="T14" s="2">
        <v>6.2500000000000003E-3</v>
      </c>
      <c r="U14" s="2">
        <v>2.6785714285714201E-2</v>
      </c>
      <c r="V14" s="2">
        <v>9.8214285714285695E-3</v>
      </c>
      <c r="W14" s="15">
        <v>0.13303571428571401</v>
      </c>
    </row>
    <row r="15" spans="2:23" x14ac:dyDescent="0.25">
      <c r="B15" s="18"/>
      <c r="C15" t="s">
        <v>12</v>
      </c>
      <c r="D15" s="2">
        <v>0.111954459203036</v>
      </c>
      <c r="E15" s="2">
        <v>0.195445920303605</v>
      </c>
      <c r="F15" s="2">
        <v>0.11764705882352899</v>
      </c>
      <c r="G15" s="2">
        <v>0.10246679316887999</v>
      </c>
      <c r="H15" s="12">
        <v>7.5901328273244697E-3</v>
      </c>
      <c r="I15" s="2">
        <v>1.8975332068311101E-2</v>
      </c>
      <c r="J15" s="2">
        <v>1.13851992409867E-2</v>
      </c>
      <c r="K15" s="3">
        <v>9.4876660341555903E-3</v>
      </c>
      <c r="L15" s="23"/>
      <c r="M15" s="18" t="s">
        <v>22</v>
      </c>
      <c r="N15" t="s">
        <v>12</v>
      </c>
      <c r="O15" s="2">
        <v>9.4876660341555903E-3</v>
      </c>
      <c r="P15" s="2">
        <v>4.3643263757115698E-2</v>
      </c>
      <c r="Q15" s="2">
        <v>1.8975332068311101E-2</v>
      </c>
      <c r="R15" s="2">
        <v>2.0872865275142299E-2</v>
      </c>
      <c r="S15" s="12">
        <v>1.89753320683111E-3</v>
      </c>
      <c r="T15" s="2">
        <v>3.7950664136622301E-3</v>
      </c>
      <c r="U15" s="2">
        <v>5.6925996204933499E-3</v>
      </c>
      <c r="V15" s="2">
        <v>3.7950664136622301E-3</v>
      </c>
      <c r="W15" s="15">
        <v>0.108159392789373</v>
      </c>
    </row>
    <row r="16" spans="2:23" x14ac:dyDescent="0.25">
      <c r="B16" s="18"/>
      <c r="C16" t="s">
        <v>11</v>
      </c>
      <c r="D16" s="2">
        <v>0.108173076923076</v>
      </c>
      <c r="E16" s="2">
        <v>0.16826923076923</v>
      </c>
      <c r="F16" s="2">
        <v>7.9326923076923003E-2</v>
      </c>
      <c r="G16" s="2">
        <v>4.0865384615384602E-2</v>
      </c>
      <c r="H16" s="12">
        <v>4.3269230769230699E-2</v>
      </c>
      <c r="I16" s="2">
        <v>5.2884615384615301E-2</v>
      </c>
      <c r="J16" s="2">
        <v>3.8461538461538401E-2</v>
      </c>
      <c r="K16" s="3">
        <v>1.44230769230769E-2</v>
      </c>
      <c r="L16" s="23"/>
      <c r="M16" s="18" t="s">
        <v>22</v>
      </c>
      <c r="N16" t="s">
        <v>11</v>
      </c>
      <c r="O16" s="2">
        <v>7.2115384615384602E-3</v>
      </c>
      <c r="P16" s="2">
        <v>2.1634615384615301E-2</v>
      </c>
      <c r="Q16" s="2">
        <v>2.1634615384615301E-2</v>
      </c>
      <c r="R16" s="2">
        <v>1.2019230769230701E-2</v>
      </c>
      <c r="S16" s="12">
        <v>2.1634615384615301E-2</v>
      </c>
      <c r="T16" s="2">
        <v>1.44230769230769E-2</v>
      </c>
      <c r="U16" s="2">
        <v>2.4038461538461502E-2</v>
      </c>
      <c r="V16" s="2">
        <v>1.2019230769230701E-2</v>
      </c>
      <c r="W16" s="15">
        <v>0.134615384615384</v>
      </c>
    </row>
    <row r="17" spans="2:23" ht="15.75" thickBot="1" x14ac:dyDescent="0.3">
      <c r="B17" s="19"/>
      <c r="C17" s="9" t="s">
        <v>14</v>
      </c>
      <c r="D17" s="4">
        <v>0.19707755713750399</v>
      </c>
      <c r="E17" s="4">
        <v>0.28774822030723102</v>
      </c>
      <c r="F17" s="4">
        <v>0.11577369801423699</v>
      </c>
      <c r="G17" s="4">
        <v>2.3604346197077498E-2</v>
      </c>
      <c r="H17" s="13">
        <v>8.2427875608842207E-3</v>
      </c>
      <c r="I17" s="4">
        <v>1.08654926938928E-2</v>
      </c>
      <c r="J17" s="4">
        <v>9.7414762083177196E-3</v>
      </c>
      <c r="K17" s="5">
        <v>2.6227051330086101E-3</v>
      </c>
      <c r="L17" s="23"/>
      <c r="M17" s="19" t="s">
        <v>22</v>
      </c>
      <c r="N17" s="9" t="s">
        <v>14</v>
      </c>
      <c r="O17" s="4">
        <v>2.17309853877856E-2</v>
      </c>
      <c r="P17" s="4">
        <v>4.3836642937429698E-2</v>
      </c>
      <c r="Q17" s="4">
        <v>2.28550018733608E-2</v>
      </c>
      <c r="R17" s="4">
        <v>7.1187710753091004E-3</v>
      </c>
      <c r="S17" s="13">
        <v>7.4934432371674697E-4</v>
      </c>
      <c r="T17" s="4">
        <v>1.49868864743349E-3</v>
      </c>
      <c r="U17" s="4">
        <v>3.37204945672536E-3</v>
      </c>
      <c r="V17" s="4">
        <v>3.74672161858373E-4</v>
      </c>
      <c r="W17" s="16">
        <v>0.101536155863619</v>
      </c>
    </row>
    <row r="18" spans="2:23" x14ac:dyDescent="0.25">
      <c r="B18" s="17" t="s">
        <v>23</v>
      </c>
      <c r="C18" s="8" t="s">
        <v>13</v>
      </c>
      <c r="D18" s="6">
        <v>0.121580547112462</v>
      </c>
      <c r="E18" s="6">
        <v>0.28115501519756803</v>
      </c>
      <c r="F18" s="6">
        <v>3.0395136778115499E-2</v>
      </c>
      <c r="G18" s="6">
        <v>0</v>
      </c>
      <c r="H18" s="11">
        <v>9.11854103343465E-3</v>
      </c>
      <c r="I18" s="6">
        <v>1.36778115501519E-2</v>
      </c>
      <c r="J18" s="6">
        <v>0</v>
      </c>
      <c r="K18" s="7">
        <v>0</v>
      </c>
      <c r="L18" s="23"/>
      <c r="M18" s="17" t="s">
        <v>23</v>
      </c>
      <c r="N18" s="8" t="s">
        <v>13</v>
      </c>
      <c r="O18" s="6">
        <v>5.31914893617021E-2</v>
      </c>
      <c r="P18" s="6">
        <v>0</v>
      </c>
      <c r="Q18" s="6">
        <v>2.8875379939209699E-2</v>
      </c>
      <c r="R18" s="6">
        <v>0</v>
      </c>
      <c r="S18" s="11">
        <v>3.0395136778115501E-3</v>
      </c>
      <c r="T18" s="6">
        <v>0</v>
      </c>
      <c r="U18" s="6">
        <v>0</v>
      </c>
      <c r="V18" s="6">
        <v>0</v>
      </c>
      <c r="W18" s="14">
        <v>8.5106382978723402E-2</v>
      </c>
    </row>
    <row r="19" spans="2:23" x14ac:dyDescent="0.25">
      <c r="B19" s="18"/>
      <c r="C19" t="s">
        <v>10</v>
      </c>
      <c r="D19" s="2">
        <v>0.233635448136958</v>
      </c>
      <c r="E19" s="2">
        <v>0.21550855991943599</v>
      </c>
      <c r="F19" s="2">
        <v>6.0422960725075503E-3</v>
      </c>
      <c r="G19" s="2">
        <v>0</v>
      </c>
      <c r="H19" s="12">
        <v>2.3162134944612198E-2</v>
      </c>
      <c r="I19" s="2">
        <v>9.0634441087613302E-3</v>
      </c>
      <c r="J19" s="2">
        <v>0</v>
      </c>
      <c r="K19" s="3">
        <v>0</v>
      </c>
      <c r="L19" s="23"/>
      <c r="M19" s="18" t="s">
        <v>23</v>
      </c>
      <c r="N19" t="s">
        <v>10</v>
      </c>
      <c r="O19" s="2">
        <v>5.0352467270896199E-2</v>
      </c>
      <c r="P19" s="2">
        <v>1.3091641490433001E-2</v>
      </c>
      <c r="Q19" s="2">
        <v>2.0140986908358501E-3</v>
      </c>
      <c r="R19" s="2">
        <v>0</v>
      </c>
      <c r="S19" s="12">
        <v>4.0281973816717002E-3</v>
      </c>
      <c r="T19" s="2">
        <v>0</v>
      </c>
      <c r="U19" s="2">
        <v>0</v>
      </c>
      <c r="V19" s="2">
        <v>0</v>
      </c>
      <c r="W19" s="15">
        <v>6.9486404833836807E-2</v>
      </c>
    </row>
    <row r="20" spans="2:23" x14ac:dyDescent="0.25">
      <c r="B20" s="18"/>
      <c r="C20" t="s">
        <v>12</v>
      </c>
      <c r="D20" s="2">
        <v>0.306569343065693</v>
      </c>
      <c r="E20" s="2">
        <v>0.208029197080291</v>
      </c>
      <c r="F20" s="2">
        <v>2.18978102189781E-2</v>
      </c>
      <c r="G20" s="2">
        <v>0</v>
      </c>
      <c r="H20" s="12">
        <v>3.6496350364963498E-3</v>
      </c>
      <c r="I20" s="2">
        <v>3.6496350364963498E-3</v>
      </c>
      <c r="J20" s="2">
        <v>0</v>
      </c>
      <c r="K20" s="3">
        <v>0</v>
      </c>
      <c r="L20" s="23"/>
      <c r="M20" s="18" t="s">
        <v>23</v>
      </c>
      <c r="N20" t="s">
        <v>12</v>
      </c>
      <c r="O20" s="2">
        <v>0.178832116788321</v>
      </c>
      <c r="P20" s="2">
        <v>7.2992700729926996E-3</v>
      </c>
      <c r="Q20" s="2">
        <v>2.18978102189781E-2</v>
      </c>
      <c r="R20" s="2">
        <v>0</v>
      </c>
      <c r="S20" s="12">
        <v>0</v>
      </c>
      <c r="T20" s="2">
        <v>0</v>
      </c>
      <c r="U20" s="2">
        <v>0</v>
      </c>
      <c r="V20" s="2">
        <v>0</v>
      </c>
      <c r="W20" s="15">
        <v>0.208029197080291</v>
      </c>
    </row>
    <row r="21" spans="2:23" x14ac:dyDescent="0.25">
      <c r="B21" s="18"/>
      <c r="C21" t="s">
        <v>11</v>
      </c>
      <c r="D21" s="2">
        <v>8.7499999999999994E-2</v>
      </c>
      <c r="E21" s="2">
        <v>0.26250000000000001</v>
      </c>
      <c r="F21" s="2">
        <v>0</v>
      </c>
      <c r="G21" s="2">
        <v>0</v>
      </c>
      <c r="H21" s="12">
        <v>0</v>
      </c>
      <c r="I21" s="2">
        <v>3.7499999999999999E-2</v>
      </c>
      <c r="J21" s="2">
        <v>0</v>
      </c>
      <c r="K21" s="3">
        <v>0</v>
      </c>
      <c r="L21" s="23"/>
      <c r="M21" s="18" t="s">
        <v>23</v>
      </c>
      <c r="N21" t="s">
        <v>11</v>
      </c>
      <c r="O21" s="2">
        <v>6.25E-2</v>
      </c>
      <c r="P21" s="2">
        <v>2.5000000000000001E-2</v>
      </c>
      <c r="Q21" s="2">
        <v>0</v>
      </c>
      <c r="R21" s="2">
        <v>0</v>
      </c>
      <c r="S21" s="12">
        <v>0</v>
      </c>
      <c r="T21" s="2">
        <v>0</v>
      </c>
      <c r="U21" s="2">
        <v>0</v>
      </c>
      <c r="V21" s="2">
        <v>0</v>
      </c>
      <c r="W21" s="15">
        <v>8.7499999999999994E-2</v>
      </c>
    </row>
    <row r="22" spans="2:23" ht="15.75" thickBot="1" x14ac:dyDescent="0.3">
      <c r="B22" s="19"/>
      <c r="C22" s="9" t="s">
        <v>14</v>
      </c>
      <c r="D22" s="4">
        <v>9.7911227154047001E-2</v>
      </c>
      <c r="E22" s="4">
        <v>0.176240208877284</v>
      </c>
      <c r="F22" s="4">
        <v>1.0443864229764999E-2</v>
      </c>
      <c r="G22" s="4">
        <v>1.3054830287206199E-3</v>
      </c>
      <c r="H22" s="13">
        <v>6.5274151436031302E-3</v>
      </c>
      <c r="I22" s="4">
        <v>3.91644908616187E-3</v>
      </c>
      <c r="J22" s="4">
        <v>0</v>
      </c>
      <c r="K22" s="5">
        <v>0</v>
      </c>
      <c r="L22" s="23"/>
      <c r="M22" s="19" t="s">
        <v>23</v>
      </c>
      <c r="N22" s="9" t="s">
        <v>14</v>
      </c>
      <c r="O22" s="4">
        <v>4.0469973890339399E-2</v>
      </c>
      <c r="P22" s="4">
        <v>2.6109660574412498E-3</v>
      </c>
      <c r="Q22" s="4">
        <v>1.0443864229764999E-2</v>
      </c>
      <c r="R22" s="4">
        <v>1.3054830287206199E-3</v>
      </c>
      <c r="S22" s="13">
        <v>5.2219321148824997E-3</v>
      </c>
      <c r="T22" s="4">
        <v>0</v>
      </c>
      <c r="U22" s="4">
        <v>0</v>
      </c>
      <c r="V22" s="4">
        <v>0</v>
      </c>
      <c r="W22" s="16">
        <v>6.0052219321148799E-2</v>
      </c>
    </row>
    <row r="23" spans="2:23" x14ac:dyDescent="0.25">
      <c r="B23" s="17" t="s">
        <v>24</v>
      </c>
      <c r="C23" s="8" t="s">
        <v>13</v>
      </c>
      <c r="D23" s="6">
        <v>0.115139826422372</v>
      </c>
      <c r="E23" s="6">
        <v>0.297396335583413</v>
      </c>
      <c r="F23" s="6">
        <v>5.4001928640308502E-3</v>
      </c>
      <c r="G23" s="6">
        <v>1.54291224686595E-3</v>
      </c>
      <c r="H23" s="11">
        <v>1.8900675024107999E-2</v>
      </c>
      <c r="I23" s="6">
        <v>3.49083895853423E-2</v>
      </c>
      <c r="J23" s="6">
        <v>9.6432015429122396E-4</v>
      </c>
      <c r="K23" s="7">
        <v>0</v>
      </c>
      <c r="L23" s="23"/>
      <c r="M23" s="17" t="s">
        <v>24</v>
      </c>
      <c r="N23" s="8" t="s">
        <v>13</v>
      </c>
      <c r="O23" s="6">
        <v>1.69720347155255E-2</v>
      </c>
      <c r="P23" s="6">
        <v>2.1407907425265101E-2</v>
      </c>
      <c r="Q23" s="6">
        <v>1.7357762777242E-3</v>
      </c>
      <c r="R23" s="6">
        <v>3.8572806171648902E-4</v>
      </c>
      <c r="S23" s="11">
        <v>2.3143683702989302E-3</v>
      </c>
      <c r="T23" s="6">
        <v>9.6432015429122396E-4</v>
      </c>
      <c r="U23" s="6">
        <v>3.8572806171648902E-4</v>
      </c>
      <c r="V23" s="6">
        <v>0</v>
      </c>
      <c r="W23" s="14">
        <v>4.4165863066537997E-2</v>
      </c>
    </row>
    <row r="24" spans="2:23" x14ac:dyDescent="0.25">
      <c r="B24" s="18"/>
      <c r="C24" t="s">
        <v>10</v>
      </c>
      <c r="D24" s="2">
        <v>0.142201834862385</v>
      </c>
      <c r="E24" s="2">
        <v>0.185015290519877</v>
      </c>
      <c r="F24" s="2">
        <v>3.24923547400611E-3</v>
      </c>
      <c r="G24" s="2">
        <v>1.72018348623853E-3</v>
      </c>
      <c r="H24" s="12">
        <v>7.8363914373088595E-2</v>
      </c>
      <c r="I24" s="2">
        <v>3.3065749235474E-2</v>
      </c>
      <c r="J24" s="2">
        <v>7.0718654434250702E-3</v>
      </c>
      <c r="K24" s="3">
        <v>1.3379204892966299E-3</v>
      </c>
      <c r="L24" s="23"/>
      <c r="M24" s="18" t="s">
        <v>24</v>
      </c>
      <c r="N24" t="s">
        <v>10</v>
      </c>
      <c r="O24" s="2">
        <v>2.4273700305810299E-2</v>
      </c>
      <c r="P24" s="2">
        <v>4.8356269113149802E-2</v>
      </c>
      <c r="Q24" s="2">
        <v>1.72018348623853E-3</v>
      </c>
      <c r="R24" s="2">
        <v>3.8226299694189597E-4</v>
      </c>
      <c r="S24" s="12">
        <v>6.3073394495412799E-2</v>
      </c>
      <c r="T24" s="2">
        <v>1.9495412844036698E-2</v>
      </c>
      <c r="U24" s="2">
        <v>6.4984709480122296E-3</v>
      </c>
      <c r="V24" s="2">
        <v>9.5565749235474004E-4</v>
      </c>
      <c r="W24" s="15">
        <v>0.16475535168195701</v>
      </c>
    </row>
    <row r="25" spans="2:23" x14ac:dyDescent="0.25">
      <c r="B25" s="18"/>
      <c r="C25" t="s">
        <v>12</v>
      </c>
      <c r="D25" s="2">
        <v>0.13082039911308199</v>
      </c>
      <c r="E25" s="2">
        <v>0.34013303769401299</v>
      </c>
      <c r="F25" s="2">
        <v>6.6518847006651798E-3</v>
      </c>
      <c r="G25" s="2">
        <v>7.09534368070953E-3</v>
      </c>
      <c r="H25" s="12">
        <v>2.17294900221729E-2</v>
      </c>
      <c r="I25" s="2">
        <v>3.8580931263857997E-2</v>
      </c>
      <c r="J25" s="2">
        <v>1.3303769401330301E-3</v>
      </c>
      <c r="K25" s="3">
        <v>8.8691796008869104E-4</v>
      </c>
      <c r="L25" s="23"/>
      <c r="M25" s="18" t="s">
        <v>24</v>
      </c>
      <c r="N25" t="s">
        <v>12</v>
      </c>
      <c r="O25" s="2">
        <v>2.30598669623059E-2</v>
      </c>
      <c r="P25" s="2">
        <v>4.8780487804878002E-2</v>
      </c>
      <c r="Q25" s="2">
        <v>2.2172949002217199E-3</v>
      </c>
      <c r="R25" s="2">
        <v>3.5476718403547598E-3</v>
      </c>
      <c r="S25" s="12">
        <v>7.9822616407982192E-3</v>
      </c>
      <c r="T25" s="2">
        <v>3.9911308203991096E-3</v>
      </c>
      <c r="U25" s="2">
        <v>4.4345898004434498E-4</v>
      </c>
      <c r="V25" s="2">
        <v>0</v>
      </c>
      <c r="W25" s="15">
        <v>9.0022172949002194E-2</v>
      </c>
    </row>
    <row r="26" spans="2:23" x14ac:dyDescent="0.25">
      <c r="B26" s="18"/>
      <c r="C26" t="s">
        <v>11</v>
      </c>
      <c r="D26" s="2">
        <v>4.0549378678875002E-2</v>
      </c>
      <c r="E26" s="2">
        <v>0.28776978417266103</v>
      </c>
      <c r="F26" s="2">
        <v>1.96206671026814E-3</v>
      </c>
      <c r="G26" s="2">
        <v>6.5402223675604899E-4</v>
      </c>
      <c r="H26" s="12">
        <v>2.4852844996729798E-2</v>
      </c>
      <c r="I26" s="2">
        <v>5.3629823413995997E-2</v>
      </c>
      <c r="J26" s="2">
        <v>6.5402223675604899E-4</v>
      </c>
      <c r="K26" s="3">
        <v>0</v>
      </c>
      <c r="L26" s="23"/>
      <c r="M26" s="18" t="s">
        <v>24</v>
      </c>
      <c r="N26" t="s">
        <v>11</v>
      </c>
      <c r="O26" s="2">
        <v>3.2701111837802402E-3</v>
      </c>
      <c r="P26" s="2">
        <v>2.55068672334859E-2</v>
      </c>
      <c r="Q26" s="2">
        <v>1.30804447351209E-3</v>
      </c>
      <c r="R26" s="2">
        <v>0</v>
      </c>
      <c r="S26" s="12">
        <v>2.0274689339437501E-2</v>
      </c>
      <c r="T26" s="2">
        <v>2.15827338129496E-2</v>
      </c>
      <c r="U26" s="2">
        <v>6.5402223675604899E-4</v>
      </c>
      <c r="V26" s="2">
        <v>0</v>
      </c>
      <c r="W26" s="15">
        <v>7.25964682799215E-2</v>
      </c>
    </row>
    <row r="27" spans="2:23" ht="15.75" thickBot="1" x14ac:dyDescent="0.3">
      <c r="B27" s="19"/>
      <c r="C27" s="9" t="s">
        <v>14</v>
      </c>
      <c r="D27" s="4">
        <v>0.146868899234119</v>
      </c>
      <c r="E27" s="4">
        <v>0.32437302898332998</v>
      </c>
      <c r="F27" s="4">
        <v>7.3584622315662996E-3</v>
      </c>
      <c r="G27" s="4">
        <v>1.3515542874305399E-3</v>
      </c>
      <c r="H27" s="13">
        <v>1.3365370175702E-2</v>
      </c>
      <c r="I27" s="4">
        <v>2.5078840666766699E-2</v>
      </c>
      <c r="J27" s="4">
        <v>1.65189968463733E-3</v>
      </c>
      <c r="K27" s="5">
        <v>3.0034539720678698E-4</v>
      </c>
      <c r="L27" s="23"/>
      <c r="M27" s="19" t="s">
        <v>24</v>
      </c>
      <c r="N27" s="9" t="s">
        <v>14</v>
      </c>
      <c r="O27" s="4">
        <v>1.38158882715122E-2</v>
      </c>
      <c r="P27" s="4">
        <v>3.0334885117885499E-2</v>
      </c>
      <c r="Q27" s="4">
        <v>1.50172698603393E-3</v>
      </c>
      <c r="R27" s="4">
        <v>4.5051809581018098E-4</v>
      </c>
      <c r="S27" s="13">
        <v>2.1024177804475101E-3</v>
      </c>
      <c r="T27" s="4">
        <v>1.2013815888271501E-3</v>
      </c>
      <c r="U27" s="4">
        <v>7.5086349301696899E-4</v>
      </c>
      <c r="V27" s="4">
        <v>0</v>
      </c>
      <c r="W27" s="16">
        <v>5.0157681333533502E-2</v>
      </c>
    </row>
    <row r="28" spans="2:23" s="23" customFormat="1" ht="15.75" thickBot="1" x14ac:dyDescent="0.3">
      <c r="D28" s="24"/>
      <c r="E28" s="24"/>
      <c r="F28" s="24"/>
      <c r="G28" s="24"/>
      <c r="H28" s="24"/>
      <c r="I28" s="24"/>
      <c r="J28" s="24"/>
      <c r="K28" s="24"/>
      <c r="L28" s="24"/>
    </row>
    <row r="29" spans="2:23" ht="15.75" thickBot="1" x14ac:dyDescent="0.3">
      <c r="B29" s="20" t="s">
        <v>27</v>
      </c>
      <c r="C29" s="21"/>
      <c r="D29" s="21"/>
      <c r="E29" s="21"/>
      <c r="F29" s="21"/>
      <c r="G29" s="21"/>
      <c r="H29" s="21"/>
      <c r="I29" s="21"/>
      <c r="J29" s="21"/>
      <c r="K29" s="22"/>
    </row>
    <row r="30" spans="2:23" ht="15.75" thickBot="1" x14ac:dyDescent="0.3">
      <c r="B30" s="10" t="s">
        <v>1</v>
      </c>
      <c r="C30" s="8" t="s">
        <v>0</v>
      </c>
      <c r="D30" s="6" t="s">
        <v>2</v>
      </c>
      <c r="E30" s="6" t="s">
        <v>3</v>
      </c>
      <c r="F30" s="6" t="s">
        <v>4</v>
      </c>
      <c r="G30" s="6" t="s">
        <v>5</v>
      </c>
      <c r="H30" s="6" t="s">
        <v>6</v>
      </c>
      <c r="I30" s="6" t="s">
        <v>7</v>
      </c>
      <c r="J30" s="6" t="s">
        <v>8</v>
      </c>
      <c r="K30" s="7" t="s">
        <v>9</v>
      </c>
    </row>
    <row r="31" spans="2:23" x14ac:dyDescent="0.25">
      <c r="B31" s="17" t="s">
        <v>21</v>
      </c>
      <c r="C31" s="8" t="s">
        <v>13</v>
      </c>
      <c r="D31" s="6">
        <f>IF(D8=0,"",(D8-O8)/D8)</f>
        <v>0.29411764705882243</v>
      </c>
      <c r="E31" s="6">
        <f t="shared" ref="E31:K31" si="0">IF(E8=0,"",(E8-P8)/E8)</f>
        <v>0.73333333333333306</v>
      </c>
      <c r="F31" s="6">
        <f t="shared" si="0"/>
        <v>0</v>
      </c>
      <c r="G31" s="6" t="str">
        <f t="shared" si="0"/>
        <v/>
      </c>
      <c r="H31" s="11">
        <f t="shared" si="0"/>
        <v>0</v>
      </c>
      <c r="I31" s="6" t="str">
        <f t="shared" si="0"/>
        <v/>
      </c>
      <c r="J31" s="6">
        <f t="shared" si="0"/>
        <v>0</v>
      </c>
      <c r="K31" s="7" t="str">
        <f t="shared" si="0"/>
        <v/>
      </c>
    </row>
    <row r="32" spans="2:23" x14ac:dyDescent="0.25">
      <c r="B32" s="18"/>
      <c r="C32" t="s">
        <v>10</v>
      </c>
      <c r="D32" s="2">
        <f t="shared" ref="D32:K32" si="1">IF(D9=0,"",(D9-O9)/D9)</f>
        <v>0.1764705882352936</v>
      </c>
      <c r="E32" s="2">
        <f t="shared" si="1"/>
        <v>0.22727272727272615</v>
      </c>
      <c r="F32" s="2">
        <f t="shared" si="1"/>
        <v>5.9701492537313647E-2</v>
      </c>
      <c r="G32" s="2">
        <f t="shared" si="1"/>
        <v>0.12500000000000019</v>
      </c>
      <c r="H32" s="12">
        <f t="shared" si="1"/>
        <v>0.57142857142857217</v>
      </c>
      <c r="I32" s="2" t="str">
        <f t="shared" si="1"/>
        <v/>
      </c>
      <c r="J32" s="2">
        <f t="shared" si="1"/>
        <v>0.49999999999999656</v>
      </c>
      <c r="K32" s="3">
        <f t="shared" si="1"/>
        <v>1</v>
      </c>
    </row>
    <row r="33" spans="2:11" x14ac:dyDescent="0.25">
      <c r="B33" s="18"/>
      <c r="C33" t="s">
        <v>12</v>
      </c>
      <c r="D33" s="2">
        <f t="shared" ref="D33:K33" si="2">IF(D10=0,"",(D10-O10)/D10)</f>
        <v>0</v>
      </c>
      <c r="E33" s="2">
        <f t="shared" si="2"/>
        <v>0.39999999999999936</v>
      </c>
      <c r="F33" s="2">
        <f t="shared" si="2"/>
        <v>0</v>
      </c>
      <c r="G33" s="2" t="str">
        <f t="shared" si="2"/>
        <v/>
      </c>
      <c r="H33" s="12" t="str">
        <f t="shared" si="2"/>
        <v/>
      </c>
      <c r="I33" s="2" t="str">
        <f t="shared" si="2"/>
        <v/>
      </c>
      <c r="J33" s="2">
        <f t="shared" si="2"/>
        <v>1</v>
      </c>
      <c r="K33" s="3" t="str">
        <f t="shared" si="2"/>
        <v/>
      </c>
    </row>
    <row r="34" spans="2:11" x14ac:dyDescent="0.25">
      <c r="B34" s="18"/>
      <c r="C34" t="s">
        <v>11</v>
      </c>
      <c r="D34" s="2">
        <f t="shared" ref="D34:K34" si="3">IF(D11=0,"",(D11-O11)/D11)</f>
        <v>0.15384615384615261</v>
      </c>
      <c r="E34" s="2">
        <f t="shared" si="3"/>
        <v>0.22222222222222057</v>
      </c>
      <c r="F34" s="2">
        <f t="shared" si="3"/>
        <v>0</v>
      </c>
      <c r="G34" s="2">
        <f t="shared" si="3"/>
        <v>0</v>
      </c>
      <c r="H34" s="12">
        <f t="shared" si="3"/>
        <v>0.33333333333333326</v>
      </c>
      <c r="I34" s="2" t="str">
        <f t="shared" si="3"/>
        <v/>
      </c>
      <c r="J34" s="2">
        <f t="shared" si="3"/>
        <v>0</v>
      </c>
      <c r="K34" s="3" t="str">
        <f t="shared" si="3"/>
        <v/>
      </c>
    </row>
    <row r="35" spans="2:11" ht="15.75" thickBot="1" x14ac:dyDescent="0.3">
      <c r="B35" s="19"/>
      <c r="C35" s="9" t="s">
        <v>14</v>
      </c>
      <c r="D35" s="4">
        <f t="shared" ref="D35:K35" si="4">IF(D12=0,"",(D12-O12)/D12)</f>
        <v>4.4776119402984989E-2</v>
      </c>
      <c r="E35" s="4">
        <f t="shared" si="4"/>
        <v>0.59183673469387721</v>
      </c>
      <c r="F35" s="4">
        <f t="shared" si="4"/>
        <v>2.0134228187919545E-2</v>
      </c>
      <c r="G35" s="4">
        <f t="shared" si="4"/>
        <v>0.13333333333333355</v>
      </c>
      <c r="H35" s="13">
        <f t="shared" si="4"/>
        <v>1</v>
      </c>
      <c r="I35" s="4">
        <f t="shared" si="4"/>
        <v>1</v>
      </c>
      <c r="J35" s="4" t="str">
        <f t="shared" si="4"/>
        <v/>
      </c>
      <c r="K35" s="5" t="str">
        <f t="shared" si="4"/>
        <v/>
      </c>
    </row>
    <row r="36" spans="2:11" x14ac:dyDescent="0.25">
      <c r="B36" s="17" t="s">
        <v>22</v>
      </c>
      <c r="C36" s="8" t="s">
        <v>13</v>
      </c>
      <c r="D36" s="6">
        <f t="shared" ref="D36:K36" si="5">IF(D13=0,"",(D13-O13)/D13)</f>
        <v>0.89320388349514546</v>
      </c>
      <c r="E36" s="6">
        <f t="shared" si="5"/>
        <v>0.88000000000000023</v>
      </c>
      <c r="F36" s="6">
        <f t="shared" si="5"/>
        <v>0.848101265822784</v>
      </c>
      <c r="G36" s="6">
        <f t="shared" si="5"/>
        <v>0.80952380952380965</v>
      </c>
      <c r="H36" s="11">
        <f t="shared" si="5"/>
        <v>1</v>
      </c>
      <c r="I36" s="6">
        <f t="shared" si="5"/>
        <v>1</v>
      </c>
      <c r="J36" s="6">
        <f t="shared" si="5"/>
        <v>0.6666666666666663</v>
      </c>
      <c r="K36" s="7">
        <f t="shared" si="5"/>
        <v>0.66666666666666752</v>
      </c>
    </row>
    <row r="37" spans="2:11" x14ac:dyDescent="0.25">
      <c r="B37" s="18"/>
      <c r="C37" t="s">
        <v>10</v>
      </c>
      <c r="D37" s="2">
        <f t="shared" ref="D37:K37" si="6">IF(D14=0,"",(D14-O14)/D14)</f>
        <v>0.82840236686390545</v>
      </c>
      <c r="E37" s="2">
        <f t="shared" si="6"/>
        <v>0.79775280898876488</v>
      </c>
      <c r="F37" s="2">
        <f t="shared" si="6"/>
        <v>0.89830508474576198</v>
      </c>
      <c r="G37" s="2">
        <f t="shared" si="6"/>
        <v>0.65714285714285758</v>
      </c>
      <c r="H37" s="12">
        <f t="shared" si="6"/>
        <v>0.37500000000000117</v>
      </c>
      <c r="I37" s="2">
        <f t="shared" si="6"/>
        <v>0.6818181818181811</v>
      </c>
      <c r="J37" s="2">
        <f t="shared" si="6"/>
        <v>0.37500000000000117</v>
      </c>
      <c r="K37" s="3">
        <f t="shared" si="6"/>
        <v>0.312499999999996</v>
      </c>
    </row>
    <row r="38" spans="2:11" x14ac:dyDescent="0.25">
      <c r="B38" s="18"/>
      <c r="C38" t="s">
        <v>12</v>
      </c>
      <c r="D38" s="2">
        <f t="shared" ref="D38:K38" si="7">IF(D15=0,"",(D15-O15)/D15)</f>
        <v>0.9152542372881356</v>
      </c>
      <c r="E38" s="2">
        <f t="shared" si="7"/>
        <v>0.77669902912621358</v>
      </c>
      <c r="F38" s="2">
        <f t="shared" si="7"/>
        <v>0.83870967741935509</v>
      </c>
      <c r="G38" s="2">
        <f t="shared" si="7"/>
        <v>0.7962962962962955</v>
      </c>
      <c r="H38" s="12">
        <f t="shared" si="7"/>
        <v>0.75000000000000089</v>
      </c>
      <c r="I38" s="2">
        <f t="shared" si="7"/>
        <v>0.79999999999999949</v>
      </c>
      <c r="J38" s="2">
        <f t="shared" si="7"/>
        <v>0.5</v>
      </c>
      <c r="K38" s="3">
        <f t="shared" si="7"/>
        <v>0.60000000000000064</v>
      </c>
    </row>
    <row r="39" spans="2:11" x14ac:dyDescent="0.25">
      <c r="B39" s="18"/>
      <c r="C39" t="s">
        <v>11</v>
      </c>
      <c r="D39" s="2">
        <f t="shared" ref="D39:K39" si="8">IF(D16=0,"",(D16-O16)/D16)</f>
        <v>0.93333333333333279</v>
      </c>
      <c r="E39" s="2">
        <f t="shared" si="8"/>
        <v>0.87142857142857133</v>
      </c>
      <c r="F39" s="2">
        <f t="shared" si="8"/>
        <v>0.72727272727272807</v>
      </c>
      <c r="G39" s="2">
        <f t="shared" si="8"/>
        <v>0.70588235294117807</v>
      </c>
      <c r="H39" s="12">
        <f t="shared" si="8"/>
        <v>0.50000000000000111</v>
      </c>
      <c r="I39" s="2">
        <f t="shared" si="8"/>
        <v>0.72727272727272729</v>
      </c>
      <c r="J39" s="2">
        <f t="shared" si="8"/>
        <v>0.375</v>
      </c>
      <c r="K39" s="3">
        <f t="shared" si="8"/>
        <v>0.16666666666667007</v>
      </c>
    </row>
    <row r="40" spans="2:11" ht="15.75" thickBot="1" x14ac:dyDescent="0.3">
      <c r="B40" s="19"/>
      <c r="C40" s="9" t="s">
        <v>14</v>
      </c>
      <c r="D40" s="4">
        <f t="shared" ref="D40:K40" si="9">IF(D17=0,"",(D17-O17)/D17)</f>
        <v>0.88973384030418257</v>
      </c>
      <c r="E40" s="4">
        <f t="shared" si="9"/>
        <v>0.84765625000000011</v>
      </c>
      <c r="F40" s="4">
        <f t="shared" si="9"/>
        <v>0.80258899676375317</v>
      </c>
      <c r="G40" s="4">
        <f t="shared" si="9"/>
        <v>0.69841269841269782</v>
      </c>
      <c r="H40" s="13">
        <f t="shared" si="9"/>
        <v>0.90909090909090917</v>
      </c>
      <c r="I40" s="4">
        <f t="shared" si="9"/>
        <v>0.86206896551724133</v>
      </c>
      <c r="J40" s="4">
        <f t="shared" si="9"/>
        <v>0.6538461538461543</v>
      </c>
      <c r="K40" s="5">
        <f t="shared" si="9"/>
        <v>0.8571428571428571</v>
      </c>
    </row>
    <row r="41" spans="2:11" x14ac:dyDescent="0.25">
      <c r="B41" s="17" t="s">
        <v>23</v>
      </c>
      <c r="C41" s="8" t="s">
        <v>13</v>
      </c>
      <c r="D41" s="6">
        <f t="shared" ref="D41:K41" si="10">IF(D18=0,"",(D18-O18)/D18)</f>
        <v>0.56250000000000022</v>
      </c>
      <c r="E41" s="6">
        <f t="shared" si="10"/>
        <v>1</v>
      </c>
      <c r="F41" s="6">
        <f t="shared" si="10"/>
        <v>5.0000000000000808E-2</v>
      </c>
      <c r="G41" s="6" t="str">
        <f t="shared" si="10"/>
        <v/>
      </c>
      <c r="H41" s="11">
        <f t="shared" si="10"/>
        <v>0.66666666666666663</v>
      </c>
      <c r="I41" s="6">
        <f t="shared" si="10"/>
        <v>1</v>
      </c>
      <c r="J41" s="6" t="str">
        <f t="shared" si="10"/>
        <v/>
      </c>
      <c r="K41" s="7" t="str">
        <f t="shared" si="10"/>
        <v/>
      </c>
    </row>
    <row r="42" spans="2:11" x14ac:dyDescent="0.25">
      <c r="B42" s="18"/>
      <c r="C42" t="s">
        <v>10</v>
      </c>
      <c r="D42" s="2">
        <f t="shared" ref="D42:K42" si="11">IF(D19=0,"",(D19-O19)/D19)</f>
        <v>0.78448275862068928</v>
      </c>
      <c r="E42" s="2">
        <f t="shared" si="11"/>
        <v>0.93925233644859829</v>
      </c>
      <c r="F42" s="2">
        <f t="shared" si="11"/>
        <v>0.66666666666666663</v>
      </c>
      <c r="G42" s="2" t="str">
        <f t="shared" si="11"/>
        <v/>
      </c>
      <c r="H42" s="12">
        <f t="shared" si="11"/>
        <v>0.82608695652173847</v>
      </c>
      <c r="I42" s="2">
        <f t="shared" si="11"/>
        <v>1</v>
      </c>
      <c r="J42" s="2" t="str">
        <f t="shared" si="11"/>
        <v/>
      </c>
      <c r="K42" s="3" t="str">
        <f t="shared" si="11"/>
        <v/>
      </c>
    </row>
    <row r="43" spans="2:11" x14ac:dyDescent="0.25">
      <c r="B43" s="18"/>
      <c r="C43" t="s">
        <v>12</v>
      </c>
      <c r="D43" s="2">
        <f t="shared" ref="D43:K43" si="12">IF(D20=0,"",(D20-O20)/D20)</f>
        <v>0.41666666666666641</v>
      </c>
      <c r="E43" s="2">
        <f t="shared" si="12"/>
        <v>0.96491228070175428</v>
      </c>
      <c r="F43" s="2">
        <f t="shared" si="12"/>
        <v>0</v>
      </c>
      <c r="G43" s="2" t="str">
        <f t="shared" si="12"/>
        <v/>
      </c>
      <c r="H43" s="12">
        <f t="shared" si="12"/>
        <v>1</v>
      </c>
      <c r="I43" s="2">
        <f t="shared" si="12"/>
        <v>1</v>
      </c>
      <c r="J43" s="2" t="str">
        <f t="shared" si="12"/>
        <v/>
      </c>
      <c r="K43" s="3" t="str">
        <f t="shared" si="12"/>
        <v/>
      </c>
    </row>
    <row r="44" spans="2:11" x14ac:dyDescent="0.25">
      <c r="B44" s="18"/>
      <c r="C44" t="s">
        <v>11</v>
      </c>
      <c r="D44" s="2">
        <f t="shared" ref="D44:K44" si="13">IF(D21=0,"",(D21-O21)/D21)</f>
        <v>0.28571428571428564</v>
      </c>
      <c r="E44" s="2">
        <f t="shared" si="13"/>
        <v>0.90476190476190477</v>
      </c>
      <c r="F44" s="2" t="str">
        <f t="shared" si="13"/>
        <v/>
      </c>
      <c r="G44" s="2" t="str">
        <f t="shared" si="13"/>
        <v/>
      </c>
      <c r="H44" s="12" t="str">
        <f t="shared" si="13"/>
        <v/>
      </c>
      <c r="I44" s="2">
        <f t="shared" si="13"/>
        <v>1</v>
      </c>
      <c r="J44" s="2" t="str">
        <f t="shared" si="13"/>
        <v/>
      </c>
      <c r="K44" s="3" t="str">
        <f t="shared" si="13"/>
        <v/>
      </c>
    </row>
    <row r="45" spans="2:11" ht="15.75" thickBot="1" x14ac:dyDescent="0.3">
      <c r="B45" s="19"/>
      <c r="C45" s="9" t="s">
        <v>14</v>
      </c>
      <c r="D45" s="4">
        <f t="shared" ref="D45:K45" si="14">IF(D22=0,"",(D22-O22)/D22)</f>
        <v>0.586666666666667</v>
      </c>
      <c r="E45" s="4">
        <f t="shared" si="14"/>
        <v>0.98518518518518516</v>
      </c>
      <c r="F45" s="4">
        <f t="shared" si="14"/>
        <v>0</v>
      </c>
      <c r="G45" s="4">
        <f t="shared" si="14"/>
        <v>0</v>
      </c>
      <c r="H45" s="13">
        <f t="shared" si="14"/>
        <v>0.20000000000000068</v>
      </c>
      <c r="I45" s="4">
        <f t="shared" si="14"/>
        <v>1</v>
      </c>
      <c r="J45" s="4" t="str">
        <f t="shared" si="14"/>
        <v/>
      </c>
      <c r="K45" s="5" t="str">
        <f t="shared" si="14"/>
        <v/>
      </c>
    </row>
    <row r="46" spans="2:11" x14ac:dyDescent="0.25">
      <c r="B46" s="17" t="s">
        <v>24</v>
      </c>
      <c r="C46" s="8" t="s">
        <v>13</v>
      </c>
      <c r="D46" s="6">
        <f t="shared" ref="D46:K46" si="15">IF(D23=0,"",(D23-O23)/D23)</f>
        <v>0.85259631490787291</v>
      </c>
      <c r="E46" s="6">
        <f t="shared" si="15"/>
        <v>0.92801556420233478</v>
      </c>
      <c r="F46" s="6">
        <f t="shared" si="15"/>
        <v>0.67857142857142894</v>
      </c>
      <c r="G46" s="6">
        <f t="shared" si="15"/>
        <v>0.749999999999999</v>
      </c>
      <c r="H46" s="11">
        <f t="shared" si="15"/>
        <v>0.87755102040816368</v>
      </c>
      <c r="I46" s="6">
        <f t="shared" si="15"/>
        <v>0.97237569060773477</v>
      </c>
      <c r="J46" s="6">
        <f t="shared" si="15"/>
        <v>0.60000000000000053</v>
      </c>
      <c r="K46" s="7" t="str">
        <f t="shared" si="15"/>
        <v/>
      </c>
    </row>
    <row r="47" spans="2:11" x14ac:dyDescent="0.25">
      <c r="B47" s="18"/>
      <c r="C47" t="s">
        <v>10</v>
      </c>
      <c r="D47" s="2">
        <f t="shared" ref="D47:K47" si="16">IF(D24=0,"",(D24-O24)/D24)</f>
        <v>0.82930107526881747</v>
      </c>
      <c r="E47" s="2">
        <f t="shared" si="16"/>
        <v>0.73863636363636298</v>
      </c>
      <c r="F47" s="2">
        <f t="shared" si="16"/>
        <v>0.47058823529411725</v>
      </c>
      <c r="G47" s="2">
        <f t="shared" si="16"/>
        <v>0.77777777777777757</v>
      </c>
      <c r="H47" s="12">
        <f t="shared" si="16"/>
        <v>0.19512195121951184</v>
      </c>
      <c r="I47" s="2">
        <f t="shared" si="16"/>
        <v>0.4104046242774565</v>
      </c>
      <c r="J47" s="2">
        <f t="shared" si="16"/>
        <v>8.1081081081080669E-2</v>
      </c>
      <c r="K47" s="3">
        <f t="shared" si="16"/>
        <v>0.28571428571428242</v>
      </c>
    </row>
    <row r="48" spans="2:11" x14ac:dyDescent="0.25">
      <c r="B48" s="18"/>
      <c r="C48" t="s">
        <v>12</v>
      </c>
      <c r="D48" s="2">
        <f t="shared" ref="D48:K48" si="17">IF(D25=0,"",(D25-O25)/D25)</f>
        <v>0.82372881355932259</v>
      </c>
      <c r="E48" s="2">
        <f t="shared" si="17"/>
        <v>0.85658409387222956</v>
      </c>
      <c r="F48" s="2">
        <f t="shared" si="17"/>
        <v>0.66666666666666763</v>
      </c>
      <c r="G48" s="2">
        <f t="shared" si="17"/>
        <v>0.50000000000000078</v>
      </c>
      <c r="H48" s="12">
        <f t="shared" si="17"/>
        <v>0.63265306122448928</v>
      </c>
      <c r="I48" s="2">
        <f t="shared" si="17"/>
        <v>0.89655172413793083</v>
      </c>
      <c r="J48" s="2">
        <f t="shared" si="17"/>
        <v>0.66666666666666541</v>
      </c>
      <c r="K48" s="3">
        <f t="shared" si="17"/>
        <v>1</v>
      </c>
    </row>
    <row r="49" spans="2:12" x14ac:dyDescent="0.25">
      <c r="B49" s="18"/>
      <c r="C49" t="s">
        <v>11</v>
      </c>
      <c r="D49" s="2">
        <f t="shared" ref="D49:K49" si="18">IF(D26=0,"",(D26-O26)/D26)</f>
        <v>0.91935483870967749</v>
      </c>
      <c r="E49" s="2">
        <f t="shared" si="18"/>
        <v>0.91136363636363626</v>
      </c>
      <c r="F49" s="2">
        <f t="shared" si="18"/>
        <v>0.33333333333333509</v>
      </c>
      <c r="G49" s="2">
        <f t="shared" si="18"/>
        <v>1</v>
      </c>
      <c r="H49" s="12">
        <f t="shared" si="18"/>
        <v>0.1842105263157881</v>
      </c>
      <c r="I49" s="2">
        <f t="shared" si="18"/>
        <v>0.59756097560975618</v>
      </c>
      <c r="J49" s="2">
        <f t="shared" si="18"/>
        <v>0</v>
      </c>
      <c r="K49" s="3" t="str">
        <f t="shared" si="18"/>
        <v/>
      </c>
    </row>
    <row r="50" spans="2:12" ht="15.75" thickBot="1" x14ac:dyDescent="0.3">
      <c r="B50" s="19"/>
      <c r="C50" s="9" t="s">
        <v>14</v>
      </c>
      <c r="D50" s="4">
        <f t="shared" ref="D50:K50" si="19">IF(D27=0,"",(D27-O27)/D27)</f>
        <v>0.9059304703476484</v>
      </c>
      <c r="E50" s="4">
        <f t="shared" si="19"/>
        <v>0.90648148148148144</v>
      </c>
      <c r="F50" s="4">
        <f t="shared" si="19"/>
        <v>0.79591836734693999</v>
      </c>
      <c r="G50" s="4">
        <f t="shared" si="19"/>
        <v>0.66666666666666596</v>
      </c>
      <c r="H50" s="13">
        <f t="shared" si="19"/>
        <v>0.84269662921348276</v>
      </c>
      <c r="I50" s="4">
        <f t="shared" si="19"/>
        <v>0.95209580838323338</v>
      </c>
      <c r="J50" s="4">
        <f t="shared" si="19"/>
        <v>0.54545454545454497</v>
      </c>
      <c r="K50" s="5">
        <f t="shared" si="19"/>
        <v>1</v>
      </c>
    </row>
    <row r="51" spans="2:12" s="23" customFormat="1" x14ac:dyDescent="0.25">
      <c r="D51" s="24"/>
      <c r="E51" s="24"/>
      <c r="F51" s="24"/>
      <c r="G51" s="24"/>
      <c r="H51" s="24"/>
      <c r="I51" s="24"/>
      <c r="J51" s="24"/>
      <c r="K51" s="24"/>
      <c r="L51" s="24"/>
    </row>
    <row r="52" spans="2:12" s="23" customFormat="1" x14ac:dyDescent="0.25">
      <c r="D52" s="24"/>
      <c r="E52" s="24"/>
      <c r="F52" s="24"/>
      <c r="G52" s="24"/>
      <c r="H52" s="24"/>
      <c r="I52" s="24"/>
      <c r="J52" s="24"/>
      <c r="K52" s="24"/>
      <c r="L52" s="24"/>
    </row>
    <row r="53" spans="2:12" x14ac:dyDescent="0.25">
      <c r="B53" t="s">
        <v>19</v>
      </c>
    </row>
  </sheetData>
  <sortState xmlns:xlrd2="http://schemas.microsoft.com/office/spreadsheetml/2017/richdata2" ref="M8:W27">
    <sortCondition ref="M8:M27"/>
    <sortCondition ref="N8:N27"/>
  </sortState>
  <mergeCells count="15">
    <mergeCell ref="B29:K29"/>
    <mergeCell ref="B31:B35"/>
    <mergeCell ref="B36:B40"/>
    <mergeCell ref="B41:B45"/>
    <mergeCell ref="B46:B50"/>
    <mergeCell ref="M8:M12"/>
    <mergeCell ref="M13:M17"/>
    <mergeCell ref="M18:M22"/>
    <mergeCell ref="M23:M27"/>
    <mergeCell ref="B6:K6"/>
    <mergeCell ref="B8:B12"/>
    <mergeCell ref="B13:B17"/>
    <mergeCell ref="B18:B22"/>
    <mergeCell ref="B23:B27"/>
    <mergeCell ref="M6:W6"/>
  </mergeCells>
  <conditionalFormatting sqref="D8:D27">
    <cfRule type="colorScale" priority="27">
      <colorScale>
        <cfvo type="min"/>
        <cfvo type="max"/>
        <color rgb="FFFCFCFF"/>
        <color rgb="FFF8696B"/>
      </colorScale>
    </cfRule>
  </conditionalFormatting>
  <conditionalFormatting sqref="E8:E27">
    <cfRule type="colorScale" priority="26">
      <colorScale>
        <cfvo type="min"/>
        <cfvo type="max"/>
        <color rgb="FFFCFCFF"/>
        <color rgb="FFF8696B"/>
      </colorScale>
    </cfRule>
  </conditionalFormatting>
  <conditionalFormatting sqref="F8:F27">
    <cfRule type="colorScale" priority="25">
      <colorScale>
        <cfvo type="min"/>
        <cfvo type="max"/>
        <color rgb="FFFCFCFF"/>
        <color rgb="FFF8696B"/>
      </colorScale>
    </cfRule>
  </conditionalFormatting>
  <conditionalFormatting sqref="G8:G27">
    <cfRule type="colorScale" priority="24">
      <colorScale>
        <cfvo type="min"/>
        <cfvo type="max"/>
        <color rgb="FFFCFCFF"/>
        <color rgb="FFF8696B"/>
      </colorScale>
    </cfRule>
  </conditionalFormatting>
  <conditionalFormatting sqref="H8:H27">
    <cfRule type="colorScale" priority="23">
      <colorScale>
        <cfvo type="min"/>
        <cfvo type="max"/>
        <color rgb="FFFCFCFF"/>
        <color rgb="FFF8696B"/>
      </colorScale>
    </cfRule>
  </conditionalFormatting>
  <conditionalFormatting sqref="I8:I27">
    <cfRule type="colorScale" priority="22">
      <colorScale>
        <cfvo type="min"/>
        <cfvo type="max"/>
        <color rgb="FFFCFCFF"/>
        <color rgb="FFF8696B"/>
      </colorScale>
    </cfRule>
  </conditionalFormatting>
  <conditionalFormatting sqref="J8:J27">
    <cfRule type="colorScale" priority="21">
      <colorScale>
        <cfvo type="min"/>
        <cfvo type="max"/>
        <color rgb="FFFCFCFF"/>
        <color rgb="FFF8696B"/>
      </colorScale>
    </cfRule>
  </conditionalFormatting>
  <conditionalFormatting sqref="K8:K27">
    <cfRule type="colorScale" priority="20">
      <colorScale>
        <cfvo type="min"/>
        <cfvo type="max"/>
        <color rgb="FFFCFCFF"/>
        <color rgb="FFF8696B"/>
      </colorScale>
    </cfRule>
  </conditionalFormatting>
  <conditionalFormatting sqref="O8:O27">
    <cfRule type="colorScale" priority="18">
      <colorScale>
        <cfvo type="min"/>
        <cfvo type="max"/>
        <color rgb="FFFCFCFF"/>
        <color rgb="FFF8696B"/>
      </colorScale>
    </cfRule>
  </conditionalFormatting>
  <conditionalFormatting sqref="P8:P27">
    <cfRule type="colorScale" priority="17">
      <colorScale>
        <cfvo type="min"/>
        <cfvo type="max"/>
        <color rgb="FFFCFCFF"/>
        <color rgb="FFF8696B"/>
      </colorScale>
    </cfRule>
  </conditionalFormatting>
  <conditionalFormatting sqref="Q8:Q27">
    <cfRule type="colorScale" priority="16">
      <colorScale>
        <cfvo type="min"/>
        <cfvo type="max"/>
        <color rgb="FFFCFCFF"/>
        <color rgb="FFF8696B"/>
      </colorScale>
    </cfRule>
  </conditionalFormatting>
  <conditionalFormatting sqref="R8:R27">
    <cfRule type="colorScale" priority="15">
      <colorScale>
        <cfvo type="min"/>
        <cfvo type="max"/>
        <color rgb="FFFCFCFF"/>
        <color rgb="FFF8696B"/>
      </colorScale>
    </cfRule>
  </conditionalFormatting>
  <conditionalFormatting sqref="S8:S27">
    <cfRule type="colorScale" priority="14">
      <colorScale>
        <cfvo type="min"/>
        <cfvo type="max"/>
        <color rgb="FFFCFCFF"/>
        <color rgb="FFF8696B"/>
      </colorScale>
    </cfRule>
  </conditionalFormatting>
  <conditionalFormatting sqref="T8:T27">
    <cfRule type="colorScale" priority="13">
      <colorScale>
        <cfvo type="min"/>
        <cfvo type="max"/>
        <color rgb="FFFCFCFF"/>
        <color rgb="FFF8696B"/>
      </colorScale>
    </cfRule>
  </conditionalFormatting>
  <conditionalFormatting sqref="U8:U27">
    <cfRule type="colorScale" priority="12">
      <colorScale>
        <cfvo type="min"/>
        <cfvo type="max"/>
        <color rgb="FFFCFCFF"/>
        <color rgb="FFF8696B"/>
      </colorScale>
    </cfRule>
  </conditionalFormatting>
  <conditionalFormatting sqref="V8:V27">
    <cfRule type="colorScale" priority="11">
      <colorScale>
        <cfvo type="min"/>
        <cfvo type="max"/>
        <color rgb="FFFCFCFF"/>
        <color rgb="FFF8696B"/>
      </colorScale>
    </cfRule>
  </conditionalFormatting>
  <conditionalFormatting sqref="W8:W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1:K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2022-10-16T13:01:01Z</dcterms:created>
  <dcterms:modified xsi:type="dcterms:W3CDTF">2024-12-20T06:59:36Z</dcterms:modified>
</cp:coreProperties>
</file>