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- v4j\org.v4j\src\main\resources\Output\"/>
    </mc:Choice>
  </mc:AlternateContent>
  <bookViews>
    <workbookView xWindow="0" yWindow="0" windowWidth="20700" windowHeight="8683" activeTab="2"/>
  </bookViews>
  <sheets>
    <sheet name="VoynichStatsMajority" sheetId="1" r:id="rId1"/>
    <sheet name="Kmeans7" sheetId="5" r:id="rId2"/>
    <sheet name="KMeans7 Pivot" sheetId="6" r:id="rId3"/>
    <sheet name="Kmeans20" sheetId="4" r:id="rId4"/>
    <sheet name="KMeans20 Pivot" sheetId="2" r:id="rId5"/>
  </sheets>
  <definedNames>
    <definedName name="_xlnm._FilterDatabase" localSheetId="0" hidden="1">VoynichStatsMajority!$A$1:$L$1</definedName>
  </definedNames>
  <calcPr calcId="162913"/>
  <pivotCaches>
    <pivotCache cacheId="5" r:id="rId6"/>
    <pivotCache cacheId="8" r:id="rId7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" i="1"/>
</calcChain>
</file>

<file path=xl/sharedStrings.xml><?xml version="1.0" encoding="utf-8"?>
<sst xmlns="http://schemas.openxmlformats.org/spreadsheetml/2006/main" count="1846" uniqueCount="279">
  <si>
    <t>ID</t>
  </si>
  <si>
    <t>IllustrationType</t>
  </si>
  <si>
    <t>Language</t>
  </si>
  <si>
    <t>Cluster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</si>
  <si>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</si>
  <si>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</si>
  <si>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</si>
  <si>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</si>
  <si>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</si>
  <si>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</si>
  <si>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</si>
  <si>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</si>
  <si>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f1r</t>
  </si>
  <si>
    <t>T</t>
  </si>
  <si>
    <t>A</t>
  </si>
  <si>
    <t>HA1</t>
  </si>
  <si>
    <t>f1v</t>
  </si>
  <si>
    <t>H</t>
  </si>
  <si>
    <t>B</t>
  </si>
  <si>
    <t>f2r</t>
  </si>
  <si>
    <t>C</t>
  </si>
  <si>
    <t>f2v</t>
  </si>
  <si>
    <t>D</t>
  </si>
  <si>
    <t>f3r</t>
  </si>
  <si>
    <t>E</t>
  </si>
  <si>
    <t>f3v</t>
  </si>
  <si>
    <t>F</t>
  </si>
  <si>
    <t>f4r</t>
  </si>
  <si>
    <t>G</t>
  </si>
  <si>
    <t>f4v</t>
  </si>
  <si>
    <t>f5r</t>
  </si>
  <si>
    <t>I</t>
  </si>
  <si>
    <t>f5v</t>
  </si>
  <si>
    <t>J</t>
  </si>
  <si>
    <t>f6r</t>
  </si>
  <si>
    <t>K</t>
  </si>
  <si>
    <t>f6v</t>
  </si>
  <si>
    <t>L</t>
  </si>
  <si>
    <t>f7r</t>
  </si>
  <si>
    <t>M</t>
  </si>
  <si>
    <t>f7v</t>
  </si>
  <si>
    <t>N</t>
  </si>
  <si>
    <t>f8r</t>
  </si>
  <si>
    <t>O</t>
  </si>
  <si>
    <t>f8v</t>
  </si>
  <si>
    <t>P</t>
  </si>
  <si>
    <t>f9r</t>
  </si>
  <si>
    <t>f9v</t>
  </si>
  <si>
    <t>f10r</t>
  </si>
  <si>
    <t>f10v</t>
  </si>
  <si>
    <t>f11r</t>
  </si>
  <si>
    <t>f11v</t>
  </si>
  <si>
    <t>f13r</t>
  </si>
  <si>
    <t>f13v</t>
  </si>
  <si>
    <t>f14r</t>
  </si>
  <si>
    <t>f14v</t>
  </si>
  <si>
    <t>f15r</t>
  </si>
  <si>
    <t>f15v</t>
  </si>
  <si>
    <t>f16r</t>
  </si>
  <si>
    <t>f16v</t>
  </si>
  <si>
    <t>f17r</t>
  </si>
  <si>
    <t>f17v</t>
  </si>
  <si>
    <t>f18r</t>
  </si>
  <si>
    <t>f18v</t>
  </si>
  <si>
    <t>f19r</t>
  </si>
  <si>
    <t>f19v</t>
  </si>
  <si>
    <t>f20r</t>
  </si>
  <si>
    <t>f20v</t>
  </si>
  <si>
    <t>f21r</t>
  </si>
  <si>
    <t>f21v</t>
  </si>
  <si>
    <t>f22r</t>
  </si>
  <si>
    <t>f22v</t>
  </si>
  <si>
    <t>f23r</t>
  </si>
  <si>
    <t>f23v</t>
  </si>
  <si>
    <t>f24r</t>
  </si>
  <si>
    <t>f24v</t>
  </si>
  <si>
    <t>f25r</t>
  </si>
  <si>
    <t>f25v</t>
  </si>
  <si>
    <t>f26r</t>
  </si>
  <si>
    <t>HB</t>
  </si>
  <si>
    <t>f26v</t>
  </si>
  <si>
    <t>f27r</t>
  </si>
  <si>
    <t>f27v</t>
  </si>
  <si>
    <t>f28r</t>
  </si>
  <si>
    <t>f28v</t>
  </si>
  <si>
    <t>f29r</t>
  </si>
  <si>
    <t>f29v</t>
  </si>
  <si>
    <t>f30r</t>
  </si>
  <si>
    <t>f30v</t>
  </si>
  <si>
    <t>f31r</t>
  </si>
  <si>
    <t>f31v</t>
  </si>
  <si>
    <t>f32r</t>
  </si>
  <si>
    <t>f32v</t>
  </si>
  <si>
    <t>f33r</t>
  </si>
  <si>
    <t>f33v</t>
  </si>
  <si>
    <t>f34r</t>
  </si>
  <si>
    <t>f34v</t>
  </si>
  <si>
    <t>f35r</t>
  </si>
  <si>
    <t>f35v</t>
  </si>
  <si>
    <t>f36r</t>
  </si>
  <si>
    <t>f36v</t>
  </si>
  <si>
    <t>f37r</t>
  </si>
  <si>
    <t>f37v</t>
  </si>
  <si>
    <t>f38r</t>
  </si>
  <si>
    <t>f38v</t>
  </si>
  <si>
    <t>f39r</t>
  </si>
  <si>
    <t>f39v</t>
  </si>
  <si>
    <t>f40r</t>
  </si>
  <si>
    <t>f40v</t>
  </si>
  <si>
    <t>f41r</t>
  </si>
  <si>
    <t>f41v</t>
  </si>
  <si>
    <t>f42r</t>
  </si>
  <si>
    <t>f42v</t>
  </si>
  <si>
    <t>f43r</t>
  </si>
  <si>
    <t>f43v</t>
  </si>
  <si>
    <t>f44r</t>
  </si>
  <si>
    <t>f44v</t>
  </si>
  <si>
    <t>f45r</t>
  </si>
  <si>
    <t>f45v</t>
  </si>
  <si>
    <t>f46r</t>
  </si>
  <si>
    <t>f46v</t>
  </si>
  <si>
    <t>f47r</t>
  </si>
  <si>
    <t>f47v</t>
  </si>
  <si>
    <t>f48r</t>
  </si>
  <si>
    <t>f48v</t>
  </si>
  <si>
    <t>f49r</t>
  </si>
  <si>
    <t>f49v</t>
  </si>
  <si>
    <t>f50r</t>
  </si>
  <si>
    <t>f50v</t>
  </si>
  <si>
    <t>f51r</t>
  </si>
  <si>
    <t>PHA</t>
  </si>
  <si>
    <t>f51v</t>
  </si>
  <si>
    <t>f52r</t>
  </si>
  <si>
    <t>f52v</t>
  </si>
  <si>
    <t>f53r</t>
  </si>
  <si>
    <t>f53v</t>
  </si>
  <si>
    <t>f54r</t>
  </si>
  <si>
    <t>f54v</t>
  </si>
  <si>
    <t>f55r</t>
  </si>
  <si>
    <t>f55v</t>
  </si>
  <si>
    <t>f56r</t>
  </si>
  <si>
    <t>f56v</t>
  </si>
  <si>
    <t>f57r</t>
  </si>
  <si>
    <t>f57v</t>
  </si>
  <si>
    <t>?</t>
  </si>
  <si>
    <t>f58r</t>
  </si>
  <si>
    <t>f58v</t>
  </si>
  <si>
    <t>f65r</t>
  </si>
  <si>
    <t>f65v</t>
  </si>
  <si>
    <t>f66r</t>
  </si>
  <si>
    <t>f66v</t>
  </si>
  <si>
    <t>f67r1</t>
  </si>
  <si>
    <t>f67r2</t>
  </si>
  <si>
    <t>f67v2</t>
  </si>
  <si>
    <t>f67v1</t>
  </si>
  <si>
    <t>f68r1</t>
  </si>
  <si>
    <t>f68r2</t>
  </si>
  <si>
    <t>f68r3</t>
  </si>
  <si>
    <t>f68v3</t>
  </si>
  <si>
    <t>f68v2</t>
  </si>
  <si>
    <t>f68v1</t>
  </si>
  <si>
    <t>f69r</t>
  </si>
  <si>
    <t>f69v</t>
  </si>
  <si>
    <t>f70r1</t>
  </si>
  <si>
    <t>f70r2</t>
  </si>
  <si>
    <t>f70v2</t>
  </si>
  <si>
    <t>Z</t>
  </si>
  <si>
    <t>f70v1</t>
  </si>
  <si>
    <t>f71r</t>
  </si>
  <si>
    <t>f71v</t>
  </si>
  <si>
    <t>f72r1</t>
  </si>
  <si>
    <t>f72r2</t>
  </si>
  <si>
    <t>f72r3</t>
  </si>
  <si>
    <t>f72v3</t>
  </si>
  <si>
    <t>f72v2</t>
  </si>
  <si>
    <t>f72v1</t>
  </si>
  <si>
    <t>f73r</t>
  </si>
  <si>
    <t>f73v</t>
  </si>
  <si>
    <t>f75r</t>
  </si>
  <si>
    <t>f75v</t>
  </si>
  <si>
    <t>f76r</t>
  </si>
  <si>
    <t>f76v</t>
  </si>
  <si>
    <t>f77r</t>
  </si>
  <si>
    <t>f77v</t>
  </si>
  <si>
    <t>f78r</t>
  </si>
  <si>
    <t>f78v</t>
  </si>
  <si>
    <t>f79r</t>
  </si>
  <si>
    <t>f79v</t>
  </si>
  <si>
    <t>f80r</t>
  </si>
  <si>
    <t>f80v</t>
  </si>
  <si>
    <t>f81r</t>
  </si>
  <si>
    <t>f81v</t>
  </si>
  <si>
    <t>f82r</t>
  </si>
  <si>
    <t>f82v</t>
  </si>
  <si>
    <t>f83r</t>
  </si>
  <si>
    <t>Q</t>
  </si>
  <si>
    <t>f83v</t>
  </si>
  <si>
    <t>R</t>
  </si>
  <si>
    <t>f84r</t>
  </si>
  <si>
    <t>S</t>
  </si>
  <si>
    <t>f84v</t>
  </si>
  <si>
    <t>f85r1</t>
  </si>
  <si>
    <t>f85r2</t>
  </si>
  <si>
    <t>fRos</t>
  </si>
  <si>
    <t>f86v4</t>
  </si>
  <si>
    <t>f86v6</t>
  </si>
  <si>
    <t>f86v5</t>
  </si>
  <si>
    <t>f86v3</t>
  </si>
  <si>
    <t>f87r</t>
  </si>
  <si>
    <t>f87v</t>
  </si>
  <si>
    <t>f88r</t>
  </si>
  <si>
    <t>f88v</t>
  </si>
  <si>
    <t>f89r1</t>
  </si>
  <si>
    <t>f89r2</t>
  </si>
  <si>
    <t>f89v2</t>
  </si>
  <si>
    <t>f89v1</t>
  </si>
  <si>
    <t>f90r1</t>
  </si>
  <si>
    <t>f90r2</t>
  </si>
  <si>
    <t>f90v2</t>
  </si>
  <si>
    <t>f90v1</t>
  </si>
  <si>
    <t>f93r</t>
  </si>
  <si>
    <t>f93v</t>
  </si>
  <si>
    <t>f94r</t>
  </si>
  <si>
    <t>f94v</t>
  </si>
  <si>
    <t>f95r1</t>
  </si>
  <si>
    <t>f95r2</t>
  </si>
  <si>
    <t>f95v2</t>
  </si>
  <si>
    <t>f95v1</t>
  </si>
  <si>
    <t>f96r</t>
  </si>
  <si>
    <t>f96v</t>
  </si>
  <si>
    <t>f99r</t>
  </si>
  <si>
    <t>f99v</t>
  </si>
  <si>
    <t>f100r</t>
  </si>
  <si>
    <t>f100v</t>
  </si>
  <si>
    <t>f101r</t>
  </si>
  <si>
    <t>f101v</t>
  </si>
  <si>
    <t>f102r1</t>
  </si>
  <si>
    <t>f102r2</t>
  </si>
  <si>
    <t>f102v2</t>
  </si>
  <si>
    <t>f102v1</t>
  </si>
  <si>
    <t>f103r</t>
  </si>
  <si>
    <t>SB1</t>
  </si>
  <si>
    <t>X</t>
  </si>
  <si>
    <t>f103v</t>
  </si>
  <si>
    <t>f104r</t>
  </si>
  <si>
    <t>SB2</t>
  </si>
  <si>
    <t>f104v</t>
  </si>
  <si>
    <t>f105r</t>
  </si>
  <si>
    <t>Y</t>
  </si>
  <si>
    <t>f105v</t>
  </si>
  <si>
    <t>f106r</t>
  </si>
  <si>
    <t>f106v</t>
  </si>
  <si>
    <t>f107r</t>
  </si>
  <si>
    <t>f107v</t>
  </si>
  <si>
    <t>f108r</t>
  </si>
  <si>
    <t>f108v</t>
  </si>
  <si>
    <t>f111r</t>
  </si>
  <si>
    <t>f111v</t>
  </si>
  <si>
    <t>f112r</t>
  </si>
  <si>
    <t>f112v</t>
  </si>
  <si>
    <t>f113r</t>
  </si>
  <si>
    <t>f113v</t>
  </si>
  <si>
    <t>f114r</t>
  </si>
  <si>
    <t>f114v</t>
  </si>
  <si>
    <t>f115r</t>
  </si>
  <si>
    <t>U</t>
  </si>
  <si>
    <t>f115v</t>
  </si>
  <si>
    <t>V</t>
  </si>
  <si>
    <t>f116r</t>
  </si>
  <si>
    <t>W</t>
  </si>
  <si>
    <t>f116v</t>
  </si>
  <si>
    <t>Count of ID</t>
  </si>
  <si>
    <t>Row Labels</t>
  </si>
  <si>
    <t>Grand Total</t>
  </si>
  <si>
    <t>Column Labels</t>
  </si>
  <si>
    <t>#N/A</t>
  </si>
  <si>
    <t>Kmeans20</t>
  </si>
  <si>
    <t>Completed.</t>
  </si>
  <si>
    <t>Kmeans7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</si>
</sst>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ssimiliano Zattera" refreshedDate="43635.930394791663" createdVersion="6" refreshedVersion="6" minRefreshableVersion="3" recordCount="227">
  <cacheSource type="worksheet">
    <worksheetSource ref="A1:M228" sheet="VoynichStatsMajority"/>
  </cacheSource>
  <cacheFields count="13">
    <cacheField name="ID" numFmtId="0">
      <sharedItems/>
    </cacheField>
    <cacheField name="IllustrationType" numFmtId="0">
      <sharedItems count="8">
        <s v="T"/>
        <s v="H"/>
        <s v="C"/>
        <s v="A"/>
        <s v="Z"/>
        <s v="B"/>
        <s v="P"/>
        <s v="S"/>
      </sharedItems>
    </cacheField>
    <cacheField name="Language" numFmtId="0">
      <sharedItems count="3">
        <s v="A"/>
        <s v="B"/>
        <s v="?"/>
      </sharedItems>
    </cacheField>
    <cacheField name="Cluster" numFmtId="0">
      <sharedItems count="11">
        <s v="HA1"/>
        <s v="HB"/>
        <s v="PHA"/>
        <s v="C"/>
        <s v="T"/>
        <s v="H"/>
        <s v="A"/>
        <s v="Z"/>
        <s v="B"/>
        <s v="SB1"/>
        <s v="SB2"/>
      </sharedItems>
    </cacheField>
    <cacheField name="Hand" numFmtId="0">
      <sharedItems containsMixedTypes="1" containsNumber="1" containsInteger="1" minValue="1" maxValue="5"/>
    </cacheField>
    <cacheField name="Quire" numFmtId="0">
      <sharedItems/>
    </cacheField>
    <cacheField name="PageInQuire" numFmtId="0">
      <sharedItems/>
    </cacheField>
    <cacheField name="Parchment" numFmtId="0">
      <sharedItems containsSemiMixedTypes="0" containsString="0" containsNumber="1" containsInteger="1" minValue="1" maxValue="52"/>
    </cacheField>
    <cacheField name="Words" numFmtId="0">
      <sharedItems containsSemiMixedTypes="0" containsString="0" containsNumber="1" containsInteger="1" minValue="3" maxValue="607"/>
    </cacheField>
    <cacheField name="Tokens" numFmtId="0">
      <sharedItems containsSemiMixedTypes="0" containsString="0" containsNumber="1" containsInteger="1" minValue="3" maxValue="365"/>
    </cacheField>
    <cacheField name="ClearWords" numFmtId="0">
      <sharedItems containsSemiMixedTypes="0" containsString="0" containsNumber="1" containsInteger="1" minValue="3" maxValue="596"/>
    </cacheField>
    <cacheField name="ClearTokens" numFmtId="0">
      <sharedItems containsSemiMixedTypes="0" containsString="0" containsNumber="1" containsInteger="1" minValue="3" maxValue="356"/>
    </cacheField>
    <cacheField name="Kmeans" numFmtId="0">
      <sharedItems containsMixedTypes="1" containsNumber="1" containsInteger="1" minValue="0" maxValue="19" count="21">
        <n v="7"/>
        <n v="1"/>
        <n v="0"/>
        <n v="13"/>
        <n v="14"/>
        <n v="3"/>
        <n v="6"/>
        <n v="10"/>
        <n v="8"/>
        <n v="5"/>
        <n v="12"/>
        <n v="18"/>
        <e v="#N/A"/>
        <n v="16"/>
        <n v="11"/>
        <n v="4"/>
        <n v="2"/>
        <n v="19"/>
        <n v="9"/>
        <n v="15"/>
        <n v="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ssimiliano Zattera" refreshedDate="43635.937332754627" createdVersion="6" refreshedVersion="6" minRefreshableVersion="3" recordCount="227">
  <cacheSource type="worksheet">
    <worksheetSource ref="A1:N228" sheet="VoynichStatsMajority"/>
  </cacheSource>
  <cacheFields count="14">
    <cacheField name="ID" numFmtId="0">
      <sharedItems/>
    </cacheField>
    <cacheField name="IllustrationType" numFmtId="0">
      <sharedItems/>
    </cacheField>
    <cacheField name="Language" numFmtId="0">
      <sharedItems/>
    </cacheField>
    <cacheField name="Cluster" numFmtId="0">
      <sharedItems count="11">
        <s v="HA1"/>
        <s v="HB"/>
        <s v="PHA"/>
        <s v="C"/>
        <s v="T"/>
        <s v="H"/>
        <s v="A"/>
        <s v="Z"/>
        <s v="B"/>
        <s v="SB1"/>
        <s v="SB2"/>
      </sharedItems>
    </cacheField>
    <cacheField name="Hand" numFmtId="0">
      <sharedItems containsMixedTypes="1" containsNumber="1" containsInteger="1" minValue="1" maxValue="5"/>
    </cacheField>
    <cacheField name="Quire" numFmtId="0">
      <sharedItems/>
    </cacheField>
    <cacheField name="PageInQuire" numFmtId="0">
      <sharedItems/>
    </cacheField>
    <cacheField name="Parchment" numFmtId="0">
      <sharedItems containsSemiMixedTypes="0" containsString="0" containsNumber="1" containsInteger="1" minValue="1" maxValue="52"/>
    </cacheField>
    <cacheField name="Words" numFmtId="0">
      <sharedItems containsSemiMixedTypes="0" containsString="0" containsNumber="1" containsInteger="1" minValue="3" maxValue="607"/>
    </cacheField>
    <cacheField name="Tokens" numFmtId="0">
      <sharedItems containsSemiMixedTypes="0" containsString="0" containsNumber="1" containsInteger="1" minValue="3" maxValue="365"/>
    </cacheField>
    <cacheField name="ClearWords" numFmtId="0">
      <sharedItems containsSemiMixedTypes="0" containsString="0" containsNumber="1" containsInteger="1" minValue="3" maxValue="596"/>
    </cacheField>
    <cacheField name="ClearTokens" numFmtId="0">
      <sharedItems containsSemiMixedTypes="0" containsString="0" containsNumber="1" containsInteger="1" minValue="3" maxValue="356"/>
    </cacheField>
    <cacheField name="Kmeans20" numFmtId="0">
      <sharedItems containsMixedTypes="1" containsNumber="1" containsInteger="1" minValue="0" maxValue="19"/>
    </cacheField>
    <cacheField name="Kmeans7" numFmtId="0">
      <sharedItems containsMixedTypes="1" containsNumber="1" containsInteger="1" minValue="0" maxValue="6" count="8">
        <n v="1"/>
        <n v="2"/>
        <n v="3"/>
        <n v="5"/>
        <n v="0"/>
        <e v="#N/A"/>
        <n v="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7">
  <r>
    <s v="f1r"/>
    <x v="0"/>
    <x v="0"/>
    <x v="0"/>
    <n v="1"/>
    <s v="A"/>
    <s v="A"/>
    <n v="1"/>
    <n v="215"/>
    <n v="166"/>
    <n v="200"/>
    <n v="152"/>
    <x v="0"/>
  </r>
  <r>
    <s v="f1v"/>
    <x v="1"/>
    <x v="0"/>
    <x v="0"/>
    <n v="1"/>
    <s v="A"/>
    <s v="B"/>
    <n v="1"/>
    <n v="90"/>
    <n v="66"/>
    <n v="89"/>
    <n v="65"/>
    <x v="1"/>
  </r>
  <r>
    <s v="f2r"/>
    <x v="1"/>
    <x v="0"/>
    <x v="0"/>
    <n v="1"/>
    <s v="A"/>
    <s v="C"/>
    <n v="2"/>
    <n v="101"/>
    <n v="82"/>
    <n v="100"/>
    <n v="81"/>
    <x v="0"/>
  </r>
  <r>
    <s v="f2v"/>
    <x v="1"/>
    <x v="0"/>
    <x v="0"/>
    <n v="1"/>
    <s v="A"/>
    <s v="D"/>
    <n v="2"/>
    <n v="60"/>
    <n v="46"/>
    <n v="60"/>
    <n v="46"/>
    <x v="2"/>
  </r>
  <r>
    <s v="f3r"/>
    <x v="1"/>
    <x v="0"/>
    <x v="0"/>
    <n v="1"/>
    <s v="A"/>
    <s v="E"/>
    <n v="3"/>
    <n v="116"/>
    <n v="88"/>
    <n v="114"/>
    <n v="86"/>
    <x v="3"/>
  </r>
  <r>
    <s v="f3v"/>
    <x v="1"/>
    <x v="0"/>
    <x v="0"/>
    <n v="1"/>
    <s v="A"/>
    <s v="F"/>
    <n v="3"/>
    <n v="84"/>
    <n v="73"/>
    <n v="81"/>
    <n v="70"/>
    <x v="4"/>
  </r>
  <r>
    <s v="f4r"/>
    <x v="1"/>
    <x v="0"/>
    <x v="0"/>
    <n v="1"/>
    <s v="A"/>
    <s v="G"/>
    <n v="4"/>
    <n v="65"/>
    <n v="49"/>
    <n v="63"/>
    <n v="47"/>
    <x v="3"/>
  </r>
  <r>
    <s v="f4v"/>
    <x v="1"/>
    <x v="0"/>
    <x v="0"/>
    <n v="1"/>
    <s v="A"/>
    <s v="H"/>
    <n v="4"/>
    <n v="85"/>
    <n v="75"/>
    <n v="80"/>
    <n v="70"/>
    <x v="5"/>
  </r>
  <r>
    <s v="f5r"/>
    <x v="1"/>
    <x v="0"/>
    <x v="0"/>
    <n v="1"/>
    <s v="A"/>
    <s v="I"/>
    <n v="4"/>
    <n v="56"/>
    <n v="47"/>
    <n v="55"/>
    <n v="46"/>
    <x v="6"/>
  </r>
  <r>
    <s v="f5v"/>
    <x v="1"/>
    <x v="0"/>
    <x v="0"/>
    <n v="1"/>
    <s v="A"/>
    <s v="J"/>
    <n v="4"/>
    <n v="46"/>
    <n v="36"/>
    <n v="44"/>
    <n v="34"/>
    <x v="7"/>
  </r>
  <r>
    <s v="f6r"/>
    <x v="1"/>
    <x v="0"/>
    <x v="0"/>
    <n v="1"/>
    <s v="A"/>
    <s v="K"/>
    <n v="3"/>
    <n v="86"/>
    <n v="68"/>
    <n v="86"/>
    <n v="68"/>
    <x v="0"/>
  </r>
  <r>
    <s v="f6v"/>
    <x v="1"/>
    <x v="0"/>
    <x v="0"/>
    <n v="1"/>
    <s v="A"/>
    <s v="L"/>
    <n v="3"/>
    <n v="115"/>
    <n v="89"/>
    <n v="111"/>
    <n v="85"/>
    <x v="3"/>
  </r>
  <r>
    <s v="f7r"/>
    <x v="1"/>
    <x v="0"/>
    <x v="0"/>
    <n v="1"/>
    <s v="A"/>
    <s v="M"/>
    <n v="2"/>
    <n v="63"/>
    <n v="57"/>
    <n v="63"/>
    <n v="57"/>
    <x v="2"/>
  </r>
  <r>
    <s v="f7v"/>
    <x v="1"/>
    <x v="0"/>
    <x v="0"/>
    <n v="1"/>
    <s v="A"/>
    <s v="N"/>
    <n v="2"/>
    <n v="75"/>
    <n v="60"/>
    <n v="72"/>
    <n v="57"/>
    <x v="8"/>
  </r>
  <r>
    <s v="f8r"/>
    <x v="1"/>
    <x v="0"/>
    <x v="0"/>
    <n v="1"/>
    <s v="A"/>
    <s v="O"/>
    <n v="1"/>
    <n v="149"/>
    <n v="119"/>
    <n v="143"/>
    <n v="113"/>
    <x v="9"/>
  </r>
  <r>
    <s v="f8v"/>
    <x v="1"/>
    <x v="0"/>
    <x v="0"/>
    <n v="1"/>
    <s v="A"/>
    <s v="P"/>
    <n v="1"/>
    <n v="120"/>
    <n v="90"/>
    <n v="118"/>
    <n v="88"/>
    <x v="9"/>
  </r>
  <r>
    <s v="f9r"/>
    <x v="1"/>
    <x v="0"/>
    <x v="0"/>
    <n v="1"/>
    <s v="B"/>
    <s v="A"/>
    <n v="5"/>
    <n v="85"/>
    <n v="75"/>
    <n v="85"/>
    <n v="75"/>
    <x v="10"/>
  </r>
  <r>
    <s v="f9v"/>
    <x v="1"/>
    <x v="0"/>
    <x v="0"/>
    <n v="1"/>
    <s v="B"/>
    <s v="B"/>
    <n v="5"/>
    <n v="85"/>
    <n v="67"/>
    <n v="85"/>
    <n v="67"/>
    <x v="10"/>
  </r>
  <r>
    <s v="f10r"/>
    <x v="1"/>
    <x v="0"/>
    <x v="0"/>
    <n v="1"/>
    <s v="B"/>
    <s v="C"/>
    <n v="6"/>
    <n v="92"/>
    <n v="71"/>
    <n v="92"/>
    <n v="71"/>
    <x v="5"/>
  </r>
  <r>
    <s v="f10v"/>
    <x v="1"/>
    <x v="0"/>
    <x v="0"/>
    <n v="1"/>
    <s v="B"/>
    <s v="D"/>
    <n v="6"/>
    <n v="54"/>
    <n v="40"/>
    <n v="54"/>
    <n v="40"/>
    <x v="5"/>
  </r>
  <r>
    <s v="f11r"/>
    <x v="1"/>
    <x v="0"/>
    <x v="0"/>
    <n v="1"/>
    <s v="B"/>
    <s v="E"/>
    <n v="7"/>
    <n v="58"/>
    <n v="44"/>
    <n v="58"/>
    <n v="44"/>
    <x v="2"/>
  </r>
  <r>
    <s v="f11v"/>
    <x v="1"/>
    <x v="0"/>
    <x v="0"/>
    <n v="1"/>
    <s v="B"/>
    <s v="F"/>
    <n v="7"/>
    <n v="50"/>
    <n v="44"/>
    <n v="50"/>
    <n v="44"/>
    <x v="0"/>
  </r>
  <r>
    <s v="f13r"/>
    <x v="1"/>
    <x v="0"/>
    <x v="0"/>
    <n v="1"/>
    <s v="B"/>
    <s v="G"/>
    <n v="8"/>
    <n v="79"/>
    <n v="62"/>
    <n v="77"/>
    <n v="60"/>
    <x v="8"/>
  </r>
  <r>
    <s v="f13v"/>
    <x v="1"/>
    <x v="0"/>
    <x v="0"/>
    <n v="1"/>
    <s v="B"/>
    <s v="H"/>
    <n v="8"/>
    <n v="67"/>
    <n v="57"/>
    <n v="67"/>
    <n v="57"/>
    <x v="8"/>
  </r>
  <r>
    <s v="f14r"/>
    <x v="1"/>
    <x v="0"/>
    <x v="0"/>
    <n v="1"/>
    <s v="B"/>
    <s v="I"/>
    <n v="7"/>
    <n v="75"/>
    <n v="64"/>
    <n v="74"/>
    <n v="63"/>
    <x v="2"/>
  </r>
  <r>
    <s v="f14v"/>
    <x v="1"/>
    <x v="0"/>
    <x v="0"/>
    <n v="1"/>
    <s v="B"/>
    <s v="J"/>
    <n v="7"/>
    <n v="73"/>
    <n v="56"/>
    <n v="72"/>
    <n v="55"/>
    <x v="8"/>
  </r>
  <r>
    <s v="f15r"/>
    <x v="1"/>
    <x v="0"/>
    <x v="0"/>
    <n v="1"/>
    <s v="B"/>
    <s v="K"/>
    <n v="6"/>
    <n v="96"/>
    <n v="75"/>
    <n v="96"/>
    <n v="75"/>
    <x v="0"/>
  </r>
  <r>
    <s v="f15v"/>
    <x v="1"/>
    <x v="0"/>
    <x v="0"/>
    <n v="1"/>
    <s v="B"/>
    <s v="L"/>
    <n v="6"/>
    <n v="72"/>
    <n v="51"/>
    <n v="69"/>
    <n v="48"/>
    <x v="2"/>
  </r>
  <r>
    <s v="f16r"/>
    <x v="1"/>
    <x v="0"/>
    <x v="0"/>
    <n v="1"/>
    <s v="B"/>
    <s v="M"/>
    <n v="5"/>
    <n v="79"/>
    <n v="69"/>
    <n v="79"/>
    <n v="69"/>
    <x v="8"/>
  </r>
  <r>
    <s v="f16v"/>
    <x v="1"/>
    <x v="0"/>
    <x v="0"/>
    <n v="1"/>
    <s v="B"/>
    <s v="N"/>
    <n v="5"/>
    <n v="74"/>
    <n v="60"/>
    <n v="73"/>
    <n v="59"/>
    <x v="0"/>
  </r>
  <r>
    <s v="f17r"/>
    <x v="1"/>
    <x v="0"/>
    <x v="0"/>
    <n v="1"/>
    <s v="C"/>
    <s v="A"/>
    <n v="9"/>
    <n v="78"/>
    <n v="74"/>
    <n v="74"/>
    <n v="70"/>
    <x v="8"/>
  </r>
  <r>
    <s v="f17v"/>
    <x v="1"/>
    <x v="0"/>
    <x v="0"/>
    <n v="1"/>
    <s v="C"/>
    <s v="B"/>
    <n v="9"/>
    <n v="136"/>
    <n v="108"/>
    <n v="136"/>
    <n v="108"/>
    <x v="1"/>
  </r>
  <r>
    <s v="f18r"/>
    <x v="1"/>
    <x v="0"/>
    <x v="0"/>
    <n v="1"/>
    <s v="C"/>
    <s v="C"/>
    <n v="10"/>
    <n v="82"/>
    <n v="61"/>
    <n v="81"/>
    <n v="60"/>
    <x v="11"/>
  </r>
  <r>
    <s v="f18v"/>
    <x v="1"/>
    <x v="0"/>
    <x v="0"/>
    <n v="1"/>
    <s v="C"/>
    <s v="D"/>
    <n v="10"/>
    <n v="71"/>
    <n v="61"/>
    <n v="68"/>
    <n v="58"/>
    <x v="8"/>
  </r>
  <r>
    <s v="f19r"/>
    <x v="1"/>
    <x v="0"/>
    <x v="0"/>
    <n v="1"/>
    <s v="C"/>
    <s v="E"/>
    <n v="11"/>
    <n v="76"/>
    <n v="51"/>
    <n v="75"/>
    <n v="50"/>
    <x v="8"/>
  </r>
  <r>
    <s v="f19v"/>
    <x v="1"/>
    <x v="0"/>
    <x v="0"/>
    <n v="1"/>
    <s v="C"/>
    <s v="F"/>
    <n v="11"/>
    <n v="79"/>
    <n v="64"/>
    <n v="76"/>
    <n v="61"/>
    <x v="0"/>
  </r>
  <r>
    <s v="f20r"/>
    <x v="1"/>
    <x v="0"/>
    <x v="0"/>
    <n v="1"/>
    <s v="C"/>
    <s v="G"/>
    <n v="12"/>
    <n v="86"/>
    <n v="76"/>
    <n v="84"/>
    <n v="74"/>
    <x v="6"/>
  </r>
  <r>
    <s v="f20v"/>
    <x v="1"/>
    <x v="0"/>
    <x v="0"/>
    <n v="1"/>
    <s v="C"/>
    <s v="H"/>
    <n v="12"/>
    <n v="89"/>
    <n v="69"/>
    <n v="88"/>
    <n v="68"/>
    <x v="2"/>
  </r>
  <r>
    <s v="f21r"/>
    <x v="1"/>
    <x v="0"/>
    <x v="0"/>
    <n v="1"/>
    <s v="C"/>
    <s v="I"/>
    <n v="12"/>
    <n v="97"/>
    <n v="80"/>
    <n v="97"/>
    <n v="80"/>
    <x v="7"/>
  </r>
  <r>
    <s v="f21v"/>
    <x v="1"/>
    <x v="0"/>
    <x v="0"/>
    <n v="1"/>
    <s v="C"/>
    <s v="J"/>
    <n v="12"/>
    <n v="58"/>
    <n v="44"/>
    <n v="58"/>
    <n v="44"/>
    <x v="2"/>
  </r>
  <r>
    <s v="f22r"/>
    <x v="1"/>
    <x v="0"/>
    <x v="0"/>
    <n v="1"/>
    <s v="C"/>
    <s v="K"/>
    <n v="11"/>
    <n v="109"/>
    <n v="81"/>
    <n v="106"/>
    <n v="78"/>
    <x v="4"/>
  </r>
  <r>
    <s v="f22v"/>
    <x v="1"/>
    <x v="0"/>
    <x v="0"/>
    <n v="1"/>
    <s v="C"/>
    <s v="L"/>
    <n v="11"/>
    <n v="76"/>
    <n v="61"/>
    <n v="75"/>
    <n v="60"/>
    <x v="0"/>
  </r>
  <r>
    <s v="f23r"/>
    <x v="1"/>
    <x v="0"/>
    <x v="0"/>
    <n v="1"/>
    <s v="C"/>
    <s v="M"/>
    <n v="10"/>
    <n v="106"/>
    <n v="80"/>
    <n v="103"/>
    <n v="77"/>
    <x v="11"/>
  </r>
  <r>
    <s v="f23v"/>
    <x v="1"/>
    <x v="0"/>
    <x v="0"/>
    <n v="1"/>
    <s v="C"/>
    <s v="N"/>
    <n v="10"/>
    <n v="93"/>
    <n v="77"/>
    <n v="91"/>
    <n v="75"/>
    <x v="11"/>
  </r>
  <r>
    <s v="f24r"/>
    <x v="1"/>
    <x v="0"/>
    <x v="0"/>
    <n v="1"/>
    <s v="C"/>
    <s v="O"/>
    <n v="9"/>
    <n v="108"/>
    <n v="84"/>
    <n v="105"/>
    <n v="81"/>
    <x v="3"/>
  </r>
  <r>
    <s v="f24v"/>
    <x v="1"/>
    <x v="0"/>
    <x v="0"/>
    <n v="1"/>
    <s v="C"/>
    <s v="P"/>
    <n v="9"/>
    <n v="82"/>
    <n v="78"/>
    <n v="76"/>
    <n v="72"/>
    <x v="12"/>
  </r>
  <r>
    <s v="f25r"/>
    <x v="1"/>
    <x v="0"/>
    <x v="0"/>
    <n v="1"/>
    <s v="D"/>
    <s v="A"/>
    <n v="13"/>
    <n v="49"/>
    <n v="42"/>
    <n v="49"/>
    <n v="42"/>
    <x v="7"/>
  </r>
  <r>
    <s v="f25v"/>
    <x v="1"/>
    <x v="0"/>
    <x v="0"/>
    <n v="1"/>
    <s v="D"/>
    <s v="B"/>
    <n v="13"/>
    <n v="59"/>
    <n v="45"/>
    <n v="58"/>
    <n v="44"/>
    <x v="2"/>
  </r>
  <r>
    <s v="f26r"/>
    <x v="1"/>
    <x v="1"/>
    <x v="1"/>
    <n v="2"/>
    <s v="D"/>
    <s v="C"/>
    <n v="14"/>
    <n v="90"/>
    <n v="67"/>
    <n v="88"/>
    <n v="65"/>
    <x v="13"/>
  </r>
  <r>
    <s v="f26v"/>
    <x v="1"/>
    <x v="1"/>
    <x v="1"/>
    <n v="2"/>
    <s v="D"/>
    <s v="D"/>
    <n v="14"/>
    <n v="91"/>
    <n v="76"/>
    <n v="86"/>
    <n v="71"/>
    <x v="14"/>
  </r>
  <r>
    <s v="f27r"/>
    <x v="1"/>
    <x v="0"/>
    <x v="0"/>
    <n v="1"/>
    <s v="D"/>
    <s v="E"/>
    <n v="15"/>
    <n v="92"/>
    <n v="65"/>
    <n v="91"/>
    <n v="64"/>
    <x v="2"/>
  </r>
  <r>
    <s v="f27v"/>
    <x v="1"/>
    <x v="0"/>
    <x v="0"/>
    <n v="1"/>
    <s v="D"/>
    <s v="F"/>
    <n v="15"/>
    <n v="59"/>
    <n v="52"/>
    <n v="56"/>
    <n v="49"/>
    <x v="12"/>
  </r>
  <r>
    <s v="f28r"/>
    <x v="1"/>
    <x v="0"/>
    <x v="0"/>
    <n v="1"/>
    <s v="D"/>
    <s v="G"/>
    <n v="16"/>
    <n v="67"/>
    <n v="55"/>
    <n v="67"/>
    <n v="55"/>
    <x v="7"/>
  </r>
  <r>
    <s v="f28v"/>
    <x v="1"/>
    <x v="0"/>
    <x v="0"/>
    <n v="1"/>
    <s v="D"/>
    <s v="H"/>
    <n v="16"/>
    <n v="69"/>
    <n v="51"/>
    <n v="68"/>
    <n v="50"/>
    <x v="1"/>
  </r>
  <r>
    <s v="f29r"/>
    <x v="1"/>
    <x v="0"/>
    <x v="0"/>
    <n v="1"/>
    <s v="D"/>
    <s v="I"/>
    <n v="16"/>
    <n v="66"/>
    <n v="56"/>
    <n v="65"/>
    <n v="55"/>
    <x v="9"/>
  </r>
  <r>
    <s v="f29v"/>
    <x v="1"/>
    <x v="0"/>
    <x v="0"/>
    <n v="1"/>
    <s v="D"/>
    <s v="J"/>
    <n v="16"/>
    <n v="95"/>
    <n v="73"/>
    <n v="94"/>
    <n v="72"/>
    <x v="2"/>
  </r>
  <r>
    <s v="f30r"/>
    <x v="1"/>
    <x v="0"/>
    <x v="0"/>
    <n v="1"/>
    <s v="D"/>
    <s v="K"/>
    <n v="15"/>
    <n v="96"/>
    <n v="80"/>
    <n v="96"/>
    <n v="80"/>
    <x v="0"/>
  </r>
  <r>
    <s v="f30v"/>
    <x v="1"/>
    <x v="0"/>
    <x v="0"/>
    <n v="1"/>
    <s v="D"/>
    <s v="L"/>
    <n v="15"/>
    <n v="64"/>
    <n v="52"/>
    <n v="64"/>
    <n v="52"/>
    <x v="2"/>
  </r>
  <r>
    <s v="f31r"/>
    <x v="1"/>
    <x v="1"/>
    <x v="1"/>
    <n v="2"/>
    <s v="D"/>
    <s v="M"/>
    <n v="14"/>
    <n v="103"/>
    <n v="80"/>
    <n v="103"/>
    <n v="80"/>
    <x v="13"/>
  </r>
  <r>
    <s v="f31v"/>
    <x v="1"/>
    <x v="1"/>
    <x v="1"/>
    <n v="2"/>
    <s v="D"/>
    <s v="N"/>
    <n v="14"/>
    <n v="109"/>
    <n v="101"/>
    <n v="108"/>
    <n v="100"/>
    <x v="13"/>
  </r>
  <r>
    <s v="f32r"/>
    <x v="1"/>
    <x v="0"/>
    <x v="0"/>
    <n v="1"/>
    <s v="D"/>
    <s v="O"/>
    <n v="13"/>
    <n v="75"/>
    <n v="64"/>
    <n v="75"/>
    <n v="64"/>
    <x v="3"/>
  </r>
  <r>
    <s v="f32v"/>
    <x v="1"/>
    <x v="0"/>
    <x v="0"/>
    <n v="1"/>
    <s v="D"/>
    <s v="P"/>
    <n v="13"/>
    <n v="85"/>
    <n v="62"/>
    <n v="82"/>
    <n v="59"/>
    <x v="9"/>
  </r>
  <r>
    <s v="f33r"/>
    <x v="1"/>
    <x v="1"/>
    <x v="1"/>
    <n v="2"/>
    <s v="E"/>
    <s v="A"/>
    <n v="17"/>
    <n v="72"/>
    <n v="58"/>
    <n v="72"/>
    <n v="58"/>
    <x v="6"/>
  </r>
  <r>
    <s v="f33v"/>
    <x v="1"/>
    <x v="1"/>
    <x v="1"/>
    <n v="2"/>
    <s v="E"/>
    <s v="B"/>
    <n v="17"/>
    <n v="110"/>
    <n v="79"/>
    <n v="110"/>
    <n v="79"/>
    <x v="14"/>
  </r>
  <r>
    <s v="f34r"/>
    <x v="1"/>
    <x v="1"/>
    <x v="1"/>
    <n v="2"/>
    <s v="E"/>
    <s v="C"/>
    <n v="18"/>
    <n v="143"/>
    <n v="118"/>
    <n v="143"/>
    <n v="118"/>
    <x v="15"/>
  </r>
  <r>
    <s v="f34v"/>
    <x v="1"/>
    <x v="1"/>
    <x v="1"/>
    <n v="2"/>
    <s v="E"/>
    <s v="D"/>
    <n v="18"/>
    <n v="117"/>
    <n v="96"/>
    <n v="114"/>
    <n v="93"/>
    <x v="13"/>
  </r>
  <r>
    <s v="f35r"/>
    <x v="1"/>
    <x v="0"/>
    <x v="0"/>
    <n v="1"/>
    <s v="E"/>
    <s v="E"/>
    <n v="19"/>
    <n v="91"/>
    <n v="69"/>
    <n v="91"/>
    <n v="69"/>
    <x v="2"/>
  </r>
  <r>
    <s v="f35v"/>
    <x v="1"/>
    <x v="0"/>
    <x v="0"/>
    <n v="1"/>
    <s v="E"/>
    <s v="F"/>
    <n v="19"/>
    <n v="86"/>
    <n v="69"/>
    <n v="85"/>
    <n v="68"/>
    <x v="4"/>
  </r>
  <r>
    <s v="f36r"/>
    <x v="1"/>
    <x v="0"/>
    <x v="0"/>
    <n v="1"/>
    <s v="E"/>
    <s v="G"/>
    <n v="20"/>
    <n v="63"/>
    <n v="55"/>
    <n v="63"/>
    <n v="55"/>
    <x v="4"/>
  </r>
  <r>
    <s v="f36v"/>
    <x v="1"/>
    <x v="0"/>
    <x v="0"/>
    <n v="1"/>
    <s v="E"/>
    <s v="H"/>
    <n v="20"/>
    <n v="72"/>
    <n v="59"/>
    <n v="72"/>
    <n v="59"/>
    <x v="0"/>
  </r>
  <r>
    <s v="f37r"/>
    <x v="1"/>
    <x v="0"/>
    <x v="0"/>
    <n v="1"/>
    <s v="E"/>
    <s v="I"/>
    <n v="20"/>
    <n v="79"/>
    <n v="61"/>
    <n v="78"/>
    <n v="60"/>
    <x v="0"/>
  </r>
  <r>
    <s v="f37v"/>
    <x v="1"/>
    <x v="0"/>
    <x v="0"/>
    <n v="1"/>
    <s v="E"/>
    <s v="J"/>
    <n v="20"/>
    <n v="88"/>
    <n v="66"/>
    <n v="88"/>
    <n v="66"/>
    <x v="5"/>
  </r>
  <r>
    <s v="f38r"/>
    <x v="1"/>
    <x v="0"/>
    <x v="0"/>
    <n v="1"/>
    <s v="E"/>
    <s v="K"/>
    <n v="19"/>
    <n v="41"/>
    <n v="36"/>
    <n v="41"/>
    <n v="36"/>
    <x v="11"/>
  </r>
  <r>
    <s v="f38v"/>
    <x v="1"/>
    <x v="0"/>
    <x v="0"/>
    <n v="1"/>
    <s v="E"/>
    <s v="L"/>
    <n v="19"/>
    <n v="65"/>
    <n v="45"/>
    <n v="64"/>
    <n v="44"/>
    <x v="1"/>
  </r>
  <r>
    <s v="f39r"/>
    <x v="1"/>
    <x v="1"/>
    <x v="1"/>
    <n v="2"/>
    <s v="E"/>
    <s v="M"/>
    <n v="18"/>
    <n v="155"/>
    <n v="119"/>
    <n v="152"/>
    <n v="116"/>
    <x v="13"/>
  </r>
  <r>
    <s v="f39v"/>
    <x v="1"/>
    <x v="1"/>
    <x v="1"/>
    <n v="2"/>
    <s v="E"/>
    <s v="N"/>
    <n v="18"/>
    <n v="146"/>
    <n v="108"/>
    <n v="144"/>
    <n v="106"/>
    <x v="13"/>
  </r>
  <r>
    <s v="f40r"/>
    <x v="1"/>
    <x v="1"/>
    <x v="1"/>
    <n v="2"/>
    <s v="E"/>
    <s v="O"/>
    <n v="17"/>
    <n v="98"/>
    <n v="74"/>
    <n v="98"/>
    <n v="74"/>
    <x v="15"/>
  </r>
  <r>
    <s v="f40v"/>
    <x v="1"/>
    <x v="1"/>
    <x v="1"/>
    <n v="2"/>
    <s v="E"/>
    <s v="P"/>
    <n v="17"/>
    <n v="102"/>
    <n v="80"/>
    <n v="102"/>
    <n v="80"/>
    <x v="13"/>
  </r>
  <r>
    <s v="f41r"/>
    <x v="1"/>
    <x v="1"/>
    <x v="1"/>
    <n v="2"/>
    <s v="F"/>
    <s v="A"/>
    <n v="21"/>
    <n v="99"/>
    <n v="81"/>
    <n v="93"/>
    <n v="75"/>
    <x v="13"/>
  </r>
  <r>
    <s v="f41v"/>
    <x v="1"/>
    <x v="1"/>
    <x v="1"/>
    <n v="2"/>
    <s v="F"/>
    <s v="B"/>
    <n v="21"/>
    <n v="69"/>
    <n v="59"/>
    <n v="69"/>
    <n v="59"/>
    <x v="13"/>
  </r>
  <r>
    <s v="f42r"/>
    <x v="1"/>
    <x v="0"/>
    <x v="0"/>
    <n v="1"/>
    <s v="F"/>
    <s v="C"/>
    <n v="22"/>
    <n v="142"/>
    <n v="109"/>
    <n v="139"/>
    <n v="106"/>
    <x v="9"/>
  </r>
  <r>
    <s v="f42v"/>
    <x v="1"/>
    <x v="0"/>
    <x v="0"/>
    <n v="1"/>
    <s v="F"/>
    <s v="D"/>
    <n v="22"/>
    <n v="113"/>
    <n v="93"/>
    <n v="111"/>
    <n v="91"/>
    <x v="2"/>
  </r>
  <r>
    <s v="f43r"/>
    <x v="1"/>
    <x v="1"/>
    <x v="1"/>
    <n v="2"/>
    <s v="F"/>
    <s v="E"/>
    <n v="23"/>
    <n v="150"/>
    <n v="117"/>
    <n v="147"/>
    <n v="114"/>
    <x v="14"/>
  </r>
  <r>
    <s v="f43v"/>
    <x v="1"/>
    <x v="1"/>
    <x v="1"/>
    <n v="2"/>
    <s v="F"/>
    <s v="F"/>
    <n v="23"/>
    <n v="149"/>
    <n v="124"/>
    <n v="148"/>
    <n v="123"/>
    <x v="16"/>
  </r>
  <r>
    <s v="f44r"/>
    <x v="1"/>
    <x v="0"/>
    <x v="0"/>
    <n v="1"/>
    <s v="F"/>
    <s v="G"/>
    <n v="24"/>
    <n v="75"/>
    <n v="68"/>
    <n v="72"/>
    <n v="65"/>
    <x v="8"/>
  </r>
  <r>
    <s v="f44v"/>
    <x v="1"/>
    <x v="0"/>
    <x v="0"/>
    <n v="1"/>
    <s v="F"/>
    <s v="H"/>
    <n v="24"/>
    <n v="98"/>
    <n v="78"/>
    <n v="95"/>
    <n v="75"/>
    <x v="7"/>
  </r>
  <r>
    <s v="f45r"/>
    <x v="1"/>
    <x v="0"/>
    <x v="0"/>
    <n v="1"/>
    <s v="F"/>
    <s v="I"/>
    <n v="24"/>
    <n v="88"/>
    <n v="76"/>
    <n v="88"/>
    <n v="76"/>
    <x v="10"/>
  </r>
  <r>
    <s v="f45v"/>
    <x v="1"/>
    <x v="0"/>
    <x v="0"/>
    <n v="1"/>
    <s v="F"/>
    <s v="J"/>
    <n v="24"/>
    <n v="86"/>
    <n v="79"/>
    <n v="82"/>
    <n v="75"/>
    <x v="4"/>
  </r>
  <r>
    <s v="f46r"/>
    <x v="1"/>
    <x v="1"/>
    <x v="1"/>
    <n v="2"/>
    <s v="F"/>
    <s v="K"/>
    <n v="23"/>
    <n v="164"/>
    <n v="123"/>
    <n v="161"/>
    <n v="120"/>
    <x v="14"/>
  </r>
  <r>
    <s v="f46v"/>
    <x v="1"/>
    <x v="1"/>
    <x v="1"/>
    <n v="2"/>
    <s v="F"/>
    <s v="L"/>
    <n v="23"/>
    <n v="112"/>
    <n v="87"/>
    <n v="112"/>
    <n v="87"/>
    <x v="13"/>
  </r>
  <r>
    <s v="f47r"/>
    <x v="1"/>
    <x v="0"/>
    <x v="0"/>
    <n v="1"/>
    <s v="F"/>
    <s v="M"/>
    <n v="22"/>
    <n v="79"/>
    <n v="56"/>
    <n v="77"/>
    <n v="54"/>
    <x v="2"/>
  </r>
  <r>
    <s v="f47v"/>
    <x v="1"/>
    <x v="0"/>
    <x v="0"/>
    <n v="1"/>
    <s v="F"/>
    <s v="N"/>
    <n v="22"/>
    <n v="85"/>
    <n v="68"/>
    <n v="80"/>
    <n v="63"/>
    <x v="2"/>
  </r>
  <r>
    <s v="f48r"/>
    <x v="1"/>
    <x v="1"/>
    <x v="1"/>
    <n v="2"/>
    <s v="F"/>
    <s v="O"/>
    <n v="21"/>
    <n v="92"/>
    <n v="89"/>
    <n v="90"/>
    <n v="87"/>
    <x v="12"/>
  </r>
  <r>
    <s v="f48v"/>
    <x v="1"/>
    <x v="1"/>
    <x v="1"/>
    <n v="2"/>
    <s v="F"/>
    <s v="P"/>
    <n v="21"/>
    <n v="125"/>
    <n v="103"/>
    <n v="123"/>
    <n v="101"/>
    <x v="14"/>
  </r>
  <r>
    <s v="f49r"/>
    <x v="1"/>
    <x v="0"/>
    <x v="0"/>
    <n v="1"/>
    <s v="G"/>
    <s v="A"/>
    <n v="25"/>
    <n v="115"/>
    <n v="84"/>
    <n v="114"/>
    <n v="83"/>
    <x v="9"/>
  </r>
  <r>
    <s v="f49v"/>
    <x v="1"/>
    <x v="0"/>
    <x v="0"/>
    <n v="1"/>
    <s v="G"/>
    <s v="B"/>
    <n v="25"/>
    <n v="167"/>
    <n v="112"/>
    <n v="160"/>
    <n v="109"/>
    <x v="2"/>
  </r>
  <r>
    <s v="f50r"/>
    <x v="1"/>
    <x v="1"/>
    <x v="1"/>
    <n v="2"/>
    <s v="G"/>
    <s v="C"/>
    <n v="26"/>
    <n v="94"/>
    <n v="80"/>
    <n v="92"/>
    <n v="78"/>
    <x v="12"/>
  </r>
  <r>
    <s v="f50v"/>
    <x v="1"/>
    <x v="1"/>
    <x v="1"/>
    <n v="2"/>
    <s v="G"/>
    <s v="D"/>
    <n v="26"/>
    <n v="98"/>
    <n v="84"/>
    <n v="96"/>
    <n v="82"/>
    <x v="17"/>
  </r>
  <r>
    <s v="f51r"/>
    <x v="1"/>
    <x v="0"/>
    <x v="2"/>
    <n v="1"/>
    <s v="G"/>
    <s v="E"/>
    <n v="27"/>
    <n v="88"/>
    <n v="80"/>
    <n v="83"/>
    <n v="75"/>
    <x v="1"/>
  </r>
  <r>
    <s v="f51v"/>
    <x v="1"/>
    <x v="0"/>
    <x v="2"/>
    <n v="1"/>
    <s v="G"/>
    <s v="F"/>
    <n v="27"/>
    <n v="81"/>
    <n v="71"/>
    <n v="79"/>
    <n v="69"/>
    <x v="10"/>
  </r>
  <r>
    <s v="f52r"/>
    <x v="1"/>
    <x v="0"/>
    <x v="2"/>
    <n v="1"/>
    <s v="G"/>
    <s v="G"/>
    <n v="28"/>
    <n v="70"/>
    <n v="58"/>
    <n v="66"/>
    <n v="54"/>
    <x v="4"/>
  </r>
  <r>
    <s v="f52v"/>
    <x v="1"/>
    <x v="0"/>
    <x v="2"/>
    <n v="1"/>
    <s v="G"/>
    <s v="H"/>
    <n v="28"/>
    <n v="75"/>
    <n v="68"/>
    <n v="74"/>
    <n v="67"/>
    <x v="0"/>
  </r>
  <r>
    <s v="f53r"/>
    <x v="1"/>
    <x v="0"/>
    <x v="2"/>
    <n v="1"/>
    <s v="G"/>
    <s v="I"/>
    <n v="28"/>
    <n v="58"/>
    <n v="53"/>
    <n v="57"/>
    <n v="52"/>
    <x v="12"/>
  </r>
  <r>
    <s v="f53v"/>
    <x v="1"/>
    <x v="0"/>
    <x v="2"/>
    <n v="1"/>
    <s v="G"/>
    <s v="J"/>
    <n v="28"/>
    <n v="75"/>
    <n v="64"/>
    <n v="73"/>
    <n v="62"/>
    <x v="18"/>
  </r>
  <r>
    <s v="f54r"/>
    <x v="1"/>
    <x v="0"/>
    <x v="2"/>
    <n v="1"/>
    <s v="G"/>
    <s v="K"/>
    <n v="27"/>
    <n v="111"/>
    <n v="77"/>
    <n v="109"/>
    <n v="75"/>
    <x v="3"/>
  </r>
  <r>
    <s v="f54v"/>
    <x v="1"/>
    <x v="0"/>
    <x v="2"/>
    <n v="1"/>
    <s v="G"/>
    <s v="L"/>
    <n v="27"/>
    <n v="90"/>
    <n v="75"/>
    <n v="89"/>
    <n v="74"/>
    <x v="14"/>
  </r>
  <r>
    <s v="f55r"/>
    <x v="1"/>
    <x v="1"/>
    <x v="1"/>
    <n v="2"/>
    <s v="G"/>
    <s v="M"/>
    <n v="26"/>
    <n v="124"/>
    <n v="93"/>
    <n v="121"/>
    <n v="90"/>
    <x v="15"/>
  </r>
  <r>
    <s v="f55v"/>
    <x v="1"/>
    <x v="1"/>
    <x v="1"/>
    <n v="2"/>
    <s v="G"/>
    <s v="N"/>
    <n v="26"/>
    <n v="105"/>
    <n v="77"/>
    <n v="102"/>
    <n v="74"/>
    <x v="19"/>
  </r>
  <r>
    <s v="f56r"/>
    <x v="1"/>
    <x v="0"/>
    <x v="0"/>
    <n v="1"/>
    <s v="G"/>
    <s v="O"/>
    <n v="25"/>
    <n v="103"/>
    <n v="78"/>
    <n v="98"/>
    <n v="73"/>
    <x v="2"/>
  </r>
  <r>
    <s v="f56v"/>
    <x v="1"/>
    <x v="0"/>
    <x v="0"/>
    <n v="1"/>
    <s v="G"/>
    <s v="P"/>
    <n v="25"/>
    <n v="87"/>
    <n v="66"/>
    <n v="86"/>
    <n v="65"/>
    <x v="2"/>
  </r>
  <r>
    <s v="f57r"/>
    <x v="1"/>
    <x v="1"/>
    <x v="1"/>
    <n v="2"/>
    <s v="H"/>
    <s v="A"/>
    <n v="29"/>
    <n v="87"/>
    <n v="78"/>
    <n v="81"/>
    <n v="72"/>
    <x v="12"/>
  </r>
  <r>
    <s v="f57v"/>
    <x v="2"/>
    <x v="2"/>
    <x v="3"/>
    <s v="?"/>
    <s v="H"/>
    <s v="B"/>
    <n v="29"/>
    <n v="196"/>
    <n v="83"/>
    <n v="172"/>
    <n v="79"/>
    <x v="12"/>
  </r>
  <r>
    <s v="f58r"/>
    <x v="0"/>
    <x v="0"/>
    <x v="4"/>
    <s v="?"/>
    <s v="H"/>
    <s v="C"/>
    <n v="30"/>
    <n v="365"/>
    <n v="282"/>
    <n v="342"/>
    <n v="259"/>
    <x v="14"/>
  </r>
  <r>
    <s v="f58v"/>
    <x v="0"/>
    <x v="0"/>
    <x v="4"/>
    <s v="?"/>
    <s v="H"/>
    <s v="D"/>
    <n v="30"/>
    <n v="386"/>
    <n v="260"/>
    <n v="327"/>
    <n v="204"/>
    <x v="15"/>
  </r>
  <r>
    <s v="f65r"/>
    <x v="1"/>
    <x v="2"/>
    <x v="5"/>
    <s v="?"/>
    <s v="H"/>
    <s v="E"/>
    <n v="30"/>
    <n v="4"/>
    <n v="4"/>
    <n v="4"/>
    <n v="4"/>
    <x v="12"/>
  </r>
  <r>
    <s v="f65v"/>
    <x v="1"/>
    <x v="2"/>
    <x v="5"/>
    <s v="?"/>
    <s v="H"/>
    <s v="F"/>
    <n v="30"/>
    <n v="45"/>
    <n v="44"/>
    <n v="42"/>
    <n v="41"/>
    <x v="12"/>
  </r>
  <r>
    <s v="f66r"/>
    <x v="0"/>
    <x v="1"/>
    <x v="4"/>
    <s v="?"/>
    <s v="H"/>
    <s v="G"/>
    <n v="29"/>
    <n v="352"/>
    <n v="252"/>
    <n v="342"/>
    <n v="244"/>
    <x v="13"/>
  </r>
  <r>
    <s v="f66v"/>
    <x v="1"/>
    <x v="1"/>
    <x v="1"/>
    <s v="?"/>
    <s v="H"/>
    <s v="H"/>
    <n v="29"/>
    <n v="120"/>
    <n v="94"/>
    <n v="109"/>
    <n v="83"/>
    <x v="13"/>
  </r>
  <r>
    <s v="f67r1"/>
    <x v="3"/>
    <x v="2"/>
    <x v="6"/>
    <s v="?"/>
    <s v="I"/>
    <s v="B"/>
    <n v="31"/>
    <n v="156"/>
    <n v="132"/>
    <n v="123"/>
    <n v="99"/>
    <x v="12"/>
  </r>
  <r>
    <s v="f67r2"/>
    <x v="3"/>
    <x v="2"/>
    <x v="6"/>
    <s v="?"/>
    <s v="I"/>
    <s v="C"/>
    <n v="31"/>
    <n v="177"/>
    <n v="155"/>
    <n v="171"/>
    <n v="149"/>
    <x v="12"/>
  </r>
  <r>
    <s v="f67v2"/>
    <x v="2"/>
    <x v="2"/>
    <x v="3"/>
    <s v="?"/>
    <s v="I"/>
    <s v="E"/>
    <n v="31"/>
    <n v="60"/>
    <n v="58"/>
    <n v="48"/>
    <n v="46"/>
    <x v="12"/>
  </r>
  <r>
    <s v="f67v1"/>
    <x v="3"/>
    <x v="2"/>
    <x v="6"/>
    <s v="?"/>
    <s v="I"/>
    <s v="F"/>
    <n v="31"/>
    <n v="72"/>
    <n v="71"/>
    <n v="67"/>
    <n v="66"/>
    <x v="12"/>
  </r>
  <r>
    <s v="f68r1"/>
    <x v="3"/>
    <x v="2"/>
    <x v="6"/>
    <s v="?"/>
    <s v="I"/>
    <s v="H"/>
    <n v="31"/>
    <n v="67"/>
    <n v="66"/>
    <n v="65"/>
    <n v="64"/>
    <x v="12"/>
  </r>
  <r>
    <s v="f68r2"/>
    <x v="3"/>
    <x v="2"/>
    <x v="6"/>
    <s v="?"/>
    <s v="I"/>
    <s v="I"/>
    <n v="31"/>
    <n v="82"/>
    <n v="76"/>
    <n v="76"/>
    <n v="70"/>
    <x v="12"/>
  </r>
  <r>
    <s v="f68r3"/>
    <x v="3"/>
    <x v="2"/>
    <x v="6"/>
    <s v="?"/>
    <s v="I"/>
    <s v="J"/>
    <n v="31"/>
    <n v="103"/>
    <n v="92"/>
    <n v="92"/>
    <n v="81"/>
    <x v="12"/>
  </r>
  <r>
    <s v="f68v3"/>
    <x v="2"/>
    <x v="2"/>
    <x v="3"/>
    <s v="?"/>
    <s v="I"/>
    <s v="L"/>
    <n v="31"/>
    <n v="164"/>
    <n v="139"/>
    <n v="152"/>
    <n v="127"/>
    <x v="12"/>
  </r>
  <r>
    <s v="f68v2"/>
    <x v="3"/>
    <x v="2"/>
    <x v="6"/>
    <s v="?"/>
    <s v="I"/>
    <s v="M"/>
    <n v="31"/>
    <n v="101"/>
    <n v="94"/>
    <n v="95"/>
    <n v="88"/>
    <x v="12"/>
  </r>
  <r>
    <s v="f68v1"/>
    <x v="3"/>
    <x v="2"/>
    <x v="6"/>
    <s v="?"/>
    <s v="I"/>
    <s v="N"/>
    <n v="31"/>
    <n v="96"/>
    <n v="82"/>
    <n v="95"/>
    <n v="81"/>
    <x v="12"/>
  </r>
  <r>
    <s v="f69r"/>
    <x v="2"/>
    <x v="2"/>
    <x v="3"/>
    <s v="?"/>
    <s v="J"/>
    <s v="A"/>
    <n v="32"/>
    <n v="169"/>
    <n v="131"/>
    <n v="166"/>
    <n v="128"/>
    <x v="12"/>
  </r>
  <r>
    <s v="f69v"/>
    <x v="2"/>
    <x v="2"/>
    <x v="3"/>
    <s v="?"/>
    <s v="J"/>
    <s v="B"/>
    <n v="32"/>
    <n v="142"/>
    <n v="110"/>
    <n v="138"/>
    <n v="107"/>
    <x v="12"/>
  </r>
  <r>
    <s v="f70r1"/>
    <x v="2"/>
    <x v="2"/>
    <x v="3"/>
    <s v="?"/>
    <s v="J"/>
    <s v="D"/>
    <n v="32"/>
    <n v="115"/>
    <n v="92"/>
    <n v="110"/>
    <n v="87"/>
    <x v="12"/>
  </r>
  <r>
    <s v="f70r2"/>
    <x v="2"/>
    <x v="2"/>
    <x v="3"/>
    <s v="?"/>
    <s v="J"/>
    <s v="E"/>
    <n v="32"/>
    <n v="254"/>
    <n v="177"/>
    <n v="241"/>
    <n v="164"/>
    <x v="12"/>
  </r>
  <r>
    <s v="f70v2"/>
    <x v="4"/>
    <x v="2"/>
    <x v="7"/>
    <s v="?"/>
    <s v="J"/>
    <s v="G"/>
    <n v="32"/>
    <n v="140"/>
    <n v="112"/>
    <n v="135"/>
    <n v="107"/>
    <x v="12"/>
  </r>
  <r>
    <s v="f70v1"/>
    <x v="4"/>
    <x v="2"/>
    <x v="7"/>
    <s v="?"/>
    <s v="J"/>
    <s v="H"/>
    <n v="32"/>
    <n v="95"/>
    <n v="79"/>
    <n v="85"/>
    <n v="69"/>
    <x v="12"/>
  </r>
  <r>
    <s v="f71r"/>
    <x v="4"/>
    <x v="2"/>
    <x v="7"/>
    <s v="?"/>
    <s v="K"/>
    <s v="A"/>
    <n v="33"/>
    <n v="94"/>
    <n v="83"/>
    <n v="76"/>
    <n v="65"/>
    <x v="12"/>
  </r>
  <r>
    <s v="f71v"/>
    <x v="4"/>
    <x v="2"/>
    <x v="7"/>
    <s v="?"/>
    <s v="K"/>
    <s v="B"/>
    <n v="33"/>
    <n v="97"/>
    <n v="85"/>
    <n v="78"/>
    <n v="66"/>
    <x v="12"/>
  </r>
  <r>
    <s v="f72r1"/>
    <x v="4"/>
    <x v="2"/>
    <x v="7"/>
    <s v="?"/>
    <s v="K"/>
    <s v="D"/>
    <n v="33"/>
    <n v="112"/>
    <n v="91"/>
    <n v="89"/>
    <n v="69"/>
    <x v="12"/>
  </r>
  <r>
    <s v="f72r2"/>
    <x v="4"/>
    <x v="2"/>
    <x v="7"/>
    <s v="?"/>
    <s v="K"/>
    <s v="E"/>
    <n v="33"/>
    <n v="112"/>
    <n v="102"/>
    <n v="70"/>
    <n v="60"/>
    <x v="12"/>
  </r>
  <r>
    <s v="f72r3"/>
    <x v="4"/>
    <x v="2"/>
    <x v="7"/>
    <s v="?"/>
    <s v="K"/>
    <s v="F"/>
    <n v="33"/>
    <n v="160"/>
    <n v="144"/>
    <n v="71"/>
    <n v="61"/>
    <x v="12"/>
  </r>
  <r>
    <s v="f72v3"/>
    <x v="4"/>
    <x v="2"/>
    <x v="7"/>
    <s v="?"/>
    <s v="K"/>
    <s v="H"/>
    <n v="33"/>
    <n v="131"/>
    <n v="120"/>
    <n v="75"/>
    <n v="68"/>
    <x v="12"/>
  </r>
  <r>
    <s v="f72v2"/>
    <x v="4"/>
    <x v="2"/>
    <x v="7"/>
    <s v="?"/>
    <s v="K"/>
    <s v="I"/>
    <n v="33"/>
    <n v="112"/>
    <n v="104"/>
    <n v="79"/>
    <n v="72"/>
    <x v="12"/>
  </r>
  <r>
    <s v="f72v1"/>
    <x v="4"/>
    <x v="2"/>
    <x v="7"/>
    <s v="?"/>
    <s v="K"/>
    <s v="J"/>
    <n v="33"/>
    <n v="108"/>
    <n v="103"/>
    <n v="69"/>
    <n v="65"/>
    <x v="12"/>
  </r>
  <r>
    <s v="f73r"/>
    <x v="4"/>
    <x v="2"/>
    <x v="7"/>
    <s v="?"/>
    <s v="L"/>
    <s v="A"/>
    <n v="34"/>
    <n v="100"/>
    <n v="93"/>
    <n v="59"/>
    <n v="52"/>
    <x v="12"/>
  </r>
  <r>
    <s v="f73v"/>
    <x v="4"/>
    <x v="2"/>
    <x v="7"/>
    <s v="?"/>
    <s v="L"/>
    <s v="B"/>
    <n v="34"/>
    <n v="103"/>
    <n v="92"/>
    <n v="84"/>
    <n v="73"/>
    <x v="12"/>
  </r>
  <r>
    <s v="f75r"/>
    <x v="5"/>
    <x v="1"/>
    <x v="8"/>
    <n v="2"/>
    <s v="M"/>
    <s v="A"/>
    <n v="35"/>
    <n v="424"/>
    <n v="200"/>
    <n v="415"/>
    <n v="191"/>
    <x v="13"/>
  </r>
  <r>
    <s v="f75v"/>
    <x v="5"/>
    <x v="1"/>
    <x v="8"/>
    <n v="2"/>
    <s v="M"/>
    <s v="B"/>
    <n v="35"/>
    <n v="358"/>
    <n v="191"/>
    <n v="357"/>
    <n v="190"/>
    <x v="13"/>
  </r>
  <r>
    <s v="f76r"/>
    <x v="5"/>
    <x v="1"/>
    <x v="8"/>
    <n v="2"/>
    <s v="M"/>
    <s v="C"/>
    <n v="36"/>
    <n v="566"/>
    <n v="268"/>
    <n v="552"/>
    <n v="254"/>
    <x v="13"/>
  </r>
  <r>
    <s v="f76v"/>
    <x v="5"/>
    <x v="1"/>
    <x v="8"/>
    <n v="2"/>
    <s v="M"/>
    <s v="D"/>
    <n v="36"/>
    <n v="406"/>
    <n v="229"/>
    <n v="398"/>
    <n v="221"/>
    <x v="13"/>
  </r>
  <r>
    <s v="f77r"/>
    <x v="5"/>
    <x v="1"/>
    <x v="8"/>
    <n v="2"/>
    <s v="M"/>
    <s v="E"/>
    <n v="37"/>
    <n v="327"/>
    <n v="172"/>
    <n v="324"/>
    <n v="169"/>
    <x v="13"/>
  </r>
  <r>
    <s v="f77v"/>
    <x v="5"/>
    <x v="1"/>
    <x v="8"/>
    <n v="2"/>
    <s v="M"/>
    <s v="F"/>
    <n v="37"/>
    <n v="336"/>
    <n v="174"/>
    <n v="329"/>
    <n v="167"/>
    <x v="13"/>
  </r>
  <r>
    <s v="f78r"/>
    <x v="5"/>
    <x v="1"/>
    <x v="8"/>
    <n v="2"/>
    <s v="M"/>
    <s v="G"/>
    <n v="38"/>
    <n v="300"/>
    <n v="171"/>
    <n v="290"/>
    <n v="161"/>
    <x v="13"/>
  </r>
  <r>
    <s v="f78v"/>
    <x v="5"/>
    <x v="1"/>
    <x v="8"/>
    <n v="2"/>
    <s v="M"/>
    <s v="H"/>
    <n v="38"/>
    <n v="296"/>
    <n v="160"/>
    <n v="286"/>
    <n v="150"/>
    <x v="13"/>
  </r>
  <r>
    <s v="f79r"/>
    <x v="5"/>
    <x v="1"/>
    <x v="8"/>
    <n v="2"/>
    <s v="M"/>
    <s v="I"/>
    <n v="39"/>
    <n v="388"/>
    <n v="217"/>
    <n v="373"/>
    <n v="202"/>
    <x v="13"/>
  </r>
  <r>
    <s v="f79v"/>
    <x v="5"/>
    <x v="1"/>
    <x v="8"/>
    <n v="2"/>
    <s v="M"/>
    <s v="J"/>
    <n v="39"/>
    <n v="358"/>
    <n v="203"/>
    <n v="343"/>
    <n v="189"/>
    <x v="13"/>
  </r>
  <r>
    <s v="f80r"/>
    <x v="5"/>
    <x v="1"/>
    <x v="8"/>
    <n v="2"/>
    <s v="M"/>
    <s v="K"/>
    <n v="39"/>
    <n v="444"/>
    <n v="242"/>
    <n v="429"/>
    <n v="227"/>
    <x v="13"/>
  </r>
  <r>
    <s v="f80v"/>
    <x v="5"/>
    <x v="1"/>
    <x v="8"/>
    <n v="2"/>
    <s v="M"/>
    <s v="L"/>
    <n v="39"/>
    <n v="386"/>
    <n v="195"/>
    <n v="379"/>
    <n v="188"/>
    <x v="13"/>
  </r>
  <r>
    <s v="f81r"/>
    <x v="5"/>
    <x v="1"/>
    <x v="8"/>
    <n v="2"/>
    <s v="M"/>
    <s v="M"/>
    <n v="38"/>
    <n v="212"/>
    <n v="132"/>
    <n v="210"/>
    <n v="130"/>
    <x v="13"/>
  </r>
  <r>
    <s v="f81v"/>
    <x v="5"/>
    <x v="1"/>
    <x v="8"/>
    <n v="2"/>
    <s v="M"/>
    <s v="N"/>
    <n v="38"/>
    <n v="265"/>
    <n v="162"/>
    <n v="259"/>
    <n v="156"/>
    <x v="13"/>
  </r>
  <r>
    <s v="f82r"/>
    <x v="5"/>
    <x v="1"/>
    <x v="8"/>
    <n v="2"/>
    <s v="M"/>
    <s v="O"/>
    <n v="37"/>
    <n v="298"/>
    <n v="176"/>
    <n v="288"/>
    <n v="167"/>
    <x v="13"/>
  </r>
  <r>
    <s v="f82v"/>
    <x v="5"/>
    <x v="1"/>
    <x v="8"/>
    <n v="2"/>
    <s v="M"/>
    <s v="P"/>
    <n v="37"/>
    <n v="324"/>
    <n v="183"/>
    <n v="316"/>
    <n v="175"/>
    <x v="13"/>
  </r>
  <r>
    <s v="f83r"/>
    <x v="5"/>
    <x v="1"/>
    <x v="8"/>
    <n v="2"/>
    <s v="M"/>
    <s v="Q"/>
    <n v="36"/>
    <n v="346"/>
    <n v="206"/>
    <n v="328"/>
    <n v="189"/>
    <x v="13"/>
  </r>
  <r>
    <s v="f83v"/>
    <x v="5"/>
    <x v="1"/>
    <x v="8"/>
    <n v="2"/>
    <s v="M"/>
    <s v="R"/>
    <n v="36"/>
    <n v="264"/>
    <n v="147"/>
    <n v="261"/>
    <n v="144"/>
    <x v="13"/>
  </r>
  <r>
    <s v="f84r"/>
    <x v="5"/>
    <x v="1"/>
    <x v="8"/>
    <n v="2"/>
    <s v="M"/>
    <s v="S"/>
    <n v="35"/>
    <n v="364"/>
    <n v="196"/>
    <n v="355"/>
    <n v="187"/>
    <x v="13"/>
  </r>
  <r>
    <s v="f84v"/>
    <x v="5"/>
    <x v="1"/>
    <x v="8"/>
    <n v="2"/>
    <s v="M"/>
    <s v="T"/>
    <n v="35"/>
    <n v="340"/>
    <n v="168"/>
    <n v="333"/>
    <n v="161"/>
    <x v="13"/>
  </r>
  <r>
    <s v="f85r1"/>
    <x v="0"/>
    <x v="1"/>
    <x v="4"/>
    <n v="3"/>
    <s v="N"/>
    <s v="B"/>
    <n v="40"/>
    <n v="332"/>
    <n v="239"/>
    <n v="309"/>
    <n v="217"/>
    <x v="13"/>
  </r>
  <r>
    <s v="f85r2"/>
    <x v="2"/>
    <x v="1"/>
    <x v="3"/>
    <n v="3"/>
    <s v="N"/>
    <s v="C"/>
    <n v="40"/>
    <n v="161"/>
    <n v="134"/>
    <n v="101"/>
    <n v="75"/>
    <x v="12"/>
  </r>
  <r>
    <s v="fRos"/>
    <x v="2"/>
    <x v="1"/>
    <x v="3"/>
    <n v="3"/>
    <s v="N"/>
    <s v="D"/>
    <n v="40"/>
    <n v="368"/>
    <n v="259"/>
    <n v="280"/>
    <n v="182"/>
    <x v="12"/>
  </r>
  <r>
    <s v="f86v4"/>
    <x v="2"/>
    <x v="1"/>
    <x v="3"/>
    <n v="3"/>
    <s v="N"/>
    <s v="N"/>
    <n v="40"/>
    <n v="194"/>
    <n v="152"/>
    <n v="153"/>
    <n v="111"/>
    <x v="12"/>
  </r>
  <r>
    <s v="f86v6"/>
    <x v="2"/>
    <x v="1"/>
    <x v="3"/>
    <n v="3"/>
    <s v="N"/>
    <s v="O"/>
    <n v="40"/>
    <n v="489"/>
    <n v="289"/>
    <n v="461"/>
    <n v="261"/>
    <x v="12"/>
  </r>
  <r>
    <s v="f86v5"/>
    <x v="2"/>
    <x v="1"/>
    <x v="3"/>
    <n v="3"/>
    <s v="N"/>
    <s v="P"/>
    <n v="40"/>
    <n v="392"/>
    <n v="228"/>
    <n v="377"/>
    <n v="213"/>
    <x v="12"/>
  </r>
  <r>
    <s v="f86v3"/>
    <x v="2"/>
    <x v="1"/>
    <x v="3"/>
    <n v="3"/>
    <s v="N"/>
    <s v="Q"/>
    <n v="40"/>
    <n v="283"/>
    <n v="201"/>
    <n v="261"/>
    <n v="179"/>
    <x v="12"/>
  </r>
  <r>
    <s v="f87r"/>
    <x v="1"/>
    <x v="0"/>
    <x v="2"/>
    <n v="4"/>
    <s v="O"/>
    <s v="A"/>
    <n v="41"/>
    <n v="105"/>
    <n v="91"/>
    <n v="96"/>
    <n v="82"/>
    <x v="1"/>
  </r>
  <r>
    <s v="f87v"/>
    <x v="1"/>
    <x v="0"/>
    <x v="2"/>
    <n v="4"/>
    <s v="O"/>
    <s v="B"/>
    <n v="41"/>
    <n v="92"/>
    <n v="87"/>
    <n v="92"/>
    <n v="87"/>
    <x v="12"/>
  </r>
  <r>
    <s v="f88r"/>
    <x v="6"/>
    <x v="0"/>
    <x v="2"/>
    <n v="4"/>
    <s v="O"/>
    <s v="C"/>
    <n v="42"/>
    <n v="151"/>
    <n v="113"/>
    <n v="150"/>
    <n v="112"/>
    <x v="1"/>
  </r>
  <r>
    <s v="f88v"/>
    <x v="6"/>
    <x v="0"/>
    <x v="2"/>
    <n v="4"/>
    <s v="O"/>
    <s v="D"/>
    <n v="42"/>
    <n v="146"/>
    <n v="119"/>
    <n v="144"/>
    <n v="117"/>
    <x v="1"/>
  </r>
  <r>
    <s v="f89r1"/>
    <x v="6"/>
    <x v="0"/>
    <x v="2"/>
    <s v="?"/>
    <s v="O"/>
    <s v="F"/>
    <n v="42"/>
    <n v="146"/>
    <n v="110"/>
    <n v="138"/>
    <n v="102"/>
    <x v="1"/>
  </r>
  <r>
    <s v="f89r2"/>
    <x v="6"/>
    <x v="0"/>
    <x v="2"/>
    <s v="?"/>
    <s v="O"/>
    <s v="G"/>
    <n v="42"/>
    <n v="244"/>
    <n v="165"/>
    <n v="220"/>
    <n v="142"/>
    <x v="1"/>
  </r>
  <r>
    <s v="f89v2"/>
    <x v="6"/>
    <x v="0"/>
    <x v="2"/>
    <s v="?"/>
    <s v="O"/>
    <s v="I"/>
    <n v="42"/>
    <n v="180"/>
    <n v="137"/>
    <n v="163"/>
    <n v="120"/>
    <x v="1"/>
  </r>
  <r>
    <s v="f89v1"/>
    <x v="6"/>
    <x v="0"/>
    <x v="2"/>
    <s v="?"/>
    <s v="O"/>
    <s v="J"/>
    <n v="42"/>
    <n v="160"/>
    <n v="125"/>
    <n v="155"/>
    <n v="120"/>
    <x v="1"/>
  </r>
  <r>
    <s v="f90r1"/>
    <x v="1"/>
    <x v="0"/>
    <x v="2"/>
    <s v="?"/>
    <s v="O"/>
    <s v="L"/>
    <n v="41"/>
    <n v="71"/>
    <n v="67"/>
    <n v="71"/>
    <n v="67"/>
    <x v="1"/>
  </r>
  <r>
    <s v="f90r2"/>
    <x v="1"/>
    <x v="0"/>
    <x v="2"/>
    <s v="?"/>
    <s v="O"/>
    <s v="M"/>
    <n v="41"/>
    <n v="50"/>
    <n v="39"/>
    <n v="49"/>
    <n v="38"/>
    <x v="20"/>
  </r>
  <r>
    <s v="f90v2"/>
    <x v="1"/>
    <x v="0"/>
    <x v="2"/>
    <s v="?"/>
    <s v="O"/>
    <s v="O"/>
    <n v="41"/>
    <n v="69"/>
    <n v="61"/>
    <n v="66"/>
    <n v="58"/>
    <x v="1"/>
  </r>
  <r>
    <s v="f90v1"/>
    <x v="1"/>
    <x v="0"/>
    <x v="2"/>
    <s v="?"/>
    <s v="O"/>
    <s v="P"/>
    <n v="41"/>
    <n v="97"/>
    <n v="80"/>
    <n v="92"/>
    <n v="75"/>
    <x v="18"/>
  </r>
  <r>
    <s v="f93r"/>
    <x v="1"/>
    <x v="0"/>
    <x v="2"/>
    <n v="4"/>
    <s v="Q"/>
    <s v="A"/>
    <n v="43"/>
    <n v="150"/>
    <n v="115"/>
    <n v="149"/>
    <n v="114"/>
    <x v="18"/>
  </r>
  <r>
    <s v="f93v"/>
    <x v="1"/>
    <x v="0"/>
    <x v="2"/>
    <n v="4"/>
    <s v="Q"/>
    <s v="B"/>
    <n v="43"/>
    <n v="92"/>
    <n v="77"/>
    <n v="82"/>
    <n v="67"/>
    <x v="18"/>
  </r>
  <r>
    <s v="f94r"/>
    <x v="1"/>
    <x v="1"/>
    <x v="1"/>
    <n v="5"/>
    <s v="Q"/>
    <s v="C"/>
    <n v="44"/>
    <n v="84"/>
    <n v="75"/>
    <n v="79"/>
    <n v="70"/>
    <x v="15"/>
  </r>
  <r>
    <s v="f94v"/>
    <x v="1"/>
    <x v="1"/>
    <x v="1"/>
    <n v="5"/>
    <s v="Q"/>
    <s v="D"/>
    <n v="44"/>
    <n v="103"/>
    <n v="89"/>
    <n v="95"/>
    <n v="81"/>
    <x v="6"/>
  </r>
  <r>
    <s v="f95r1"/>
    <x v="1"/>
    <x v="1"/>
    <x v="1"/>
    <n v="5"/>
    <s v="Q"/>
    <s v="F"/>
    <n v="44"/>
    <n v="97"/>
    <n v="74"/>
    <n v="91"/>
    <n v="68"/>
    <x v="15"/>
  </r>
  <r>
    <s v="f95r2"/>
    <x v="1"/>
    <x v="1"/>
    <x v="1"/>
    <n v="5"/>
    <s v="Q"/>
    <s v="G"/>
    <n v="44"/>
    <n v="82"/>
    <n v="65"/>
    <n v="82"/>
    <n v="65"/>
    <x v="15"/>
  </r>
  <r>
    <s v="f95v2"/>
    <x v="1"/>
    <x v="1"/>
    <x v="1"/>
    <n v="5"/>
    <s v="Q"/>
    <s v="I"/>
    <n v="44"/>
    <n v="67"/>
    <n v="59"/>
    <n v="64"/>
    <n v="56"/>
    <x v="6"/>
  </r>
  <r>
    <s v="f95v1"/>
    <x v="1"/>
    <x v="1"/>
    <x v="1"/>
    <n v="5"/>
    <s v="Q"/>
    <s v="J"/>
    <n v="44"/>
    <n v="122"/>
    <n v="102"/>
    <n v="117"/>
    <n v="97"/>
    <x v="6"/>
  </r>
  <r>
    <s v="f96r"/>
    <x v="1"/>
    <x v="0"/>
    <x v="2"/>
    <n v="4"/>
    <s v="Q"/>
    <s v="K"/>
    <n v="43"/>
    <n v="88"/>
    <n v="79"/>
    <n v="88"/>
    <n v="79"/>
    <x v="1"/>
  </r>
  <r>
    <s v="f96v"/>
    <x v="1"/>
    <x v="0"/>
    <x v="2"/>
    <n v="4"/>
    <s v="Q"/>
    <s v="L"/>
    <n v="43"/>
    <n v="64"/>
    <n v="60"/>
    <n v="57"/>
    <n v="53"/>
    <x v="1"/>
  </r>
  <r>
    <s v="f99r"/>
    <x v="6"/>
    <x v="0"/>
    <x v="2"/>
    <s v="?"/>
    <s v="S"/>
    <s v="A"/>
    <n v="45"/>
    <n v="200"/>
    <n v="151"/>
    <n v="184"/>
    <n v="137"/>
    <x v="1"/>
  </r>
  <r>
    <s v="f99v"/>
    <x v="6"/>
    <x v="0"/>
    <x v="2"/>
    <s v="?"/>
    <s v="S"/>
    <s v="B"/>
    <n v="45"/>
    <n v="176"/>
    <n v="145"/>
    <n v="157"/>
    <n v="129"/>
    <x v="1"/>
  </r>
  <r>
    <s v="f100r"/>
    <x v="6"/>
    <x v="0"/>
    <x v="2"/>
    <s v="?"/>
    <s v="S"/>
    <s v="C"/>
    <n v="46"/>
    <n v="114"/>
    <n v="94"/>
    <n v="109"/>
    <n v="89"/>
    <x v="1"/>
  </r>
  <r>
    <s v="f100v"/>
    <x v="6"/>
    <x v="0"/>
    <x v="2"/>
    <s v="?"/>
    <s v="S"/>
    <s v="D"/>
    <n v="46"/>
    <n v="95"/>
    <n v="85"/>
    <n v="88"/>
    <n v="78"/>
    <x v="1"/>
  </r>
  <r>
    <s v="f101r"/>
    <x v="6"/>
    <x v="0"/>
    <x v="2"/>
    <s v="?"/>
    <s v="S"/>
    <s v="E"/>
    <n v="46"/>
    <n v="216"/>
    <n v="153"/>
    <n v="195"/>
    <n v="133"/>
    <x v="1"/>
  </r>
  <r>
    <s v="f101v"/>
    <x v="6"/>
    <x v="0"/>
    <x v="2"/>
    <s v="?"/>
    <s v="S"/>
    <s v="H"/>
    <n v="46"/>
    <n v="222"/>
    <n v="167"/>
    <n v="185"/>
    <n v="135"/>
    <x v="1"/>
  </r>
  <r>
    <s v="f102r1"/>
    <x v="6"/>
    <x v="0"/>
    <x v="2"/>
    <s v="?"/>
    <s v="S"/>
    <s v="L"/>
    <n v="45"/>
    <n v="112"/>
    <n v="97"/>
    <n v="108"/>
    <n v="94"/>
    <x v="1"/>
  </r>
  <r>
    <s v="f102r2"/>
    <x v="6"/>
    <x v="0"/>
    <x v="2"/>
    <s v="?"/>
    <s v="S"/>
    <s v="M"/>
    <n v="45"/>
    <n v="135"/>
    <n v="105"/>
    <n v="128"/>
    <n v="99"/>
    <x v="1"/>
  </r>
  <r>
    <s v="f102v2"/>
    <x v="6"/>
    <x v="0"/>
    <x v="2"/>
    <s v="?"/>
    <s v="S"/>
    <s v="O"/>
    <n v="45"/>
    <n v="182"/>
    <n v="140"/>
    <n v="172"/>
    <n v="130"/>
    <x v="1"/>
  </r>
  <r>
    <s v="f102v1"/>
    <x v="6"/>
    <x v="0"/>
    <x v="2"/>
    <s v="?"/>
    <s v="S"/>
    <s v="P"/>
    <n v="45"/>
    <n v="127"/>
    <n v="101"/>
    <n v="126"/>
    <n v="100"/>
    <x v="1"/>
  </r>
  <r>
    <s v="f103r"/>
    <x v="7"/>
    <x v="1"/>
    <x v="9"/>
    <s v="X"/>
    <s v="T"/>
    <s v="A"/>
    <n v="47"/>
    <n v="528"/>
    <n v="298"/>
    <n v="490"/>
    <n v="261"/>
    <x v="13"/>
  </r>
  <r>
    <s v="f103v"/>
    <x v="7"/>
    <x v="1"/>
    <x v="9"/>
    <s v="X"/>
    <s v="T"/>
    <s v="B"/>
    <n v="47"/>
    <n v="450"/>
    <n v="240"/>
    <n v="429"/>
    <n v="219"/>
    <x v="13"/>
  </r>
  <r>
    <s v="f104r"/>
    <x v="7"/>
    <x v="1"/>
    <x v="10"/>
    <s v="X"/>
    <s v="T"/>
    <s v="C"/>
    <n v="48"/>
    <n v="448"/>
    <n v="317"/>
    <n v="422"/>
    <n v="291"/>
    <x v="6"/>
  </r>
  <r>
    <s v="f104v"/>
    <x v="7"/>
    <x v="1"/>
    <x v="10"/>
    <s v="X"/>
    <s v="T"/>
    <s v="D"/>
    <n v="48"/>
    <n v="460"/>
    <n v="314"/>
    <n v="428"/>
    <n v="282"/>
    <x v="6"/>
  </r>
  <r>
    <s v="f105r"/>
    <x v="7"/>
    <x v="1"/>
    <x v="10"/>
    <s v="Y"/>
    <s v="T"/>
    <s v="E"/>
    <n v="49"/>
    <n v="374"/>
    <n v="279"/>
    <n v="348"/>
    <n v="253"/>
    <x v="14"/>
  </r>
  <r>
    <s v="f105v"/>
    <x v="7"/>
    <x v="1"/>
    <x v="10"/>
    <s v="Y"/>
    <s v="T"/>
    <s v="F"/>
    <n v="49"/>
    <n v="391"/>
    <n v="280"/>
    <n v="388"/>
    <n v="277"/>
    <x v="6"/>
  </r>
  <r>
    <s v="f106r"/>
    <x v="7"/>
    <x v="1"/>
    <x v="10"/>
    <s v="X"/>
    <s v="T"/>
    <s v="G"/>
    <n v="50"/>
    <n v="419"/>
    <n v="297"/>
    <n v="415"/>
    <n v="293"/>
    <x v="13"/>
  </r>
  <r>
    <s v="f106v"/>
    <x v="7"/>
    <x v="1"/>
    <x v="10"/>
    <s v="X"/>
    <s v="T"/>
    <s v="H"/>
    <n v="50"/>
    <n v="446"/>
    <n v="307"/>
    <n v="435"/>
    <n v="296"/>
    <x v="6"/>
  </r>
  <r>
    <s v="f107r"/>
    <x v="7"/>
    <x v="1"/>
    <x v="9"/>
    <s v="?"/>
    <s v="T"/>
    <s v="I"/>
    <n v="51"/>
    <n v="487"/>
    <n v="313"/>
    <n v="485"/>
    <n v="311"/>
    <x v="6"/>
  </r>
  <r>
    <s v="f107v"/>
    <x v="7"/>
    <x v="1"/>
    <x v="9"/>
    <s v="?"/>
    <s v="T"/>
    <s v="J"/>
    <n v="51"/>
    <n v="454"/>
    <n v="260"/>
    <n v="451"/>
    <n v="257"/>
    <x v="13"/>
  </r>
  <r>
    <s v="f108r"/>
    <x v="7"/>
    <x v="1"/>
    <x v="9"/>
    <s v="?"/>
    <s v="T"/>
    <s v="K"/>
    <n v="52"/>
    <n v="489"/>
    <n v="278"/>
    <n v="489"/>
    <n v="278"/>
    <x v="13"/>
  </r>
  <r>
    <s v="f108v"/>
    <x v="7"/>
    <x v="1"/>
    <x v="9"/>
    <s v="?"/>
    <s v="T"/>
    <s v="L"/>
    <n v="52"/>
    <n v="568"/>
    <n v="303"/>
    <n v="567"/>
    <n v="302"/>
    <x v="13"/>
  </r>
  <r>
    <s v="f111r"/>
    <x v="7"/>
    <x v="1"/>
    <x v="9"/>
    <s v="?"/>
    <s v="T"/>
    <s v="M"/>
    <n v="52"/>
    <n v="607"/>
    <n v="357"/>
    <n v="596"/>
    <n v="346"/>
    <x v="13"/>
  </r>
  <r>
    <s v="f111v"/>
    <x v="7"/>
    <x v="1"/>
    <x v="9"/>
    <s v="?"/>
    <s v="T"/>
    <s v="N"/>
    <n v="52"/>
    <n v="562"/>
    <n v="308"/>
    <n v="553"/>
    <n v="299"/>
    <x v="13"/>
  </r>
  <r>
    <s v="f112r"/>
    <x v="7"/>
    <x v="1"/>
    <x v="9"/>
    <s v="?"/>
    <s v="T"/>
    <s v="O"/>
    <n v="51"/>
    <n v="398"/>
    <n v="259"/>
    <n v="384"/>
    <n v="245"/>
    <x v="13"/>
  </r>
  <r>
    <s v="f112v"/>
    <x v="7"/>
    <x v="1"/>
    <x v="9"/>
    <s v="?"/>
    <s v="T"/>
    <s v="P"/>
    <n v="51"/>
    <n v="420"/>
    <n v="259"/>
    <n v="414"/>
    <n v="253"/>
    <x v="13"/>
  </r>
  <r>
    <s v="f113r"/>
    <x v="7"/>
    <x v="1"/>
    <x v="10"/>
    <s v="?"/>
    <s v="T"/>
    <s v="Q"/>
    <n v="50"/>
    <n v="519"/>
    <n v="365"/>
    <n v="509"/>
    <n v="356"/>
    <x v="6"/>
  </r>
  <r>
    <s v="f113v"/>
    <x v="7"/>
    <x v="1"/>
    <x v="10"/>
    <s v="?"/>
    <s v="T"/>
    <s v="R"/>
    <n v="50"/>
    <n v="484"/>
    <n v="309"/>
    <n v="481"/>
    <n v="306"/>
    <x v="6"/>
  </r>
  <r>
    <s v="f114r"/>
    <x v="7"/>
    <x v="1"/>
    <x v="10"/>
    <s v="?"/>
    <s v="T"/>
    <s v="S"/>
    <n v="49"/>
    <n v="448"/>
    <n v="316"/>
    <n v="442"/>
    <n v="310"/>
    <x v="6"/>
  </r>
  <r>
    <s v="f114v"/>
    <x v="7"/>
    <x v="1"/>
    <x v="10"/>
    <s v="?"/>
    <s v="T"/>
    <s v="T"/>
    <n v="49"/>
    <n v="373"/>
    <n v="266"/>
    <n v="356"/>
    <n v="249"/>
    <x v="6"/>
  </r>
  <r>
    <s v="f115r"/>
    <x v="7"/>
    <x v="1"/>
    <x v="10"/>
    <s v="?"/>
    <s v="T"/>
    <s v="U"/>
    <n v="48"/>
    <n v="469"/>
    <n v="309"/>
    <n v="450"/>
    <n v="290"/>
    <x v="6"/>
  </r>
  <r>
    <s v="f115v"/>
    <x v="7"/>
    <x v="1"/>
    <x v="10"/>
    <s v="?"/>
    <s v="T"/>
    <s v="V"/>
    <n v="48"/>
    <n v="422"/>
    <n v="311"/>
    <n v="396"/>
    <n v="286"/>
    <x v="6"/>
  </r>
  <r>
    <s v="f116r"/>
    <x v="7"/>
    <x v="1"/>
    <x v="9"/>
    <s v="?"/>
    <s v="T"/>
    <s v="W"/>
    <n v="47"/>
    <n v="538"/>
    <n v="283"/>
    <n v="501"/>
    <n v="248"/>
    <x v="13"/>
  </r>
  <r>
    <s v="f116v"/>
    <x v="7"/>
    <x v="2"/>
    <x v="9"/>
    <s v="?"/>
    <s v="T"/>
    <s v="X"/>
    <n v="47"/>
    <n v="3"/>
    <n v="3"/>
    <n v="3"/>
    <n v="3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7">
  <r>
    <s v="f1r"/>
    <s v="T"/>
    <s v="A"/>
    <x v="0"/>
    <n v="1"/>
    <s v="A"/>
    <s v="A"/>
    <n v="1"/>
    <n v="215"/>
    <n v="166"/>
    <n v="200"/>
    <n v="152"/>
    <n v="7"/>
    <x v="0"/>
  </r>
  <r>
    <s v="f1v"/>
    <s v="H"/>
    <s v="A"/>
    <x v="0"/>
    <n v="1"/>
    <s v="A"/>
    <s v="B"/>
    <n v="1"/>
    <n v="90"/>
    <n v="66"/>
    <n v="89"/>
    <n v="65"/>
    <n v="1"/>
    <x v="0"/>
  </r>
  <r>
    <s v="f2r"/>
    <s v="H"/>
    <s v="A"/>
    <x v="0"/>
    <n v="1"/>
    <s v="A"/>
    <s v="C"/>
    <n v="2"/>
    <n v="101"/>
    <n v="82"/>
    <n v="100"/>
    <n v="81"/>
    <n v="7"/>
    <x v="1"/>
  </r>
  <r>
    <s v="f2v"/>
    <s v="H"/>
    <s v="A"/>
    <x v="0"/>
    <n v="1"/>
    <s v="A"/>
    <s v="D"/>
    <n v="2"/>
    <n v="60"/>
    <n v="46"/>
    <n v="60"/>
    <n v="46"/>
    <n v="0"/>
    <x v="2"/>
  </r>
  <r>
    <s v="f3r"/>
    <s v="H"/>
    <s v="A"/>
    <x v="0"/>
    <n v="1"/>
    <s v="A"/>
    <s v="E"/>
    <n v="3"/>
    <n v="116"/>
    <n v="88"/>
    <n v="114"/>
    <n v="86"/>
    <n v="13"/>
    <x v="3"/>
  </r>
  <r>
    <s v="f3v"/>
    <s v="H"/>
    <s v="A"/>
    <x v="0"/>
    <n v="1"/>
    <s v="A"/>
    <s v="F"/>
    <n v="3"/>
    <n v="84"/>
    <n v="73"/>
    <n v="81"/>
    <n v="70"/>
    <n v="14"/>
    <x v="3"/>
  </r>
  <r>
    <s v="f4r"/>
    <s v="H"/>
    <s v="A"/>
    <x v="0"/>
    <n v="1"/>
    <s v="A"/>
    <s v="G"/>
    <n v="4"/>
    <n v="65"/>
    <n v="49"/>
    <n v="63"/>
    <n v="47"/>
    <n v="13"/>
    <x v="0"/>
  </r>
  <r>
    <s v="f4v"/>
    <s v="H"/>
    <s v="A"/>
    <x v="0"/>
    <n v="1"/>
    <s v="A"/>
    <s v="H"/>
    <n v="4"/>
    <n v="85"/>
    <n v="75"/>
    <n v="80"/>
    <n v="70"/>
    <n v="3"/>
    <x v="2"/>
  </r>
  <r>
    <s v="f5r"/>
    <s v="H"/>
    <s v="A"/>
    <x v="0"/>
    <n v="1"/>
    <s v="A"/>
    <s v="I"/>
    <n v="4"/>
    <n v="56"/>
    <n v="47"/>
    <n v="55"/>
    <n v="46"/>
    <n v="6"/>
    <x v="2"/>
  </r>
  <r>
    <s v="f5v"/>
    <s v="H"/>
    <s v="A"/>
    <x v="0"/>
    <n v="1"/>
    <s v="A"/>
    <s v="J"/>
    <n v="4"/>
    <n v="46"/>
    <n v="36"/>
    <n v="44"/>
    <n v="34"/>
    <n v="10"/>
    <x v="1"/>
  </r>
  <r>
    <s v="f6r"/>
    <s v="H"/>
    <s v="A"/>
    <x v="0"/>
    <n v="1"/>
    <s v="A"/>
    <s v="K"/>
    <n v="3"/>
    <n v="86"/>
    <n v="68"/>
    <n v="86"/>
    <n v="68"/>
    <n v="7"/>
    <x v="0"/>
  </r>
  <r>
    <s v="f6v"/>
    <s v="H"/>
    <s v="A"/>
    <x v="0"/>
    <n v="1"/>
    <s v="A"/>
    <s v="L"/>
    <n v="3"/>
    <n v="115"/>
    <n v="89"/>
    <n v="111"/>
    <n v="85"/>
    <n v="13"/>
    <x v="0"/>
  </r>
  <r>
    <s v="f7r"/>
    <s v="H"/>
    <s v="A"/>
    <x v="0"/>
    <n v="1"/>
    <s v="A"/>
    <s v="M"/>
    <n v="2"/>
    <n v="63"/>
    <n v="57"/>
    <n v="63"/>
    <n v="57"/>
    <n v="0"/>
    <x v="2"/>
  </r>
  <r>
    <s v="f7v"/>
    <s v="H"/>
    <s v="A"/>
    <x v="0"/>
    <n v="1"/>
    <s v="A"/>
    <s v="N"/>
    <n v="2"/>
    <n v="75"/>
    <n v="60"/>
    <n v="72"/>
    <n v="57"/>
    <n v="8"/>
    <x v="2"/>
  </r>
  <r>
    <s v="f8r"/>
    <s v="H"/>
    <s v="A"/>
    <x v="0"/>
    <n v="1"/>
    <s v="A"/>
    <s v="O"/>
    <n v="1"/>
    <n v="149"/>
    <n v="119"/>
    <n v="143"/>
    <n v="113"/>
    <n v="5"/>
    <x v="0"/>
  </r>
  <r>
    <s v="f8v"/>
    <s v="H"/>
    <s v="A"/>
    <x v="0"/>
    <n v="1"/>
    <s v="A"/>
    <s v="P"/>
    <n v="1"/>
    <n v="120"/>
    <n v="90"/>
    <n v="118"/>
    <n v="88"/>
    <n v="5"/>
    <x v="0"/>
  </r>
  <r>
    <s v="f9r"/>
    <s v="H"/>
    <s v="A"/>
    <x v="0"/>
    <n v="1"/>
    <s v="B"/>
    <s v="A"/>
    <n v="5"/>
    <n v="85"/>
    <n v="75"/>
    <n v="85"/>
    <n v="75"/>
    <n v="12"/>
    <x v="0"/>
  </r>
  <r>
    <s v="f9v"/>
    <s v="H"/>
    <s v="A"/>
    <x v="0"/>
    <n v="1"/>
    <s v="B"/>
    <s v="B"/>
    <n v="5"/>
    <n v="85"/>
    <n v="67"/>
    <n v="85"/>
    <n v="67"/>
    <n v="12"/>
    <x v="2"/>
  </r>
  <r>
    <s v="f10r"/>
    <s v="H"/>
    <s v="A"/>
    <x v="0"/>
    <n v="1"/>
    <s v="B"/>
    <s v="C"/>
    <n v="6"/>
    <n v="92"/>
    <n v="71"/>
    <n v="92"/>
    <n v="71"/>
    <n v="3"/>
    <x v="1"/>
  </r>
  <r>
    <s v="f10v"/>
    <s v="H"/>
    <s v="A"/>
    <x v="0"/>
    <n v="1"/>
    <s v="B"/>
    <s v="D"/>
    <n v="6"/>
    <n v="54"/>
    <n v="40"/>
    <n v="54"/>
    <n v="40"/>
    <n v="3"/>
    <x v="1"/>
  </r>
  <r>
    <s v="f11r"/>
    <s v="H"/>
    <s v="A"/>
    <x v="0"/>
    <n v="1"/>
    <s v="B"/>
    <s v="E"/>
    <n v="7"/>
    <n v="58"/>
    <n v="44"/>
    <n v="58"/>
    <n v="44"/>
    <n v="0"/>
    <x v="0"/>
  </r>
  <r>
    <s v="f11v"/>
    <s v="H"/>
    <s v="A"/>
    <x v="0"/>
    <n v="1"/>
    <s v="B"/>
    <s v="F"/>
    <n v="7"/>
    <n v="50"/>
    <n v="44"/>
    <n v="50"/>
    <n v="44"/>
    <n v="7"/>
    <x v="3"/>
  </r>
  <r>
    <s v="f13r"/>
    <s v="H"/>
    <s v="A"/>
    <x v="0"/>
    <n v="1"/>
    <s v="B"/>
    <s v="G"/>
    <n v="8"/>
    <n v="79"/>
    <n v="62"/>
    <n v="77"/>
    <n v="60"/>
    <n v="8"/>
    <x v="3"/>
  </r>
  <r>
    <s v="f13v"/>
    <s v="H"/>
    <s v="A"/>
    <x v="0"/>
    <n v="1"/>
    <s v="B"/>
    <s v="H"/>
    <n v="8"/>
    <n v="67"/>
    <n v="57"/>
    <n v="67"/>
    <n v="57"/>
    <n v="8"/>
    <x v="0"/>
  </r>
  <r>
    <s v="f14r"/>
    <s v="H"/>
    <s v="A"/>
    <x v="0"/>
    <n v="1"/>
    <s v="B"/>
    <s v="I"/>
    <n v="7"/>
    <n v="75"/>
    <n v="64"/>
    <n v="74"/>
    <n v="63"/>
    <n v="0"/>
    <x v="1"/>
  </r>
  <r>
    <s v="f14v"/>
    <s v="H"/>
    <s v="A"/>
    <x v="0"/>
    <n v="1"/>
    <s v="B"/>
    <s v="J"/>
    <n v="7"/>
    <n v="73"/>
    <n v="56"/>
    <n v="72"/>
    <n v="55"/>
    <n v="8"/>
    <x v="3"/>
  </r>
  <r>
    <s v="f15r"/>
    <s v="H"/>
    <s v="A"/>
    <x v="0"/>
    <n v="1"/>
    <s v="B"/>
    <s v="K"/>
    <n v="6"/>
    <n v="96"/>
    <n v="75"/>
    <n v="96"/>
    <n v="75"/>
    <n v="7"/>
    <x v="0"/>
  </r>
  <r>
    <s v="f15v"/>
    <s v="H"/>
    <s v="A"/>
    <x v="0"/>
    <n v="1"/>
    <s v="B"/>
    <s v="L"/>
    <n v="6"/>
    <n v="72"/>
    <n v="51"/>
    <n v="69"/>
    <n v="48"/>
    <n v="0"/>
    <x v="4"/>
  </r>
  <r>
    <s v="f16r"/>
    <s v="H"/>
    <s v="A"/>
    <x v="0"/>
    <n v="1"/>
    <s v="B"/>
    <s v="M"/>
    <n v="5"/>
    <n v="79"/>
    <n v="69"/>
    <n v="79"/>
    <n v="69"/>
    <n v="8"/>
    <x v="3"/>
  </r>
  <r>
    <s v="f16v"/>
    <s v="H"/>
    <s v="A"/>
    <x v="0"/>
    <n v="1"/>
    <s v="B"/>
    <s v="N"/>
    <n v="5"/>
    <n v="74"/>
    <n v="60"/>
    <n v="73"/>
    <n v="59"/>
    <n v="7"/>
    <x v="4"/>
  </r>
  <r>
    <s v="f17r"/>
    <s v="H"/>
    <s v="A"/>
    <x v="0"/>
    <n v="1"/>
    <s v="C"/>
    <s v="A"/>
    <n v="9"/>
    <n v="78"/>
    <n v="74"/>
    <n v="74"/>
    <n v="70"/>
    <n v="8"/>
    <x v="0"/>
  </r>
  <r>
    <s v="f17v"/>
    <s v="H"/>
    <s v="A"/>
    <x v="0"/>
    <n v="1"/>
    <s v="C"/>
    <s v="B"/>
    <n v="9"/>
    <n v="136"/>
    <n v="108"/>
    <n v="136"/>
    <n v="108"/>
    <n v="1"/>
    <x v="2"/>
  </r>
  <r>
    <s v="f18r"/>
    <s v="H"/>
    <s v="A"/>
    <x v="0"/>
    <n v="1"/>
    <s v="C"/>
    <s v="C"/>
    <n v="10"/>
    <n v="82"/>
    <n v="61"/>
    <n v="81"/>
    <n v="60"/>
    <n v="18"/>
    <x v="0"/>
  </r>
  <r>
    <s v="f18v"/>
    <s v="H"/>
    <s v="A"/>
    <x v="0"/>
    <n v="1"/>
    <s v="C"/>
    <s v="D"/>
    <n v="10"/>
    <n v="71"/>
    <n v="61"/>
    <n v="68"/>
    <n v="58"/>
    <n v="8"/>
    <x v="3"/>
  </r>
  <r>
    <s v="f19r"/>
    <s v="H"/>
    <s v="A"/>
    <x v="0"/>
    <n v="1"/>
    <s v="C"/>
    <s v="E"/>
    <n v="11"/>
    <n v="76"/>
    <n v="51"/>
    <n v="75"/>
    <n v="50"/>
    <n v="8"/>
    <x v="0"/>
  </r>
  <r>
    <s v="f19v"/>
    <s v="H"/>
    <s v="A"/>
    <x v="0"/>
    <n v="1"/>
    <s v="C"/>
    <s v="F"/>
    <n v="11"/>
    <n v="79"/>
    <n v="64"/>
    <n v="76"/>
    <n v="61"/>
    <n v="7"/>
    <x v="3"/>
  </r>
  <r>
    <s v="f20r"/>
    <s v="H"/>
    <s v="A"/>
    <x v="0"/>
    <n v="1"/>
    <s v="C"/>
    <s v="G"/>
    <n v="12"/>
    <n v="86"/>
    <n v="76"/>
    <n v="84"/>
    <n v="74"/>
    <n v="6"/>
    <x v="4"/>
  </r>
  <r>
    <s v="f20v"/>
    <s v="H"/>
    <s v="A"/>
    <x v="0"/>
    <n v="1"/>
    <s v="C"/>
    <s v="H"/>
    <n v="12"/>
    <n v="89"/>
    <n v="69"/>
    <n v="88"/>
    <n v="68"/>
    <n v="0"/>
    <x v="0"/>
  </r>
  <r>
    <s v="f21r"/>
    <s v="H"/>
    <s v="A"/>
    <x v="0"/>
    <n v="1"/>
    <s v="C"/>
    <s v="I"/>
    <n v="12"/>
    <n v="97"/>
    <n v="80"/>
    <n v="97"/>
    <n v="80"/>
    <n v="10"/>
    <x v="0"/>
  </r>
  <r>
    <s v="f21v"/>
    <s v="H"/>
    <s v="A"/>
    <x v="0"/>
    <n v="1"/>
    <s v="C"/>
    <s v="J"/>
    <n v="12"/>
    <n v="58"/>
    <n v="44"/>
    <n v="58"/>
    <n v="44"/>
    <n v="0"/>
    <x v="0"/>
  </r>
  <r>
    <s v="f22r"/>
    <s v="H"/>
    <s v="A"/>
    <x v="0"/>
    <n v="1"/>
    <s v="C"/>
    <s v="K"/>
    <n v="11"/>
    <n v="109"/>
    <n v="81"/>
    <n v="106"/>
    <n v="78"/>
    <n v="14"/>
    <x v="0"/>
  </r>
  <r>
    <s v="f22v"/>
    <s v="H"/>
    <s v="A"/>
    <x v="0"/>
    <n v="1"/>
    <s v="C"/>
    <s v="L"/>
    <n v="11"/>
    <n v="76"/>
    <n v="61"/>
    <n v="75"/>
    <n v="60"/>
    <n v="7"/>
    <x v="3"/>
  </r>
  <r>
    <s v="f23r"/>
    <s v="H"/>
    <s v="A"/>
    <x v="0"/>
    <n v="1"/>
    <s v="C"/>
    <s v="M"/>
    <n v="10"/>
    <n v="106"/>
    <n v="80"/>
    <n v="103"/>
    <n v="77"/>
    <n v="18"/>
    <x v="3"/>
  </r>
  <r>
    <s v="f23v"/>
    <s v="H"/>
    <s v="A"/>
    <x v="0"/>
    <n v="1"/>
    <s v="C"/>
    <s v="N"/>
    <n v="10"/>
    <n v="93"/>
    <n v="77"/>
    <n v="91"/>
    <n v="75"/>
    <n v="18"/>
    <x v="0"/>
  </r>
  <r>
    <s v="f24r"/>
    <s v="H"/>
    <s v="A"/>
    <x v="0"/>
    <n v="1"/>
    <s v="C"/>
    <s v="O"/>
    <n v="9"/>
    <n v="108"/>
    <n v="84"/>
    <n v="105"/>
    <n v="81"/>
    <n v="13"/>
    <x v="0"/>
  </r>
  <r>
    <s v="f24v"/>
    <s v="H"/>
    <s v="A"/>
    <x v="0"/>
    <n v="1"/>
    <s v="C"/>
    <s v="P"/>
    <n v="9"/>
    <n v="82"/>
    <n v="78"/>
    <n v="76"/>
    <n v="72"/>
    <e v="#N/A"/>
    <x v="5"/>
  </r>
  <r>
    <s v="f25r"/>
    <s v="H"/>
    <s v="A"/>
    <x v="0"/>
    <n v="1"/>
    <s v="D"/>
    <s v="A"/>
    <n v="13"/>
    <n v="49"/>
    <n v="42"/>
    <n v="49"/>
    <n v="42"/>
    <n v="10"/>
    <x v="0"/>
  </r>
  <r>
    <s v="f25v"/>
    <s v="H"/>
    <s v="A"/>
    <x v="0"/>
    <n v="1"/>
    <s v="D"/>
    <s v="B"/>
    <n v="13"/>
    <n v="59"/>
    <n v="45"/>
    <n v="58"/>
    <n v="44"/>
    <n v="0"/>
    <x v="2"/>
  </r>
  <r>
    <s v="f26r"/>
    <s v="H"/>
    <s v="B"/>
    <x v="1"/>
    <n v="2"/>
    <s v="D"/>
    <s v="C"/>
    <n v="14"/>
    <n v="90"/>
    <n v="67"/>
    <n v="88"/>
    <n v="65"/>
    <n v="16"/>
    <x v="6"/>
  </r>
  <r>
    <s v="f26v"/>
    <s v="H"/>
    <s v="B"/>
    <x v="1"/>
    <n v="2"/>
    <s v="D"/>
    <s v="D"/>
    <n v="14"/>
    <n v="91"/>
    <n v="76"/>
    <n v="86"/>
    <n v="71"/>
    <n v="11"/>
    <x v="6"/>
  </r>
  <r>
    <s v="f27r"/>
    <s v="H"/>
    <s v="A"/>
    <x v="0"/>
    <n v="1"/>
    <s v="D"/>
    <s v="E"/>
    <n v="15"/>
    <n v="92"/>
    <n v="65"/>
    <n v="91"/>
    <n v="64"/>
    <n v="0"/>
    <x v="4"/>
  </r>
  <r>
    <s v="f27v"/>
    <s v="H"/>
    <s v="A"/>
    <x v="0"/>
    <n v="1"/>
    <s v="D"/>
    <s v="F"/>
    <n v="15"/>
    <n v="59"/>
    <n v="52"/>
    <n v="56"/>
    <n v="49"/>
    <e v="#N/A"/>
    <x v="5"/>
  </r>
  <r>
    <s v="f28r"/>
    <s v="H"/>
    <s v="A"/>
    <x v="0"/>
    <n v="1"/>
    <s v="D"/>
    <s v="G"/>
    <n v="16"/>
    <n v="67"/>
    <n v="55"/>
    <n v="67"/>
    <n v="55"/>
    <n v="10"/>
    <x v="0"/>
  </r>
  <r>
    <s v="f28v"/>
    <s v="H"/>
    <s v="A"/>
    <x v="0"/>
    <n v="1"/>
    <s v="D"/>
    <s v="H"/>
    <n v="16"/>
    <n v="69"/>
    <n v="51"/>
    <n v="68"/>
    <n v="50"/>
    <n v="1"/>
    <x v="1"/>
  </r>
  <r>
    <s v="f29r"/>
    <s v="H"/>
    <s v="A"/>
    <x v="0"/>
    <n v="1"/>
    <s v="D"/>
    <s v="I"/>
    <n v="16"/>
    <n v="66"/>
    <n v="56"/>
    <n v="65"/>
    <n v="55"/>
    <n v="5"/>
    <x v="3"/>
  </r>
  <r>
    <s v="f29v"/>
    <s v="H"/>
    <s v="A"/>
    <x v="0"/>
    <n v="1"/>
    <s v="D"/>
    <s v="J"/>
    <n v="16"/>
    <n v="95"/>
    <n v="73"/>
    <n v="94"/>
    <n v="72"/>
    <n v="0"/>
    <x v="4"/>
  </r>
  <r>
    <s v="f30r"/>
    <s v="H"/>
    <s v="A"/>
    <x v="0"/>
    <n v="1"/>
    <s v="D"/>
    <s v="K"/>
    <n v="15"/>
    <n v="96"/>
    <n v="80"/>
    <n v="96"/>
    <n v="80"/>
    <n v="7"/>
    <x v="4"/>
  </r>
  <r>
    <s v="f30v"/>
    <s v="H"/>
    <s v="A"/>
    <x v="0"/>
    <n v="1"/>
    <s v="D"/>
    <s v="L"/>
    <n v="15"/>
    <n v="64"/>
    <n v="52"/>
    <n v="64"/>
    <n v="52"/>
    <n v="0"/>
    <x v="2"/>
  </r>
  <r>
    <s v="f31r"/>
    <s v="H"/>
    <s v="B"/>
    <x v="1"/>
    <n v="2"/>
    <s v="D"/>
    <s v="M"/>
    <n v="14"/>
    <n v="103"/>
    <n v="80"/>
    <n v="103"/>
    <n v="80"/>
    <n v="16"/>
    <x v="6"/>
  </r>
  <r>
    <s v="f31v"/>
    <s v="H"/>
    <s v="B"/>
    <x v="1"/>
    <n v="2"/>
    <s v="D"/>
    <s v="N"/>
    <n v="14"/>
    <n v="109"/>
    <n v="101"/>
    <n v="108"/>
    <n v="100"/>
    <n v="16"/>
    <x v="6"/>
  </r>
  <r>
    <s v="f32r"/>
    <s v="H"/>
    <s v="A"/>
    <x v="0"/>
    <n v="1"/>
    <s v="D"/>
    <s v="O"/>
    <n v="13"/>
    <n v="75"/>
    <n v="64"/>
    <n v="75"/>
    <n v="64"/>
    <n v="13"/>
    <x v="0"/>
  </r>
  <r>
    <s v="f32v"/>
    <s v="H"/>
    <s v="A"/>
    <x v="0"/>
    <n v="1"/>
    <s v="D"/>
    <s v="P"/>
    <n v="13"/>
    <n v="85"/>
    <n v="62"/>
    <n v="82"/>
    <n v="59"/>
    <n v="5"/>
    <x v="0"/>
  </r>
  <r>
    <s v="f33r"/>
    <s v="H"/>
    <s v="B"/>
    <x v="1"/>
    <n v="2"/>
    <s v="E"/>
    <s v="A"/>
    <n v="17"/>
    <n v="72"/>
    <n v="58"/>
    <n v="72"/>
    <n v="58"/>
    <n v="6"/>
    <x v="7"/>
  </r>
  <r>
    <s v="f33v"/>
    <s v="H"/>
    <s v="B"/>
    <x v="1"/>
    <n v="2"/>
    <s v="E"/>
    <s v="B"/>
    <n v="17"/>
    <n v="110"/>
    <n v="79"/>
    <n v="110"/>
    <n v="79"/>
    <n v="11"/>
    <x v="6"/>
  </r>
  <r>
    <s v="f34r"/>
    <s v="H"/>
    <s v="B"/>
    <x v="1"/>
    <n v="2"/>
    <s v="E"/>
    <s v="C"/>
    <n v="18"/>
    <n v="143"/>
    <n v="118"/>
    <n v="143"/>
    <n v="118"/>
    <n v="4"/>
    <x v="7"/>
  </r>
  <r>
    <s v="f34v"/>
    <s v="H"/>
    <s v="B"/>
    <x v="1"/>
    <n v="2"/>
    <s v="E"/>
    <s v="D"/>
    <n v="18"/>
    <n v="117"/>
    <n v="96"/>
    <n v="114"/>
    <n v="93"/>
    <n v="16"/>
    <x v="6"/>
  </r>
  <r>
    <s v="f35r"/>
    <s v="H"/>
    <s v="A"/>
    <x v="0"/>
    <n v="1"/>
    <s v="E"/>
    <s v="E"/>
    <n v="19"/>
    <n v="91"/>
    <n v="69"/>
    <n v="91"/>
    <n v="69"/>
    <n v="0"/>
    <x v="4"/>
  </r>
  <r>
    <s v="f35v"/>
    <s v="H"/>
    <s v="A"/>
    <x v="0"/>
    <n v="1"/>
    <s v="E"/>
    <s v="F"/>
    <n v="19"/>
    <n v="86"/>
    <n v="69"/>
    <n v="85"/>
    <n v="68"/>
    <n v="14"/>
    <x v="4"/>
  </r>
  <r>
    <s v="f36r"/>
    <s v="H"/>
    <s v="A"/>
    <x v="0"/>
    <n v="1"/>
    <s v="E"/>
    <s v="G"/>
    <n v="20"/>
    <n v="63"/>
    <n v="55"/>
    <n v="63"/>
    <n v="55"/>
    <n v="14"/>
    <x v="0"/>
  </r>
  <r>
    <s v="f36v"/>
    <s v="H"/>
    <s v="A"/>
    <x v="0"/>
    <n v="1"/>
    <s v="E"/>
    <s v="H"/>
    <n v="20"/>
    <n v="72"/>
    <n v="59"/>
    <n v="72"/>
    <n v="59"/>
    <n v="7"/>
    <x v="1"/>
  </r>
  <r>
    <s v="f37r"/>
    <s v="H"/>
    <s v="A"/>
    <x v="0"/>
    <n v="1"/>
    <s v="E"/>
    <s v="I"/>
    <n v="20"/>
    <n v="79"/>
    <n v="61"/>
    <n v="78"/>
    <n v="60"/>
    <n v="7"/>
    <x v="0"/>
  </r>
  <r>
    <s v="f37v"/>
    <s v="H"/>
    <s v="A"/>
    <x v="0"/>
    <n v="1"/>
    <s v="E"/>
    <s v="J"/>
    <n v="20"/>
    <n v="88"/>
    <n v="66"/>
    <n v="88"/>
    <n v="66"/>
    <n v="3"/>
    <x v="1"/>
  </r>
  <r>
    <s v="f38r"/>
    <s v="H"/>
    <s v="A"/>
    <x v="0"/>
    <n v="1"/>
    <s v="E"/>
    <s v="K"/>
    <n v="19"/>
    <n v="41"/>
    <n v="36"/>
    <n v="41"/>
    <n v="36"/>
    <n v="18"/>
    <x v="2"/>
  </r>
  <r>
    <s v="f38v"/>
    <s v="H"/>
    <s v="A"/>
    <x v="0"/>
    <n v="1"/>
    <s v="E"/>
    <s v="L"/>
    <n v="19"/>
    <n v="65"/>
    <n v="45"/>
    <n v="64"/>
    <n v="44"/>
    <n v="1"/>
    <x v="2"/>
  </r>
  <r>
    <s v="f39r"/>
    <s v="H"/>
    <s v="B"/>
    <x v="1"/>
    <n v="2"/>
    <s v="E"/>
    <s v="M"/>
    <n v="18"/>
    <n v="155"/>
    <n v="119"/>
    <n v="152"/>
    <n v="116"/>
    <n v="16"/>
    <x v="6"/>
  </r>
  <r>
    <s v="f39v"/>
    <s v="H"/>
    <s v="B"/>
    <x v="1"/>
    <n v="2"/>
    <s v="E"/>
    <s v="N"/>
    <n v="18"/>
    <n v="146"/>
    <n v="108"/>
    <n v="144"/>
    <n v="106"/>
    <n v="16"/>
    <x v="6"/>
  </r>
  <r>
    <s v="f40r"/>
    <s v="H"/>
    <s v="B"/>
    <x v="1"/>
    <n v="2"/>
    <s v="E"/>
    <s v="O"/>
    <n v="17"/>
    <n v="98"/>
    <n v="74"/>
    <n v="98"/>
    <n v="74"/>
    <n v="4"/>
    <x v="6"/>
  </r>
  <r>
    <s v="f40v"/>
    <s v="H"/>
    <s v="B"/>
    <x v="1"/>
    <n v="2"/>
    <s v="E"/>
    <s v="P"/>
    <n v="17"/>
    <n v="102"/>
    <n v="80"/>
    <n v="102"/>
    <n v="80"/>
    <n v="16"/>
    <x v="6"/>
  </r>
  <r>
    <s v="f41r"/>
    <s v="H"/>
    <s v="B"/>
    <x v="1"/>
    <n v="2"/>
    <s v="F"/>
    <s v="A"/>
    <n v="21"/>
    <n v="99"/>
    <n v="81"/>
    <n v="93"/>
    <n v="75"/>
    <n v="16"/>
    <x v="6"/>
  </r>
  <r>
    <s v="f41v"/>
    <s v="H"/>
    <s v="B"/>
    <x v="1"/>
    <n v="2"/>
    <s v="F"/>
    <s v="B"/>
    <n v="21"/>
    <n v="69"/>
    <n v="59"/>
    <n v="69"/>
    <n v="59"/>
    <n v="16"/>
    <x v="6"/>
  </r>
  <r>
    <s v="f42r"/>
    <s v="H"/>
    <s v="A"/>
    <x v="0"/>
    <n v="1"/>
    <s v="F"/>
    <s v="C"/>
    <n v="22"/>
    <n v="142"/>
    <n v="109"/>
    <n v="139"/>
    <n v="106"/>
    <n v="5"/>
    <x v="0"/>
  </r>
  <r>
    <s v="f42v"/>
    <s v="H"/>
    <s v="A"/>
    <x v="0"/>
    <n v="1"/>
    <s v="F"/>
    <s v="D"/>
    <n v="22"/>
    <n v="113"/>
    <n v="93"/>
    <n v="111"/>
    <n v="91"/>
    <n v="0"/>
    <x v="3"/>
  </r>
  <r>
    <s v="f43r"/>
    <s v="H"/>
    <s v="B"/>
    <x v="1"/>
    <n v="2"/>
    <s v="F"/>
    <s v="E"/>
    <n v="23"/>
    <n v="150"/>
    <n v="117"/>
    <n v="147"/>
    <n v="114"/>
    <n v="11"/>
    <x v="6"/>
  </r>
  <r>
    <s v="f43v"/>
    <s v="H"/>
    <s v="B"/>
    <x v="1"/>
    <n v="2"/>
    <s v="F"/>
    <s v="F"/>
    <n v="23"/>
    <n v="149"/>
    <n v="124"/>
    <n v="148"/>
    <n v="123"/>
    <n v="2"/>
    <x v="6"/>
  </r>
  <r>
    <s v="f44r"/>
    <s v="H"/>
    <s v="A"/>
    <x v="0"/>
    <n v="1"/>
    <s v="F"/>
    <s v="G"/>
    <n v="24"/>
    <n v="75"/>
    <n v="68"/>
    <n v="72"/>
    <n v="65"/>
    <n v="8"/>
    <x v="3"/>
  </r>
  <r>
    <s v="f44v"/>
    <s v="H"/>
    <s v="A"/>
    <x v="0"/>
    <n v="1"/>
    <s v="F"/>
    <s v="H"/>
    <n v="24"/>
    <n v="98"/>
    <n v="78"/>
    <n v="95"/>
    <n v="75"/>
    <n v="10"/>
    <x v="0"/>
  </r>
  <r>
    <s v="f45r"/>
    <s v="H"/>
    <s v="A"/>
    <x v="0"/>
    <n v="1"/>
    <s v="F"/>
    <s v="I"/>
    <n v="24"/>
    <n v="88"/>
    <n v="76"/>
    <n v="88"/>
    <n v="76"/>
    <n v="12"/>
    <x v="0"/>
  </r>
  <r>
    <s v="f45v"/>
    <s v="H"/>
    <s v="A"/>
    <x v="0"/>
    <n v="1"/>
    <s v="F"/>
    <s v="J"/>
    <n v="24"/>
    <n v="86"/>
    <n v="79"/>
    <n v="82"/>
    <n v="75"/>
    <n v="14"/>
    <x v="3"/>
  </r>
  <r>
    <s v="f46r"/>
    <s v="H"/>
    <s v="B"/>
    <x v="1"/>
    <n v="2"/>
    <s v="F"/>
    <s v="K"/>
    <n v="23"/>
    <n v="164"/>
    <n v="123"/>
    <n v="161"/>
    <n v="120"/>
    <n v="11"/>
    <x v="6"/>
  </r>
  <r>
    <s v="f46v"/>
    <s v="H"/>
    <s v="B"/>
    <x v="1"/>
    <n v="2"/>
    <s v="F"/>
    <s v="L"/>
    <n v="23"/>
    <n v="112"/>
    <n v="87"/>
    <n v="112"/>
    <n v="87"/>
    <n v="16"/>
    <x v="6"/>
  </r>
  <r>
    <s v="f47r"/>
    <s v="H"/>
    <s v="A"/>
    <x v="0"/>
    <n v="1"/>
    <s v="F"/>
    <s v="M"/>
    <n v="22"/>
    <n v="79"/>
    <n v="56"/>
    <n v="77"/>
    <n v="54"/>
    <n v="0"/>
    <x v="2"/>
  </r>
  <r>
    <s v="f47v"/>
    <s v="H"/>
    <s v="A"/>
    <x v="0"/>
    <n v="1"/>
    <s v="F"/>
    <s v="N"/>
    <n v="22"/>
    <n v="85"/>
    <n v="68"/>
    <n v="80"/>
    <n v="63"/>
    <n v="0"/>
    <x v="4"/>
  </r>
  <r>
    <s v="f48r"/>
    <s v="H"/>
    <s v="B"/>
    <x v="1"/>
    <n v="2"/>
    <s v="F"/>
    <s v="O"/>
    <n v="21"/>
    <n v="92"/>
    <n v="89"/>
    <n v="90"/>
    <n v="87"/>
    <e v="#N/A"/>
    <x v="5"/>
  </r>
  <r>
    <s v="f48v"/>
    <s v="H"/>
    <s v="B"/>
    <x v="1"/>
    <n v="2"/>
    <s v="F"/>
    <s v="P"/>
    <n v="21"/>
    <n v="125"/>
    <n v="103"/>
    <n v="123"/>
    <n v="101"/>
    <n v="11"/>
    <x v="6"/>
  </r>
  <r>
    <s v="f49r"/>
    <s v="H"/>
    <s v="A"/>
    <x v="0"/>
    <n v="1"/>
    <s v="G"/>
    <s v="A"/>
    <n v="25"/>
    <n v="115"/>
    <n v="84"/>
    <n v="114"/>
    <n v="83"/>
    <n v="5"/>
    <x v="4"/>
  </r>
  <r>
    <s v="f49v"/>
    <s v="H"/>
    <s v="A"/>
    <x v="0"/>
    <n v="1"/>
    <s v="G"/>
    <s v="B"/>
    <n v="25"/>
    <n v="167"/>
    <n v="112"/>
    <n v="160"/>
    <n v="109"/>
    <n v="0"/>
    <x v="2"/>
  </r>
  <r>
    <s v="f50r"/>
    <s v="H"/>
    <s v="B"/>
    <x v="1"/>
    <n v="2"/>
    <s v="G"/>
    <s v="C"/>
    <n v="26"/>
    <n v="94"/>
    <n v="80"/>
    <n v="92"/>
    <n v="78"/>
    <e v="#N/A"/>
    <x v="5"/>
  </r>
  <r>
    <s v="f50v"/>
    <s v="H"/>
    <s v="B"/>
    <x v="1"/>
    <n v="2"/>
    <s v="G"/>
    <s v="D"/>
    <n v="26"/>
    <n v="98"/>
    <n v="84"/>
    <n v="96"/>
    <n v="82"/>
    <n v="19"/>
    <x v="6"/>
  </r>
  <r>
    <s v="f51r"/>
    <s v="H"/>
    <s v="A"/>
    <x v="2"/>
    <n v="1"/>
    <s v="G"/>
    <s v="E"/>
    <n v="27"/>
    <n v="88"/>
    <n v="80"/>
    <n v="83"/>
    <n v="75"/>
    <n v="1"/>
    <x v="2"/>
  </r>
  <r>
    <s v="f51v"/>
    <s v="H"/>
    <s v="A"/>
    <x v="2"/>
    <n v="1"/>
    <s v="G"/>
    <s v="F"/>
    <n v="27"/>
    <n v="81"/>
    <n v="71"/>
    <n v="79"/>
    <n v="69"/>
    <n v="12"/>
    <x v="4"/>
  </r>
  <r>
    <s v="f52r"/>
    <s v="H"/>
    <s v="A"/>
    <x v="2"/>
    <n v="1"/>
    <s v="G"/>
    <s v="G"/>
    <n v="28"/>
    <n v="70"/>
    <n v="58"/>
    <n v="66"/>
    <n v="54"/>
    <n v="14"/>
    <x v="0"/>
  </r>
  <r>
    <s v="f52v"/>
    <s v="H"/>
    <s v="A"/>
    <x v="2"/>
    <n v="1"/>
    <s v="G"/>
    <s v="H"/>
    <n v="28"/>
    <n v="75"/>
    <n v="68"/>
    <n v="74"/>
    <n v="67"/>
    <n v="7"/>
    <x v="0"/>
  </r>
  <r>
    <s v="f53r"/>
    <s v="H"/>
    <s v="A"/>
    <x v="2"/>
    <n v="1"/>
    <s v="G"/>
    <s v="I"/>
    <n v="28"/>
    <n v="58"/>
    <n v="53"/>
    <n v="57"/>
    <n v="52"/>
    <e v="#N/A"/>
    <x v="5"/>
  </r>
  <r>
    <s v="f53v"/>
    <s v="H"/>
    <s v="A"/>
    <x v="2"/>
    <n v="1"/>
    <s v="G"/>
    <s v="J"/>
    <n v="28"/>
    <n v="75"/>
    <n v="64"/>
    <n v="73"/>
    <n v="62"/>
    <n v="9"/>
    <x v="2"/>
  </r>
  <r>
    <s v="f54r"/>
    <s v="H"/>
    <s v="A"/>
    <x v="2"/>
    <n v="1"/>
    <s v="G"/>
    <s v="K"/>
    <n v="27"/>
    <n v="111"/>
    <n v="77"/>
    <n v="109"/>
    <n v="75"/>
    <n v="13"/>
    <x v="2"/>
  </r>
  <r>
    <s v="f54v"/>
    <s v="H"/>
    <s v="A"/>
    <x v="2"/>
    <n v="1"/>
    <s v="G"/>
    <s v="L"/>
    <n v="27"/>
    <n v="90"/>
    <n v="75"/>
    <n v="89"/>
    <n v="74"/>
    <n v="11"/>
    <x v="0"/>
  </r>
  <r>
    <s v="f55r"/>
    <s v="H"/>
    <s v="B"/>
    <x v="1"/>
    <n v="2"/>
    <s v="G"/>
    <s v="M"/>
    <n v="26"/>
    <n v="124"/>
    <n v="93"/>
    <n v="121"/>
    <n v="90"/>
    <n v="4"/>
    <x v="6"/>
  </r>
  <r>
    <s v="f55v"/>
    <s v="H"/>
    <s v="B"/>
    <x v="1"/>
    <n v="2"/>
    <s v="G"/>
    <s v="N"/>
    <n v="26"/>
    <n v="105"/>
    <n v="77"/>
    <n v="102"/>
    <n v="74"/>
    <n v="15"/>
    <x v="6"/>
  </r>
  <r>
    <s v="f56r"/>
    <s v="H"/>
    <s v="A"/>
    <x v="0"/>
    <n v="1"/>
    <s v="G"/>
    <s v="O"/>
    <n v="25"/>
    <n v="103"/>
    <n v="78"/>
    <n v="98"/>
    <n v="73"/>
    <n v="0"/>
    <x v="4"/>
  </r>
  <r>
    <s v="f56v"/>
    <s v="H"/>
    <s v="A"/>
    <x v="0"/>
    <n v="1"/>
    <s v="G"/>
    <s v="P"/>
    <n v="25"/>
    <n v="87"/>
    <n v="66"/>
    <n v="86"/>
    <n v="65"/>
    <n v="0"/>
    <x v="4"/>
  </r>
  <r>
    <s v="f57r"/>
    <s v="H"/>
    <s v="B"/>
    <x v="1"/>
    <n v="2"/>
    <s v="H"/>
    <s v="A"/>
    <n v="29"/>
    <n v="87"/>
    <n v="78"/>
    <n v="81"/>
    <n v="72"/>
    <e v="#N/A"/>
    <x v="5"/>
  </r>
  <r>
    <s v="f57v"/>
    <s v="C"/>
    <s v="?"/>
    <x v="3"/>
    <s v="?"/>
    <s v="H"/>
    <s v="B"/>
    <n v="29"/>
    <n v="196"/>
    <n v="83"/>
    <n v="172"/>
    <n v="79"/>
    <e v="#N/A"/>
    <x v="5"/>
  </r>
  <r>
    <s v="f58r"/>
    <s v="T"/>
    <s v="A"/>
    <x v="4"/>
    <s v="?"/>
    <s v="H"/>
    <s v="C"/>
    <n v="30"/>
    <n v="365"/>
    <n v="282"/>
    <n v="342"/>
    <n v="259"/>
    <n v="11"/>
    <x v="6"/>
  </r>
  <r>
    <s v="f58v"/>
    <s v="T"/>
    <s v="A"/>
    <x v="4"/>
    <s v="?"/>
    <s v="H"/>
    <s v="D"/>
    <n v="30"/>
    <n v="386"/>
    <n v="260"/>
    <n v="327"/>
    <n v="204"/>
    <n v="4"/>
    <x v="6"/>
  </r>
  <r>
    <s v="f65r"/>
    <s v="H"/>
    <s v="?"/>
    <x v="5"/>
    <s v="?"/>
    <s v="H"/>
    <s v="E"/>
    <n v="30"/>
    <n v="4"/>
    <n v="4"/>
    <n v="4"/>
    <n v="4"/>
    <e v="#N/A"/>
    <x v="5"/>
  </r>
  <r>
    <s v="f65v"/>
    <s v="H"/>
    <s v="?"/>
    <x v="5"/>
    <s v="?"/>
    <s v="H"/>
    <s v="F"/>
    <n v="30"/>
    <n v="45"/>
    <n v="44"/>
    <n v="42"/>
    <n v="41"/>
    <e v="#N/A"/>
    <x v="5"/>
  </r>
  <r>
    <s v="f66r"/>
    <s v="T"/>
    <s v="B"/>
    <x v="4"/>
    <s v="?"/>
    <s v="H"/>
    <s v="G"/>
    <n v="29"/>
    <n v="352"/>
    <n v="252"/>
    <n v="342"/>
    <n v="244"/>
    <n v="16"/>
    <x v="6"/>
  </r>
  <r>
    <s v="f66v"/>
    <s v="H"/>
    <s v="B"/>
    <x v="1"/>
    <s v="?"/>
    <s v="H"/>
    <s v="H"/>
    <n v="29"/>
    <n v="120"/>
    <n v="94"/>
    <n v="109"/>
    <n v="83"/>
    <n v="16"/>
    <x v="6"/>
  </r>
  <r>
    <s v="f67r1"/>
    <s v="A"/>
    <s v="?"/>
    <x v="6"/>
    <s v="?"/>
    <s v="I"/>
    <s v="B"/>
    <n v="31"/>
    <n v="156"/>
    <n v="132"/>
    <n v="123"/>
    <n v="99"/>
    <e v="#N/A"/>
    <x v="5"/>
  </r>
  <r>
    <s v="f67r2"/>
    <s v="A"/>
    <s v="?"/>
    <x v="6"/>
    <s v="?"/>
    <s v="I"/>
    <s v="C"/>
    <n v="31"/>
    <n v="177"/>
    <n v="155"/>
    <n v="171"/>
    <n v="149"/>
    <e v="#N/A"/>
    <x v="5"/>
  </r>
  <r>
    <s v="f67v2"/>
    <s v="C"/>
    <s v="?"/>
    <x v="3"/>
    <s v="?"/>
    <s v="I"/>
    <s v="E"/>
    <n v="31"/>
    <n v="60"/>
    <n v="58"/>
    <n v="48"/>
    <n v="46"/>
    <e v="#N/A"/>
    <x v="5"/>
  </r>
  <r>
    <s v="f67v1"/>
    <s v="A"/>
    <s v="?"/>
    <x v="6"/>
    <s v="?"/>
    <s v="I"/>
    <s v="F"/>
    <n v="31"/>
    <n v="72"/>
    <n v="71"/>
    <n v="67"/>
    <n v="66"/>
    <e v="#N/A"/>
    <x v="5"/>
  </r>
  <r>
    <s v="f68r1"/>
    <s v="A"/>
    <s v="?"/>
    <x v="6"/>
    <s v="?"/>
    <s v="I"/>
    <s v="H"/>
    <n v="31"/>
    <n v="67"/>
    <n v="66"/>
    <n v="65"/>
    <n v="64"/>
    <e v="#N/A"/>
    <x v="5"/>
  </r>
  <r>
    <s v="f68r2"/>
    <s v="A"/>
    <s v="?"/>
    <x v="6"/>
    <s v="?"/>
    <s v="I"/>
    <s v="I"/>
    <n v="31"/>
    <n v="82"/>
    <n v="76"/>
    <n v="76"/>
    <n v="70"/>
    <e v="#N/A"/>
    <x v="5"/>
  </r>
  <r>
    <s v="f68r3"/>
    <s v="A"/>
    <s v="?"/>
    <x v="6"/>
    <s v="?"/>
    <s v="I"/>
    <s v="J"/>
    <n v="31"/>
    <n v="103"/>
    <n v="92"/>
    <n v="92"/>
    <n v="81"/>
    <e v="#N/A"/>
    <x v="5"/>
  </r>
  <r>
    <s v="f68v3"/>
    <s v="C"/>
    <s v="?"/>
    <x v="3"/>
    <s v="?"/>
    <s v="I"/>
    <s v="L"/>
    <n v="31"/>
    <n v="164"/>
    <n v="139"/>
    <n v="152"/>
    <n v="127"/>
    <e v="#N/A"/>
    <x v="5"/>
  </r>
  <r>
    <s v="f68v2"/>
    <s v="A"/>
    <s v="?"/>
    <x v="6"/>
    <s v="?"/>
    <s v="I"/>
    <s v="M"/>
    <n v="31"/>
    <n v="101"/>
    <n v="94"/>
    <n v="95"/>
    <n v="88"/>
    <e v="#N/A"/>
    <x v="5"/>
  </r>
  <r>
    <s v="f68v1"/>
    <s v="A"/>
    <s v="?"/>
    <x v="6"/>
    <s v="?"/>
    <s v="I"/>
    <s v="N"/>
    <n v="31"/>
    <n v="96"/>
    <n v="82"/>
    <n v="95"/>
    <n v="81"/>
    <e v="#N/A"/>
    <x v="5"/>
  </r>
  <r>
    <s v="f69r"/>
    <s v="C"/>
    <s v="?"/>
    <x v="3"/>
    <s v="?"/>
    <s v="J"/>
    <s v="A"/>
    <n v="32"/>
    <n v="169"/>
    <n v="131"/>
    <n v="166"/>
    <n v="128"/>
    <e v="#N/A"/>
    <x v="5"/>
  </r>
  <r>
    <s v="f69v"/>
    <s v="C"/>
    <s v="?"/>
    <x v="3"/>
    <s v="?"/>
    <s v="J"/>
    <s v="B"/>
    <n v="32"/>
    <n v="142"/>
    <n v="110"/>
    <n v="138"/>
    <n v="107"/>
    <e v="#N/A"/>
    <x v="5"/>
  </r>
  <r>
    <s v="f70r1"/>
    <s v="C"/>
    <s v="?"/>
    <x v="3"/>
    <s v="?"/>
    <s v="J"/>
    <s v="D"/>
    <n v="32"/>
    <n v="115"/>
    <n v="92"/>
    <n v="110"/>
    <n v="87"/>
    <e v="#N/A"/>
    <x v="5"/>
  </r>
  <r>
    <s v="f70r2"/>
    <s v="C"/>
    <s v="?"/>
    <x v="3"/>
    <s v="?"/>
    <s v="J"/>
    <s v="E"/>
    <n v="32"/>
    <n v="254"/>
    <n v="177"/>
    <n v="241"/>
    <n v="164"/>
    <e v="#N/A"/>
    <x v="5"/>
  </r>
  <r>
    <s v="f70v2"/>
    <s v="Z"/>
    <s v="?"/>
    <x v="7"/>
    <s v="?"/>
    <s v="J"/>
    <s v="G"/>
    <n v="32"/>
    <n v="140"/>
    <n v="112"/>
    <n v="135"/>
    <n v="107"/>
    <e v="#N/A"/>
    <x v="5"/>
  </r>
  <r>
    <s v="f70v1"/>
    <s v="Z"/>
    <s v="?"/>
    <x v="7"/>
    <s v="?"/>
    <s v="J"/>
    <s v="H"/>
    <n v="32"/>
    <n v="95"/>
    <n v="79"/>
    <n v="85"/>
    <n v="69"/>
    <e v="#N/A"/>
    <x v="5"/>
  </r>
  <r>
    <s v="f71r"/>
    <s v="Z"/>
    <s v="?"/>
    <x v="7"/>
    <s v="?"/>
    <s v="K"/>
    <s v="A"/>
    <n v="33"/>
    <n v="94"/>
    <n v="83"/>
    <n v="76"/>
    <n v="65"/>
    <e v="#N/A"/>
    <x v="5"/>
  </r>
  <r>
    <s v="f71v"/>
    <s v="Z"/>
    <s v="?"/>
    <x v="7"/>
    <s v="?"/>
    <s v="K"/>
    <s v="B"/>
    <n v="33"/>
    <n v="97"/>
    <n v="85"/>
    <n v="78"/>
    <n v="66"/>
    <e v="#N/A"/>
    <x v="5"/>
  </r>
  <r>
    <s v="f72r1"/>
    <s v="Z"/>
    <s v="?"/>
    <x v="7"/>
    <s v="?"/>
    <s v="K"/>
    <s v="D"/>
    <n v="33"/>
    <n v="112"/>
    <n v="91"/>
    <n v="89"/>
    <n v="69"/>
    <e v="#N/A"/>
    <x v="5"/>
  </r>
  <r>
    <s v="f72r2"/>
    <s v="Z"/>
    <s v="?"/>
    <x v="7"/>
    <s v="?"/>
    <s v="K"/>
    <s v="E"/>
    <n v="33"/>
    <n v="112"/>
    <n v="102"/>
    <n v="70"/>
    <n v="60"/>
    <e v="#N/A"/>
    <x v="5"/>
  </r>
  <r>
    <s v="f72r3"/>
    <s v="Z"/>
    <s v="?"/>
    <x v="7"/>
    <s v="?"/>
    <s v="K"/>
    <s v="F"/>
    <n v="33"/>
    <n v="160"/>
    <n v="144"/>
    <n v="71"/>
    <n v="61"/>
    <e v="#N/A"/>
    <x v="5"/>
  </r>
  <r>
    <s v="f72v3"/>
    <s v="Z"/>
    <s v="?"/>
    <x v="7"/>
    <s v="?"/>
    <s v="K"/>
    <s v="H"/>
    <n v="33"/>
    <n v="131"/>
    <n v="120"/>
    <n v="75"/>
    <n v="68"/>
    <e v="#N/A"/>
    <x v="5"/>
  </r>
  <r>
    <s v="f72v2"/>
    <s v="Z"/>
    <s v="?"/>
    <x v="7"/>
    <s v="?"/>
    <s v="K"/>
    <s v="I"/>
    <n v="33"/>
    <n v="112"/>
    <n v="104"/>
    <n v="79"/>
    <n v="72"/>
    <e v="#N/A"/>
    <x v="5"/>
  </r>
  <r>
    <s v="f72v1"/>
    <s v="Z"/>
    <s v="?"/>
    <x v="7"/>
    <s v="?"/>
    <s v="K"/>
    <s v="J"/>
    <n v="33"/>
    <n v="108"/>
    <n v="103"/>
    <n v="69"/>
    <n v="65"/>
    <e v="#N/A"/>
    <x v="5"/>
  </r>
  <r>
    <s v="f73r"/>
    <s v="Z"/>
    <s v="?"/>
    <x v="7"/>
    <s v="?"/>
    <s v="L"/>
    <s v="A"/>
    <n v="34"/>
    <n v="100"/>
    <n v="93"/>
    <n v="59"/>
    <n v="52"/>
    <e v="#N/A"/>
    <x v="5"/>
  </r>
  <r>
    <s v="f73v"/>
    <s v="Z"/>
    <s v="?"/>
    <x v="7"/>
    <s v="?"/>
    <s v="L"/>
    <s v="B"/>
    <n v="34"/>
    <n v="103"/>
    <n v="92"/>
    <n v="84"/>
    <n v="73"/>
    <e v="#N/A"/>
    <x v="5"/>
  </r>
  <r>
    <s v="f75r"/>
    <s v="B"/>
    <s v="B"/>
    <x v="8"/>
    <n v="2"/>
    <s v="M"/>
    <s v="A"/>
    <n v="35"/>
    <n v="424"/>
    <n v="200"/>
    <n v="415"/>
    <n v="191"/>
    <n v="16"/>
    <x v="6"/>
  </r>
  <r>
    <s v="f75v"/>
    <s v="B"/>
    <s v="B"/>
    <x v="8"/>
    <n v="2"/>
    <s v="M"/>
    <s v="B"/>
    <n v="35"/>
    <n v="358"/>
    <n v="191"/>
    <n v="357"/>
    <n v="190"/>
    <n v="16"/>
    <x v="6"/>
  </r>
  <r>
    <s v="f76r"/>
    <s v="B"/>
    <s v="B"/>
    <x v="8"/>
    <n v="2"/>
    <s v="M"/>
    <s v="C"/>
    <n v="36"/>
    <n v="566"/>
    <n v="268"/>
    <n v="552"/>
    <n v="254"/>
    <n v="16"/>
    <x v="6"/>
  </r>
  <r>
    <s v="f76v"/>
    <s v="B"/>
    <s v="B"/>
    <x v="8"/>
    <n v="2"/>
    <s v="M"/>
    <s v="D"/>
    <n v="36"/>
    <n v="406"/>
    <n v="229"/>
    <n v="398"/>
    <n v="221"/>
    <n v="16"/>
    <x v="6"/>
  </r>
  <r>
    <s v="f77r"/>
    <s v="B"/>
    <s v="B"/>
    <x v="8"/>
    <n v="2"/>
    <s v="M"/>
    <s v="E"/>
    <n v="37"/>
    <n v="327"/>
    <n v="172"/>
    <n v="324"/>
    <n v="169"/>
    <n v="16"/>
    <x v="6"/>
  </r>
  <r>
    <s v="f77v"/>
    <s v="B"/>
    <s v="B"/>
    <x v="8"/>
    <n v="2"/>
    <s v="M"/>
    <s v="F"/>
    <n v="37"/>
    <n v="336"/>
    <n v="174"/>
    <n v="329"/>
    <n v="167"/>
    <n v="16"/>
    <x v="6"/>
  </r>
  <r>
    <s v="f78r"/>
    <s v="B"/>
    <s v="B"/>
    <x v="8"/>
    <n v="2"/>
    <s v="M"/>
    <s v="G"/>
    <n v="38"/>
    <n v="300"/>
    <n v="171"/>
    <n v="290"/>
    <n v="161"/>
    <n v="16"/>
    <x v="6"/>
  </r>
  <r>
    <s v="f78v"/>
    <s v="B"/>
    <s v="B"/>
    <x v="8"/>
    <n v="2"/>
    <s v="M"/>
    <s v="H"/>
    <n v="38"/>
    <n v="296"/>
    <n v="160"/>
    <n v="286"/>
    <n v="150"/>
    <n v="16"/>
    <x v="6"/>
  </r>
  <r>
    <s v="f79r"/>
    <s v="B"/>
    <s v="B"/>
    <x v="8"/>
    <n v="2"/>
    <s v="M"/>
    <s v="I"/>
    <n v="39"/>
    <n v="388"/>
    <n v="217"/>
    <n v="373"/>
    <n v="202"/>
    <n v="16"/>
    <x v="6"/>
  </r>
  <r>
    <s v="f79v"/>
    <s v="B"/>
    <s v="B"/>
    <x v="8"/>
    <n v="2"/>
    <s v="M"/>
    <s v="J"/>
    <n v="39"/>
    <n v="358"/>
    <n v="203"/>
    <n v="343"/>
    <n v="189"/>
    <n v="16"/>
    <x v="6"/>
  </r>
  <r>
    <s v="f80r"/>
    <s v="B"/>
    <s v="B"/>
    <x v="8"/>
    <n v="2"/>
    <s v="M"/>
    <s v="K"/>
    <n v="39"/>
    <n v="444"/>
    <n v="242"/>
    <n v="429"/>
    <n v="227"/>
    <n v="16"/>
    <x v="6"/>
  </r>
  <r>
    <s v="f80v"/>
    <s v="B"/>
    <s v="B"/>
    <x v="8"/>
    <n v="2"/>
    <s v="M"/>
    <s v="L"/>
    <n v="39"/>
    <n v="386"/>
    <n v="195"/>
    <n v="379"/>
    <n v="188"/>
    <n v="16"/>
    <x v="6"/>
  </r>
  <r>
    <s v="f81r"/>
    <s v="B"/>
    <s v="B"/>
    <x v="8"/>
    <n v="2"/>
    <s v="M"/>
    <s v="M"/>
    <n v="38"/>
    <n v="212"/>
    <n v="132"/>
    <n v="210"/>
    <n v="130"/>
    <n v="16"/>
    <x v="6"/>
  </r>
  <r>
    <s v="f81v"/>
    <s v="B"/>
    <s v="B"/>
    <x v="8"/>
    <n v="2"/>
    <s v="M"/>
    <s v="N"/>
    <n v="38"/>
    <n v="265"/>
    <n v="162"/>
    <n v="259"/>
    <n v="156"/>
    <n v="16"/>
    <x v="6"/>
  </r>
  <r>
    <s v="f82r"/>
    <s v="B"/>
    <s v="B"/>
    <x v="8"/>
    <n v="2"/>
    <s v="M"/>
    <s v="O"/>
    <n v="37"/>
    <n v="298"/>
    <n v="176"/>
    <n v="288"/>
    <n v="167"/>
    <n v="16"/>
    <x v="6"/>
  </r>
  <r>
    <s v="f82v"/>
    <s v="B"/>
    <s v="B"/>
    <x v="8"/>
    <n v="2"/>
    <s v="M"/>
    <s v="P"/>
    <n v="37"/>
    <n v="324"/>
    <n v="183"/>
    <n v="316"/>
    <n v="175"/>
    <n v="16"/>
    <x v="6"/>
  </r>
  <r>
    <s v="f83r"/>
    <s v="B"/>
    <s v="B"/>
    <x v="8"/>
    <n v="2"/>
    <s v="M"/>
    <s v="Q"/>
    <n v="36"/>
    <n v="346"/>
    <n v="206"/>
    <n v="328"/>
    <n v="189"/>
    <n v="16"/>
    <x v="6"/>
  </r>
  <r>
    <s v="f83v"/>
    <s v="B"/>
    <s v="B"/>
    <x v="8"/>
    <n v="2"/>
    <s v="M"/>
    <s v="R"/>
    <n v="36"/>
    <n v="264"/>
    <n v="147"/>
    <n v="261"/>
    <n v="144"/>
    <n v="16"/>
    <x v="6"/>
  </r>
  <r>
    <s v="f84r"/>
    <s v="B"/>
    <s v="B"/>
    <x v="8"/>
    <n v="2"/>
    <s v="M"/>
    <s v="S"/>
    <n v="35"/>
    <n v="364"/>
    <n v="196"/>
    <n v="355"/>
    <n v="187"/>
    <n v="16"/>
    <x v="6"/>
  </r>
  <r>
    <s v="f84v"/>
    <s v="B"/>
    <s v="B"/>
    <x v="8"/>
    <n v="2"/>
    <s v="M"/>
    <s v="T"/>
    <n v="35"/>
    <n v="340"/>
    <n v="168"/>
    <n v="333"/>
    <n v="161"/>
    <n v="16"/>
    <x v="6"/>
  </r>
  <r>
    <s v="f85r1"/>
    <s v="T"/>
    <s v="B"/>
    <x v="4"/>
    <n v="3"/>
    <s v="N"/>
    <s v="B"/>
    <n v="40"/>
    <n v="332"/>
    <n v="239"/>
    <n v="309"/>
    <n v="217"/>
    <n v="16"/>
    <x v="6"/>
  </r>
  <r>
    <s v="f85r2"/>
    <s v="C"/>
    <s v="B"/>
    <x v="3"/>
    <n v="3"/>
    <s v="N"/>
    <s v="C"/>
    <n v="40"/>
    <n v="161"/>
    <n v="134"/>
    <n v="101"/>
    <n v="75"/>
    <e v="#N/A"/>
    <x v="5"/>
  </r>
  <r>
    <s v="fRos"/>
    <s v="C"/>
    <s v="B"/>
    <x v="3"/>
    <n v="3"/>
    <s v="N"/>
    <s v="D"/>
    <n v="40"/>
    <n v="368"/>
    <n v="259"/>
    <n v="280"/>
    <n v="182"/>
    <e v="#N/A"/>
    <x v="5"/>
  </r>
  <r>
    <s v="f86v4"/>
    <s v="C"/>
    <s v="B"/>
    <x v="3"/>
    <n v="3"/>
    <s v="N"/>
    <s v="N"/>
    <n v="40"/>
    <n v="194"/>
    <n v="152"/>
    <n v="153"/>
    <n v="111"/>
    <e v="#N/A"/>
    <x v="5"/>
  </r>
  <r>
    <s v="f86v6"/>
    <s v="C"/>
    <s v="B"/>
    <x v="3"/>
    <n v="3"/>
    <s v="N"/>
    <s v="O"/>
    <n v="40"/>
    <n v="489"/>
    <n v="289"/>
    <n v="461"/>
    <n v="261"/>
    <e v="#N/A"/>
    <x v="5"/>
  </r>
  <r>
    <s v="f86v5"/>
    <s v="C"/>
    <s v="B"/>
    <x v="3"/>
    <n v="3"/>
    <s v="N"/>
    <s v="P"/>
    <n v="40"/>
    <n v="392"/>
    <n v="228"/>
    <n v="377"/>
    <n v="213"/>
    <e v="#N/A"/>
    <x v="5"/>
  </r>
  <r>
    <s v="f86v3"/>
    <s v="C"/>
    <s v="B"/>
    <x v="3"/>
    <n v="3"/>
    <s v="N"/>
    <s v="Q"/>
    <n v="40"/>
    <n v="283"/>
    <n v="201"/>
    <n v="261"/>
    <n v="179"/>
    <e v="#N/A"/>
    <x v="5"/>
  </r>
  <r>
    <s v="f87r"/>
    <s v="H"/>
    <s v="A"/>
    <x v="2"/>
    <n v="4"/>
    <s v="O"/>
    <s v="A"/>
    <n v="41"/>
    <n v="105"/>
    <n v="91"/>
    <n v="96"/>
    <n v="82"/>
    <n v="1"/>
    <x v="2"/>
  </r>
  <r>
    <s v="f87v"/>
    <s v="H"/>
    <s v="A"/>
    <x v="2"/>
    <n v="4"/>
    <s v="O"/>
    <s v="B"/>
    <n v="41"/>
    <n v="92"/>
    <n v="87"/>
    <n v="92"/>
    <n v="87"/>
    <e v="#N/A"/>
    <x v="5"/>
  </r>
  <r>
    <s v="f88r"/>
    <s v="P"/>
    <s v="A"/>
    <x v="2"/>
    <n v="4"/>
    <s v="O"/>
    <s v="C"/>
    <n v="42"/>
    <n v="151"/>
    <n v="113"/>
    <n v="150"/>
    <n v="112"/>
    <n v="1"/>
    <x v="2"/>
  </r>
  <r>
    <s v="f88v"/>
    <s v="P"/>
    <s v="A"/>
    <x v="2"/>
    <n v="4"/>
    <s v="O"/>
    <s v="D"/>
    <n v="42"/>
    <n v="146"/>
    <n v="119"/>
    <n v="144"/>
    <n v="117"/>
    <n v="1"/>
    <x v="2"/>
  </r>
  <r>
    <s v="f89r1"/>
    <s v="P"/>
    <s v="A"/>
    <x v="2"/>
    <s v="?"/>
    <s v="O"/>
    <s v="F"/>
    <n v="42"/>
    <n v="146"/>
    <n v="110"/>
    <n v="138"/>
    <n v="102"/>
    <n v="1"/>
    <x v="2"/>
  </r>
  <r>
    <s v="f89r2"/>
    <s v="P"/>
    <s v="A"/>
    <x v="2"/>
    <s v="?"/>
    <s v="O"/>
    <s v="G"/>
    <n v="42"/>
    <n v="244"/>
    <n v="165"/>
    <n v="220"/>
    <n v="142"/>
    <n v="1"/>
    <x v="2"/>
  </r>
  <r>
    <s v="f89v2"/>
    <s v="P"/>
    <s v="A"/>
    <x v="2"/>
    <s v="?"/>
    <s v="O"/>
    <s v="I"/>
    <n v="42"/>
    <n v="180"/>
    <n v="137"/>
    <n v="163"/>
    <n v="120"/>
    <n v="1"/>
    <x v="2"/>
  </r>
  <r>
    <s v="f89v1"/>
    <s v="P"/>
    <s v="A"/>
    <x v="2"/>
    <s v="?"/>
    <s v="O"/>
    <s v="J"/>
    <n v="42"/>
    <n v="160"/>
    <n v="125"/>
    <n v="155"/>
    <n v="120"/>
    <n v="1"/>
    <x v="1"/>
  </r>
  <r>
    <s v="f90r1"/>
    <s v="H"/>
    <s v="A"/>
    <x v="2"/>
    <s v="?"/>
    <s v="O"/>
    <s v="L"/>
    <n v="41"/>
    <n v="71"/>
    <n v="67"/>
    <n v="71"/>
    <n v="67"/>
    <n v="1"/>
    <x v="0"/>
  </r>
  <r>
    <s v="f90r2"/>
    <s v="H"/>
    <s v="A"/>
    <x v="2"/>
    <s v="?"/>
    <s v="O"/>
    <s v="M"/>
    <n v="41"/>
    <n v="50"/>
    <n v="39"/>
    <n v="49"/>
    <n v="38"/>
    <n v="17"/>
    <x v="2"/>
  </r>
  <r>
    <s v="f90v2"/>
    <s v="H"/>
    <s v="A"/>
    <x v="2"/>
    <s v="?"/>
    <s v="O"/>
    <s v="O"/>
    <n v="41"/>
    <n v="69"/>
    <n v="61"/>
    <n v="66"/>
    <n v="58"/>
    <n v="1"/>
    <x v="2"/>
  </r>
  <r>
    <s v="f90v1"/>
    <s v="H"/>
    <s v="A"/>
    <x v="2"/>
    <s v="?"/>
    <s v="O"/>
    <s v="P"/>
    <n v="41"/>
    <n v="97"/>
    <n v="80"/>
    <n v="92"/>
    <n v="75"/>
    <n v="9"/>
    <x v="2"/>
  </r>
  <r>
    <s v="f93r"/>
    <s v="H"/>
    <s v="A"/>
    <x v="2"/>
    <n v="4"/>
    <s v="Q"/>
    <s v="A"/>
    <n v="43"/>
    <n v="150"/>
    <n v="115"/>
    <n v="149"/>
    <n v="114"/>
    <n v="9"/>
    <x v="2"/>
  </r>
  <r>
    <s v="f93v"/>
    <s v="H"/>
    <s v="A"/>
    <x v="2"/>
    <n v="4"/>
    <s v="Q"/>
    <s v="B"/>
    <n v="43"/>
    <n v="92"/>
    <n v="77"/>
    <n v="82"/>
    <n v="67"/>
    <n v="9"/>
    <x v="2"/>
  </r>
  <r>
    <s v="f94r"/>
    <s v="H"/>
    <s v="B"/>
    <x v="1"/>
    <n v="5"/>
    <s v="Q"/>
    <s v="C"/>
    <n v="44"/>
    <n v="84"/>
    <n v="75"/>
    <n v="79"/>
    <n v="70"/>
    <n v="4"/>
    <x v="6"/>
  </r>
  <r>
    <s v="f94v"/>
    <s v="H"/>
    <s v="B"/>
    <x v="1"/>
    <n v="5"/>
    <s v="Q"/>
    <s v="D"/>
    <n v="44"/>
    <n v="103"/>
    <n v="89"/>
    <n v="95"/>
    <n v="81"/>
    <n v="6"/>
    <x v="6"/>
  </r>
  <r>
    <s v="f95r1"/>
    <s v="H"/>
    <s v="B"/>
    <x v="1"/>
    <n v="5"/>
    <s v="Q"/>
    <s v="F"/>
    <n v="44"/>
    <n v="97"/>
    <n v="74"/>
    <n v="91"/>
    <n v="68"/>
    <n v="4"/>
    <x v="6"/>
  </r>
  <r>
    <s v="f95r2"/>
    <s v="H"/>
    <s v="B"/>
    <x v="1"/>
    <n v="5"/>
    <s v="Q"/>
    <s v="G"/>
    <n v="44"/>
    <n v="82"/>
    <n v="65"/>
    <n v="82"/>
    <n v="65"/>
    <n v="4"/>
    <x v="6"/>
  </r>
  <r>
    <s v="f95v2"/>
    <s v="H"/>
    <s v="B"/>
    <x v="1"/>
    <n v="5"/>
    <s v="Q"/>
    <s v="I"/>
    <n v="44"/>
    <n v="67"/>
    <n v="59"/>
    <n v="64"/>
    <n v="56"/>
    <n v="6"/>
    <x v="6"/>
  </r>
  <r>
    <s v="f95v1"/>
    <s v="H"/>
    <s v="B"/>
    <x v="1"/>
    <n v="5"/>
    <s v="Q"/>
    <s v="J"/>
    <n v="44"/>
    <n v="122"/>
    <n v="102"/>
    <n v="117"/>
    <n v="97"/>
    <n v="6"/>
    <x v="6"/>
  </r>
  <r>
    <s v="f96r"/>
    <s v="H"/>
    <s v="A"/>
    <x v="2"/>
    <n v="4"/>
    <s v="Q"/>
    <s v="K"/>
    <n v="43"/>
    <n v="88"/>
    <n v="79"/>
    <n v="88"/>
    <n v="79"/>
    <n v="1"/>
    <x v="2"/>
  </r>
  <r>
    <s v="f96v"/>
    <s v="H"/>
    <s v="A"/>
    <x v="2"/>
    <n v="4"/>
    <s v="Q"/>
    <s v="L"/>
    <n v="43"/>
    <n v="64"/>
    <n v="60"/>
    <n v="57"/>
    <n v="53"/>
    <n v="1"/>
    <x v="0"/>
  </r>
  <r>
    <s v="f99r"/>
    <s v="P"/>
    <s v="A"/>
    <x v="2"/>
    <s v="?"/>
    <s v="S"/>
    <s v="A"/>
    <n v="45"/>
    <n v="200"/>
    <n v="151"/>
    <n v="184"/>
    <n v="137"/>
    <n v="1"/>
    <x v="2"/>
  </r>
  <r>
    <s v="f99v"/>
    <s v="P"/>
    <s v="A"/>
    <x v="2"/>
    <s v="?"/>
    <s v="S"/>
    <s v="B"/>
    <n v="45"/>
    <n v="176"/>
    <n v="145"/>
    <n v="157"/>
    <n v="129"/>
    <n v="1"/>
    <x v="2"/>
  </r>
  <r>
    <s v="f100r"/>
    <s v="P"/>
    <s v="A"/>
    <x v="2"/>
    <s v="?"/>
    <s v="S"/>
    <s v="C"/>
    <n v="46"/>
    <n v="114"/>
    <n v="94"/>
    <n v="109"/>
    <n v="89"/>
    <n v="1"/>
    <x v="4"/>
  </r>
  <r>
    <s v="f100v"/>
    <s v="P"/>
    <s v="A"/>
    <x v="2"/>
    <s v="?"/>
    <s v="S"/>
    <s v="D"/>
    <n v="46"/>
    <n v="95"/>
    <n v="85"/>
    <n v="88"/>
    <n v="78"/>
    <n v="1"/>
    <x v="2"/>
  </r>
  <r>
    <s v="f101r"/>
    <s v="P"/>
    <s v="A"/>
    <x v="2"/>
    <s v="?"/>
    <s v="S"/>
    <s v="E"/>
    <n v="46"/>
    <n v="216"/>
    <n v="153"/>
    <n v="195"/>
    <n v="133"/>
    <n v="1"/>
    <x v="2"/>
  </r>
  <r>
    <s v="f101v"/>
    <s v="P"/>
    <s v="A"/>
    <x v="2"/>
    <s v="?"/>
    <s v="S"/>
    <s v="H"/>
    <n v="46"/>
    <n v="222"/>
    <n v="167"/>
    <n v="185"/>
    <n v="135"/>
    <n v="1"/>
    <x v="2"/>
  </r>
  <r>
    <s v="f102r1"/>
    <s v="P"/>
    <s v="A"/>
    <x v="2"/>
    <s v="?"/>
    <s v="S"/>
    <s v="L"/>
    <n v="45"/>
    <n v="112"/>
    <n v="97"/>
    <n v="108"/>
    <n v="94"/>
    <n v="1"/>
    <x v="2"/>
  </r>
  <r>
    <s v="f102r2"/>
    <s v="P"/>
    <s v="A"/>
    <x v="2"/>
    <s v="?"/>
    <s v="S"/>
    <s v="M"/>
    <n v="45"/>
    <n v="135"/>
    <n v="105"/>
    <n v="128"/>
    <n v="99"/>
    <n v="1"/>
    <x v="2"/>
  </r>
  <r>
    <s v="f102v2"/>
    <s v="P"/>
    <s v="A"/>
    <x v="2"/>
    <s v="?"/>
    <s v="S"/>
    <s v="O"/>
    <n v="45"/>
    <n v="182"/>
    <n v="140"/>
    <n v="172"/>
    <n v="130"/>
    <n v="1"/>
    <x v="2"/>
  </r>
  <r>
    <s v="f102v1"/>
    <s v="P"/>
    <s v="A"/>
    <x v="2"/>
    <s v="?"/>
    <s v="S"/>
    <s v="P"/>
    <n v="45"/>
    <n v="127"/>
    <n v="101"/>
    <n v="126"/>
    <n v="100"/>
    <n v="1"/>
    <x v="2"/>
  </r>
  <r>
    <s v="f103r"/>
    <s v="S"/>
    <s v="B"/>
    <x v="9"/>
    <s v="X"/>
    <s v="T"/>
    <s v="A"/>
    <n v="47"/>
    <n v="528"/>
    <n v="298"/>
    <n v="490"/>
    <n v="261"/>
    <n v="16"/>
    <x v="6"/>
  </r>
  <r>
    <s v="f103v"/>
    <s v="S"/>
    <s v="B"/>
    <x v="9"/>
    <s v="X"/>
    <s v="T"/>
    <s v="B"/>
    <n v="47"/>
    <n v="450"/>
    <n v="240"/>
    <n v="429"/>
    <n v="219"/>
    <n v="16"/>
    <x v="6"/>
  </r>
  <r>
    <s v="f104r"/>
    <s v="S"/>
    <s v="B"/>
    <x v="10"/>
    <s v="X"/>
    <s v="T"/>
    <s v="C"/>
    <n v="48"/>
    <n v="448"/>
    <n v="317"/>
    <n v="422"/>
    <n v="291"/>
    <n v="6"/>
    <x v="6"/>
  </r>
  <r>
    <s v="f104v"/>
    <s v="S"/>
    <s v="B"/>
    <x v="10"/>
    <s v="X"/>
    <s v="T"/>
    <s v="D"/>
    <n v="48"/>
    <n v="460"/>
    <n v="314"/>
    <n v="428"/>
    <n v="282"/>
    <n v="6"/>
    <x v="6"/>
  </r>
  <r>
    <s v="f105r"/>
    <s v="S"/>
    <s v="B"/>
    <x v="10"/>
    <s v="Y"/>
    <s v="T"/>
    <s v="E"/>
    <n v="49"/>
    <n v="374"/>
    <n v="279"/>
    <n v="348"/>
    <n v="253"/>
    <n v="11"/>
    <x v="6"/>
  </r>
  <r>
    <s v="f105v"/>
    <s v="S"/>
    <s v="B"/>
    <x v="10"/>
    <s v="Y"/>
    <s v="T"/>
    <s v="F"/>
    <n v="49"/>
    <n v="391"/>
    <n v="280"/>
    <n v="388"/>
    <n v="277"/>
    <n v="6"/>
    <x v="6"/>
  </r>
  <r>
    <s v="f106r"/>
    <s v="S"/>
    <s v="B"/>
    <x v="10"/>
    <s v="X"/>
    <s v="T"/>
    <s v="G"/>
    <n v="50"/>
    <n v="419"/>
    <n v="297"/>
    <n v="415"/>
    <n v="293"/>
    <n v="16"/>
    <x v="6"/>
  </r>
  <r>
    <s v="f106v"/>
    <s v="S"/>
    <s v="B"/>
    <x v="10"/>
    <s v="X"/>
    <s v="T"/>
    <s v="H"/>
    <n v="50"/>
    <n v="446"/>
    <n v="307"/>
    <n v="435"/>
    <n v="296"/>
    <n v="6"/>
    <x v="6"/>
  </r>
  <r>
    <s v="f107r"/>
    <s v="S"/>
    <s v="B"/>
    <x v="9"/>
    <s v="?"/>
    <s v="T"/>
    <s v="I"/>
    <n v="51"/>
    <n v="487"/>
    <n v="313"/>
    <n v="485"/>
    <n v="311"/>
    <n v="6"/>
    <x v="6"/>
  </r>
  <r>
    <s v="f107v"/>
    <s v="S"/>
    <s v="B"/>
    <x v="9"/>
    <s v="?"/>
    <s v="T"/>
    <s v="J"/>
    <n v="51"/>
    <n v="454"/>
    <n v="260"/>
    <n v="451"/>
    <n v="257"/>
    <n v="16"/>
    <x v="6"/>
  </r>
  <r>
    <s v="f108r"/>
    <s v="S"/>
    <s v="B"/>
    <x v="9"/>
    <s v="?"/>
    <s v="T"/>
    <s v="K"/>
    <n v="52"/>
    <n v="489"/>
    <n v="278"/>
    <n v="489"/>
    <n v="278"/>
    <n v="16"/>
    <x v="6"/>
  </r>
  <r>
    <s v="f108v"/>
    <s v="S"/>
    <s v="B"/>
    <x v="9"/>
    <s v="?"/>
    <s v="T"/>
    <s v="L"/>
    <n v="52"/>
    <n v="568"/>
    <n v="303"/>
    <n v="567"/>
    <n v="302"/>
    <n v="16"/>
    <x v="6"/>
  </r>
  <r>
    <s v="f111r"/>
    <s v="S"/>
    <s v="B"/>
    <x v="9"/>
    <s v="?"/>
    <s v="T"/>
    <s v="M"/>
    <n v="52"/>
    <n v="607"/>
    <n v="357"/>
    <n v="596"/>
    <n v="346"/>
    <n v="16"/>
    <x v="6"/>
  </r>
  <r>
    <s v="f111v"/>
    <s v="S"/>
    <s v="B"/>
    <x v="9"/>
    <s v="?"/>
    <s v="T"/>
    <s v="N"/>
    <n v="52"/>
    <n v="562"/>
    <n v="308"/>
    <n v="553"/>
    <n v="299"/>
    <n v="16"/>
    <x v="6"/>
  </r>
  <r>
    <s v="f112r"/>
    <s v="S"/>
    <s v="B"/>
    <x v="9"/>
    <s v="?"/>
    <s v="T"/>
    <s v="O"/>
    <n v="51"/>
    <n v="398"/>
    <n v="259"/>
    <n v="384"/>
    <n v="245"/>
    <n v="16"/>
    <x v="6"/>
  </r>
  <r>
    <s v="f112v"/>
    <s v="S"/>
    <s v="B"/>
    <x v="9"/>
    <s v="?"/>
    <s v="T"/>
    <s v="P"/>
    <n v="51"/>
    <n v="420"/>
    <n v="259"/>
    <n v="414"/>
    <n v="253"/>
    <n v="16"/>
    <x v="6"/>
  </r>
  <r>
    <s v="f113r"/>
    <s v="S"/>
    <s v="B"/>
    <x v="10"/>
    <s v="?"/>
    <s v="T"/>
    <s v="Q"/>
    <n v="50"/>
    <n v="519"/>
    <n v="365"/>
    <n v="509"/>
    <n v="356"/>
    <n v="6"/>
    <x v="6"/>
  </r>
  <r>
    <s v="f113v"/>
    <s v="S"/>
    <s v="B"/>
    <x v="10"/>
    <s v="?"/>
    <s v="T"/>
    <s v="R"/>
    <n v="50"/>
    <n v="484"/>
    <n v="309"/>
    <n v="481"/>
    <n v="306"/>
    <n v="6"/>
    <x v="6"/>
  </r>
  <r>
    <s v="f114r"/>
    <s v="S"/>
    <s v="B"/>
    <x v="10"/>
    <s v="?"/>
    <s v="T"/>
    <s v="S"/>
    <n v="49"/>
    <n v="448"/>
    <n v="316"/>
    <n v="442"/>
    <n v="310"/>
    <n v="6"/>
    <x v="6"/>
  </r>
  <r>
    <s v="f114v"/>
    <s v="S"/>
    <s v="B"/>
    <x v="10"/>
    <s v="?"/>
    <s v="T"/>
    <s v="T"/>
    <n v="49"/>
    <n v="373"/>
    <n v="266"/>
    <n v="356"/>
    <n v="249"/>
    <n v="6"/>
    <x v="6"/>
  </r>
  <r>
    <s v="f115r"/>
    <s v="S"/>
    <s v="B"/>
    <x v="10"/>
    <s v="?"/>
    <s v="T"/>
    <s v="U"/>
    <n v="48"/>
    <n v="469"/>
    <n v="309"/>
    <n v="450"/>
    <n v="290"/>
    <n v="6"/>
    <x v="6"/>
  </r>
  <r>
    <s v="f115v"/>
    <s v="S"/>
    <s v="B"/>
    <x v="10"/>
    <s v="?"/>
    <s v="T"/>
    <s v="V"/>
    <n v="48"/>
    <n v="422"/>
    <n v="311"/>
    <n v="396"/>
    <n v="286"/>
    <n v="6"/>
    <x v="6"/>
  </r>
  <r>
    <s v="f116r"/>
    <s v="S"/>
    <s v="B"/>
    <x v="9"/>
    <s v="?"/>
    <s v="T"/>
    <s v="W"/>
    <n v="47"/>
    <n v="538"/>
    <n v="283"/>
    <n v="501"/>
    <n v="248"/>
    <n v="16"/>
    <x v="6"/>
  </r>
  <r>
    <s v="f116v"/>
    <s v="S"/>
    <s v="?"/>
    <x v="9"/>
    <s v="?"/>
    <s v="T"/>
    <s v="X"/>
    <n v="47"/>
    <n v="3"/>
    <n v="3"/>
    <n v="3"/>
    <n v="3"/>
    <e v="#N/A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13" firstHeaderRow="1" firstDataRow="2" firstDataCol="1"/>
  <pivotFields count="14">
    <pivotField dataField="1" showAll="0" defaultSubtotal="0"/>
    <pivotField showAll="0" defaultSubtotal="0"/>
    <pivotField showAll="0" defaultSubtotal="0"/>
    <pivotField axis="axisRow" showAll="0" defaultSubtotal="0">
      <items count="11">
        <item h="1" x="6"/>
        <item x="8"/>
        <item h="1" x="3"/>
        <item x="5"/>
        <item x="0"/>
        <item x="1"/>
        <item x="2"/>
        <item x="9"/>
        <item x="10"/>
        <item x="4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8">
        <item x="4"/>
        <item x="0"/>
        <item x="1"/>
        <item x="2"/>
        <item x="6"/>
        <item x="3"/>
        <item x="7"/>
        <item x="5"/>
      </items>
    </pivotField>
  </pivotFields>
  <rowFields count="1">
    <field x="3"/>
  </rowFields>
  <rowItems count="9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V12" firstHeaderRow="1" firstDataRow="2" firstDataCol="1"/>
  <pivotFields count="13">
    <pivotField dataField="1" showAll="0" defaultSubtotal="0"/>
    <pivotField showAll="0" defaultSubtotal="0">
      <items count="8">
        <item x="3"/>
        <item x="5"/>
        <item x="2"/>
        <item x="1"/>
        <item x="6"/>
        <item x="7"/>
        <item x="0"/>
        <item x="4"/>
      </items>
    </pivotField>
    <pivotField showAll="0" defaultSubtotal="0">
      <items count="3">
        <item x="2"/>
        <item x="0"/>
        <item x="1"/>
      </items>
    </pivotField>
    <pivotField axis="axisRow" showAll="0" defaultSubtotal="0">
      <items count="11">
        <item h="1" x="6"/>
        <item x="8"/>
        <item h="1" x="3"/>
        <item x="5"/>
        <item x="0"/>
        <item x="1"/>
        <item x="2"/>
        <item x="9"/>
        <item x="10"/>
        <item x="4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1">
        <item x="2"/>
        <item x="1"/>
        <item x="16"/>
        <item x="5"/>
        <item x="15"/>
        <item x="9"/>
        <item x="6"/>
        <item x="0"/>
        <item x="8"/>
        <item x="18"/>
        <item x="7"/>
        <item x="14"/>
        <item x="10"/>
        <item x="3"/>
        <item x="4"/>
        <item x="19"/>
        <item x="13"/>
        <item x="20"/>
        <item x="11"/>
        <item x="17"/>
        <item h="1" x="12"/>
      </items>
    </pivotField>
  </pivotFields>
  <rowFields count="1">
    <field x="3"/>
  </rowFields>
  <rowItems count="8"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228"/>
  <sheetViews>
    <sheetView workbookViewId="0">
      <selection activeCell="N2" sqref="N2:N228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276</v>
      </c>
      <c r="N1" s="5" t="s">
        <v>278</v>
      </c>
    </row>
    <row r="2" spans="1:14" x14ac:dyDescent="0.4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215</v>
      </c>
      <c r="J2">
        <v>166</v>
      </c>
      <c r="K2">
        <v>200</v>
      </c>
      <c r="L2">
        <v>152</v>
      </c>
      <c r="M2">
        <f>INDEX(Kmeans20!B:B,MATCH(A:A,Kmeans20!A:A,0))</f>
        <v>7</v>
      </c>
      <c r="N2">
        <f>INDEX(Kmeans7!B:B,MATCH(VoynichStatsMajority!A:A,Kmeans7!A:A,0))</f>
        <v>1</v>
      </c>
    </row>
    <row r="3" spans="1:14" x14ac:dyDescent="0.4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90</v>
      </c>
      <c r="J3">
        <v>66</v>
      </c>
      <c r="K3">
        <v>89</v>
      </c>
      <c r="L3">
        <v>65</v>
      </c>
      <c r="M3">
        <f>INDEX(Kmeans20!B:B,MATCH(A:A,Kmeans20!A:A,0))</f>
        <v>1</v>
      </c>
      <c r="N3">
        <f>INDEX(Kmeans7!B:B,MATCH(VoynichStatsMajority!A:A,Kmeans7!A:A,0))</f>
        <v>1</v>
      </c>
    </row>
    <row r="4" spans="1:14" x14ac:dyDescent="0.4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101</v>
      </c>
      <c r="J4">
        <v>82</v>
      </c>
      <c r="K4">
        <v>100</v>
      </c>
      <c r="L4">
        <v>81</v>
      </c>
      <c r="M4">
        <f>INDEX(Kmeans20!B:B,MATCH(A:A,Kmeans20!A:A,0))</f>
        <v>7</v>
      </c>
      <c r="N4">
        <f>INDEX(Kmeans7!B:B,MATCH(VoynichStatsMajority!A:A,Kmeans7!A:A,0))</f>
        <v>2</v>
      </c>
    </row>
    <row r="5" spans="1:14" x14ac:dyDescent="0.4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60</v>
      </c>
      <c r="J5">
        <v>46</v>
      </c>
      <c r="K5">
        <v>60</v>
      </c>
      <c r="L5">
        <v>46</v>
      </c>
      <c r="M5">
        <f>INDEX(Kmeans20!B:B,MATCH(A:A,Kmeans20!A:A,0))</f>
        <v>0</v>
      </c>
      <c r="N5">
        <f>INDEX(Kmeans7!B:B,MATCH(VoynichStatsMajority!A:A,Kmeans7!A:A,0))</f>
        <v>3</v>
      </c>
    </row>
    <row r="6" spans="1:14" x14ac:dyDescent="0.4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116</v>
      </c>
      <c r="J6">
        <v>88</v>
      </c>
      <c r="K6">
        <v>114</v>
      </c>
      <c r="L6">
        <v>86</v>
      </c>
      <c r="M6">
        <f>INDEX(Kmeans20!B:B,MATCH(A:A,Kmeans20!A:A,0))</f>
        <v>13</v>
      </c>
      <c r="N6">
        <f>INDEX(Kmeans7!B:B,MATCH(VoynichStatsMajority!A:A,Kmeans7!A:A,0))</f>
        <v>5</v>
      </c>
    </row>
    <row r="7" spans="1:14" x14ac:dyDescent="0.4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84</v>
      </c>
      <c r="J7">
        <v>73</v>
      </c>
      <c r="K7">
        <v>81</v>
      </c>
      <c r="L7">
        <v>70</v>
      </c>
      <c r="M7">
        <f>INDEX(Kmeans20!B:B,MATCH(A:A,Kmeans20!A:A,0))</f>
        <v>14</v>
      </c>
      <c r="N7">
        <f>INDEX(Kmeans7!B:B,MATCH(VoynichStatsMajority!A:A,Kmeans7!A:A,0))</f>
        <v>5</v>
      </c>
    </row>
    <row r="8" spans="1:14" x14ac:dyDescent="0.4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65</v>
      </c>
      <c r="J8">
        <v>49</v>
      </c>
      <c r="K8">
        <v>63</v>
      </c>
      <c r="L8">
        <v>47</v>
      </c>
      <c r="M8">
        <f>INDEX(Kmeans20!B:B,MATCH(A:A,Kmeans20!A:A,0))</f>
        <v>13</v>
      </c>
      <c r="N8">
        <f>INDEX(Kmeans7!B:B,MATCH(VoynichStatsMajority!A:A,Kmeans7!A:A,0))</f>
        <v>1</v>
      </c>
    </row>
    <row r="9" spans="1:14" x14ac:dyDescent="0.4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85</v>
      </c>
      <c r="J9">
        <v>75</v>
      </c>
      <c r="K9">
        <v>80</v>
      </c>
      <c r="L9">
        <v>70</v>
      </c>
      <c r="M9">
        <f>INDEX(Kmeans20!B:B,MATCH(A:A,Kmeans20!A:A,0))</f>
        <v>3</v>
      </c>
      <c r="N9">
        <f>INDEX(Kmeans7!B:B,MATCH(VoynichStatsMajority!A:A,Kmeans7!A:A,0))</f>
        <v>3</v>
      </c>
    </row>
    <row r="10" spans="1:14" x14ac:dyDescent="0.4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56</v>
      </c>
      <c r="J10">
        <v>47</v>
      </c>
      <c r="K10">
        <v>55</v>
      </c>
      <c r="L10">
        <v>46</v>
      </c>
      <c r="M10">
        <f>INDEX(Kmeans20!B:B,MATCH(A:A,Kmeans20!A:A,0))</f>
        <v>6</v>
      </c>
      <c r="N10">
        <f>INDEX(Kmeans7!B:B,MATCH(VoynichStatsMajority!A:A,Kmeans7!A:A,0))</f>
        <v>3</v>
      </c>
    </row>
    <row r="11" spans="1:14" x14ac:dyDescent="0.4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46</v>
      </c>
      <c r="J11">
        <v>36</v>
      </c>
      <c r="K11">
        <v>44</v>
      </c>
      <c r="L11">
        <v>34</v>
      </c>
      <c r="M11">
        <f>INDEX(Kmeans20!B:B,MATCH(A:A,Kmeans20!A:A,0))</f>
        <v>10</v>
      </c>
      <c r="N11">
        <f>INDEX(Kmeans7!B:B,MATCH(VoynichStatsMajority!A:A,Kmeans7!A:A,0))</f>
        <v>2</v>
      </c>
    </row>
    <row r="12" spans="1:14" x14ac:dyDescent="0.4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86</v>
      </c>
      <c r="J12">
        <v>68</v>
      </c>
      <c r="K12">
        <v>86</v>
      </c>
      <c r="L12">
        <v>68</v>
      </c>
      <c r="M12">
        <f>INDEX(Kmeans20!B:B,MATCH(A:A,Kmeans20!A:A,0))</f>
        <v>7</v>
      </c>
      <c r="N12">
        <f>INDEX(Kmeans7!B:B,MATCH(VoynichStatsMajority!A:A,Kmeans7!A:A,0))</f>
        <v>1</v>
      </c>
    </row>
    <row r="13" spans="1:14" x14ac:dyDescent="0.4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115</v>
      </c>
      <c r="J13">
        <v>89</v>
      </c>
      <c r="K13">
        <v>111</v>
      </c>
      <c r="L13">
        <v>85</v>
      </c>
      <c r="M13">
        <f>INDEX(Kmeans20!B:B,MATCH(A:A,Kmeans20!A:A,0))</f>
        <v>13</v>
      </c>
      <c r="N13">
        <f>INDEX(Kmeans7!B:B,MATCH(VoynichStatsMajority!A:A,Kmeans7!A:A,0))</f>
        <v>1</v>
      </c>
    </row>
    <row r="14" spans="1:14" x14ac:dyDescent="0.4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63</v>
      </c>
      <c r="J14">
        <v>57</v>
      </c>
      <c r="K14">
        <v>63</v>
      </c>
      <c r="L14">
        <v>57</v>
      </c>
      <c r="M14">
        <f>INDEX(Kmeans20!B:B,MATCH(A:A,Kmeans20!A:A,0))</f>
        <v>0</v>
      </c>
      <c r="N14">
        <f>INDEX(Kmeans7!B:B,MATCH(VoynichStatsMajority!A:A,Kmeans7!A:A,0))</f>
        <v>3</v>
      </c>
    </row>
    <row r="15" spans="1:14" x14ac:dyDescent="0.4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75</v>
      </c>
      <c r="J15">
        <v>60</v>
      </c>
      <c r="K15">
        <v>72</v>
      </c>
      <c r="L15">
        <v>57</v>
      </c>
      <c r="M15">
        <f>INDEX(Kmeans20!B:B,MATCH(A:A,Kmeans20!A:A,0))</f>
        <v>8</v>
      </c>
      <c r="N15">
        <f>INDEX(Kmeans7!B:B,MATCH(VoynichStatsMajority!A:A,Kmeans7!A:A,0))</f>
        <v>3</v>
      </c>
    </row>
    <row r="16" spans="1:14" x14ac:dyDescent="0.4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149</v>
      </c>
      <c r="J16">
        <v>119</v>
      </c>
      <c r="K16">
        <v>143</v>
      </c>
      <c r="L16">
        <v>113</v>
      </c>
      <c r="M16">
        <f>INDEX(Kmeans20!B:B,MATCH(A:A,Kmeans20!A:A,0))</f>
        <v>5</v>
      </c>
      <c r="N16">
        <f>INDEX(Kmeans7!B:B,MATCH(VoynichStatsMajority!A:A,Kmeans7!A:A,0))</f>
        <v>1</v>
      </c>
    </row>
    <row r="17" spans="1:14" x14ac:dyDescent="0.4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120</v>
      </c>
      <c r="J17">
        <v>90</v>
      </c>
      <c r="K17">
        <v>118</v>
      </c>
      <c r="L17">
        <v>88</v>
      </c>
      <c r="M17">
        <f>INDEX(Kmeans20!B:B,MATCH(A:A,Kmeans20!A:A,0))</f>
        <v>5</v>
      </c>
      <c r="N17">
        <f>INDEX(Kmeans7!B:B,MATCH(VoynichStatsMajority!A:A,Kmeans7!A:A,0))</f>
        <v>1</v>
      </c>
    </row>
    <row r="18" spans="1:14" x14ac:dyDescent="0.4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85</v>
      </c>
      <c r="J18">
        <v>75</v>
      </c>
      <c r="K18">
        <v>85</v>
      </c>
      <c r="L18">
        <v>75</v>
      </c>
      <c r="M18">
        <f>INDEX(Kmeans20!B:B,MATCH(A:A,Kmeans20!A:A,0))</f>
        <v>12</v>
      </c>
      <c r="N18">
        <f>INDEX(Kmeans7!B:B,MATCH(VoynichStatsMajority!A:A,Kmeans7!A:A,0))</f>
        <v>1</v>
      </c>
    </row>
    <row r="19" spans="1:14" x14ac:dyDescent="0.4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85</v>
      </c>
      <c r="J19">
        <v>67</v>
      </c>
      <c r="K19">
        <v>85</v>
      </c>
      <c r="L19">
        <v>67</v>
      </c>
      <c r="M19">
        <f>INDEX(Kmeans20!B:B,MATCH(A:A,Kmeans20!A:A,0))</f>
        <v>12</v>
      </c>
      <c r="N19">
        <f>INDEX(Kmeans7!B:B,MATCH(VoynichStatsMajority!A:A,Kmeans7!A:A,0))</f>
        <v>3</v>
      </c>
    </row>
    <row r="20" spans="1:14" x14ac:dyDescent="0.4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92</v>
      </c>
      <c r="J20">
        <v>71</v>
      </c>
      <c r="K20">
        <v>92</v>
      </c>
      <c r="L20">
        <v>71</v>
      </c>
      <c r="M20">
        <f>INDEX(Kmeans20!B:B,MATCH(A:A,Kmeans20!A:A,0))</f>
        <v>3</v>
      </c>
      <c r="N20">
        <f>INDEX(Kmeans7!B:B,MATCH(VoynichStatsMajority!A:A,Kmeans7!A:A,0))</f>
        <v>2</v>
      </c>
    </row>
    <row r="21" spans="1:14" x14ac:dyDescent="0.4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54</v>
      </c>
      <c r="J21">
        <v>40</v>
      </c>
      <c r="K21">
        <v>54</v>
      </c>
      <c r="L21">
        <v>40</v>
      </c>
      <c r="M21">
        <f>INDEX(Kmeans20!B:B,MATCH(A:A,Kmeans20!A:A,0))</f>
        <v>3</v>
      </c>
      <c r="N21">
        <f>INDEX(Kmeans7!B:B,MATCH(VoynichStatsMajority!A:A,Kmeans7!A:A,0))</f>
        <v>2</v>
      </c>
    </row>
    <row r="22" spans="1:14" x14ac:dyDescent="0.4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58</v>
      </c>
      <c r="J22">
        <v>44</v>
      </c>
      <c r="K22">
        <v>58</v>
      </c>
      <c r="L22">
        <v>44</v>
      </c>
      <c r="M22">
        <f>INDEX(Kmeans20!B:B,MATCH(A:A,Kmeans20!A:A,0))</f>
        <v>0</v>
      </c>
      <c r="N22">
        <f>INDEX(Kmeans7!B:B,MATCH(VoynichStatsMajority!A:A,Kmeans7!A:A,0))</f>
        <v>1</v>
      </c>
    </row>
    <row r="23" spans="1:14" x14ac:dyDescent="0.4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50</v>
      </c>
      <c r="J23">
        <v>44</v>
      </c>
      <c r="K23">
        <v>50</v>
      </c>
      <c r="L23">
        <v>44</v>
      </c>
      <c r="M23">
        <f>INDEX(Kmeans20!B:B,MATCH(A:A,Kmeans20!A:A,0))</f>
        <v>7</v>
      </c>
      <c r="N23">
        <f>INDEX(Kmeans7!B:B,MATCH(VoynichStatsMajority!A:A,Kmeans7!A:A,0))</f>
        <v>5</v>
      </c>
    </row>
    <row r="24" spans="1:14" x14ac:dyDescent="0.4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79</v>
      </c>
      <c r="J24">
        <v>62</v>
      </c>
      <c r="K24">
        <v>77</v>
      </c>
      <c r="L24">
        <v>60</v>
      </c>
      <c r="M24">
        <f>INDEX(Kmeans20!B:B,MATCH(A:A,Kmeans20!A:A,0))</f>
        <v>8</v>
      </c>
      <c r="N24">
        <f>INDEX(Kmeans7!B:B,MATCH(VoynichStatsMajority!A:A,Kmeans7!A:A,0))</f>
        <v>5</v>
      </c>
    </row>
    <row r="25" spans="1:14" x14ac:dyDescent="0.4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67</v>
      </c>
      <c r="J25">
        <v>57</v>
      </c>
      <c r="K25">
        <v>67</v>
      </c>
      <c r="L25">
        <v>57</v>
      </c>
      <c r="M25">
        <f>INDEX(Kmeans20!B:B,MATCH(A:A,Kmeans20!A:A,0))</f>
        <v>8</v>
      </c>
      <c r="N25">
        <f>INDEX(Kmeans7!B:B,MATCH(VoynichStatsMajority!A:A,Kmeans7!A:A,0))</f>
        <v>1</v>
      </c>
    </row>
    <row r="26" spans="1:14" x14ac:dyDescent="0.4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75</v>
      </c>
      <c r="J26">
        <v>64</v>
      </c>
      <c r="K26">
        <v>74</v>
      </c>
      <c r="L26">
        <v>63</v>
      </c>
      <c r="M26">
        <f>INDEX(Kmeans20!B:B,MATCH(A:A,Kmeans20!A:A,0))</f>
        <v>0</v>
      </c>
      <c r="N26">
        <f>INDEX(Kmeans7!B:B,MATCH(VoynichStatsMajority!A:A,Kmeans7!A:A,0))</f>
        <v>2</v>
      </c>
    </row>
    <row r="27" spans="1:14" x14ac:dyDescent="0.4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73</v>
      </c>
      <c r="J27">
        <v>56</v>
      </c>
      <c r="K27">
        <v>72</v>
      </c>
      <c r="L27">
        <v>55</v>
      </c>
      <c r="M27">
        <f>INDEX(Kmeans20!B:B,MATCH(A:A,Kmeans20!A:A,0))</f>
        <v>8</v>
      </c>
      <c r="N27">
        <f>INDEX(Kmeans7!B:B,MATCH(VoynichStatsMajority!A:A,Kmeans7!A:A,0))</f>
        <v>5</v>
      </c>
    </row>
    <row r="28" spans="1:14" x14ac:dyDescent="0.4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96</v>
      </c>
      <c r="J28">
        <v>75</v>
      </c>
      <c r="K28">
        <v>96</v>
      </c>
      <c r="L28">
        <v>75</v>
      </c>
      <c r="M28">
        <f>INDEX(Kmeans20!B:B,MATCH(A:A,Kmeans20!A:A,0))</f>
        <v>7</v>
      </c>
      <c r="N28">
        <f>INDEX(Kmeans7!B:B,MATCH(VoynichStatsMajority!A:A,Kmeans7!A:A,0))</f>
        <v>1</v>
      </c>
    </row>
    <row r="29" spans="1:14" x14ac:dyDescent="0.4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72</v>
      </c>
      <c r="J29">
        <v>51</v>
      </c>
      <c r="K29">
        <v>69</v>
      </c>
      <c r="L29">
        <v>48</v>
      </c>
      <c r="M29">
        <f>INDEX(Kmeans20!B:B,MATCH(A:A,Kmeans20!A:A,0))</f>
        <v>0</v>
      </c>
      <c r="N29">
        <f>INDEX(Kmeans7!B:B,MATCH(VoynichStatsMajority!A:A,Kmeans7!A:A,0))</f>
        <v>0</v>
      </c>
    </row>
    <row r="30" spans="1:14" x14ac:dyDescent="0.4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79</v>
      </c>
      <c r="J30">
        <v>69</v>
      </c>
      <c r="K30">
        <v>79</v>
      </c>
      <c r="L30">
        <v>69</v>
      </c>
      <c r="M30">
        <f>INDEX(Kmeans20!B:B,MATCH(A:A,Kmeans20!A:A,0))</f>
        <v>8</v>
      </c>
      <c r="N30">
        <f>INDEX(Kmeans7!B:B,MATCH(VoynichStatsMajority!A:A,Kmeans7!A:A,0))</f>
        <v>5</v>
      </c>
    </row>
    <row r="31" spans="1:14" x14ac:dyDescent="0.4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74</v>
      </c>
      <c r="J31">
        <v>60</v>
      </c>
      <c r="K31">
        <v>73</v>
      </c>
      <c r="L31">
        <v>59</v>
      </c>
      <c r="M31">
        <f>INDEX(Kmeans20!B:B,MATCH(A:A,Kmeans20!A:A,0))</f>
        <v>7</v>
      </c>
      <c r="N31">
        <f>INDEX(Kmeans7!B:B,MATCH(VoynichStatsMajority!A:A,Kmeans7!A:A,0))</f>
        <v>0</v>
      </c>
    </row>
    <row r="32" spans="1:14" x14ac:dyDescent="0.4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78</v>
      </c>
      <c r="J32">
        <v>74</v>
      </c>
      <c r="K32">
        <v>74</v>
      </c>
      <c r="L32">
        <v>70</v>
      </c>
      <c r="M32">
        <f>INDEX(Kmeans20!B:B,MATCH(A:A,Kmeans20!A:A,0))</f>
        <v>8</v>
      </c>
      <c r="N32">
        <f>INDEX(Kmeans7!B:B,MATCH(VoynichStatsMajority!A:A,Kmeans7!A:A,0))</f>
        <v>1</v>
      </c>
    </row>
    <row r="33" spans="1:14" x14ac:dyDescent="0.4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136</v>
      </c>
      <c r="J33">
        <v>108</v>
      </c>
      <c r="K33">
        <v>136</v>
      </c>
      <c r="L33">
        <v>108</v>
      </c>
      <c r="M33">
        <f>INDEX(Kmeans20!B:B,MATCH(A:A,Kmeans20!A:A,0))</f>
        <v>1</v>
      </c>
      <c r="N33">
        <f>INDEX(Kmeans7!B:B,MATCH(VoynichStatsMajority!A:A,Kmeans7!A:A,0))</f>
        <v>3</v>
      </c>
    </row>
    <row r="34" spans="1:14" x14ac:dyDescent="0.4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82</v>
      </c>
      <c r="J34">
        <v>61</v>
      </c>
      <c r="K34">
        <v>81</v>
      </c>
      <c r="L34">
        <v>60</v>
      </c>
      <c r="M34">
        <f>INDEX(Kmeans20!B:B,MATCH(A:A,Kmeans20!A:A,0))</f>
        <v>18</v>
      </c>
      <c r="N34">
        <f>INDEX(Kmeans7!B:B,MATCH(VoynichStatsMajority!A:A,Kmeans7!A:A,0))</f>
        <v>1</v>
      </c>
    </row>
    <row r="35" spans="1:14" x14ac:dyDescent="0.4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71</v>
      </c>
      <c r="J35">
        <v>61</v>
      </c>
      <c r="K35">
        <v>68</v>
      </c>
      <c r="L35">
        <v>58</v>
      </c>
      <c r="M35">
        <f>INDEX(Kmeans20!B:B,MATCH(A:A,Kmeans20!A:A,0))</f>
        <v>8</v>
      </c>
      <c r="N35">
        <f>INDEX(Kmeans7!B:B,MATCH(VoynichStatsMajority!A:A,Kmeans7!A:A,0))</f>
        <v>5</v>
      </c>
    </row>
    <row r="36" spans="1:14" x14ac:dyDescent="0.4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76</v>
      </c>
      <c r="J36">
        <v>51</v>
      </c>
      <c r="K36">
        <v>75</v>
      </c>
      <c r="L36">
        <v>50</v>
      </c>
      <c r="M36">
        <f>INDEX(Kmeans20!B:B,MATCH(A:A,Kmeans20!A:A,0))</f>
        <v>8</v>
      </c>
      <c r="N36">
        <f>INDEX(Kmeans7!B:B,MATCH(VoynichStatsMajority!A:A,Kmeans7!A:A,0))</f>
        <v>1</v>
      </c>
    </row>
    <row r="37" spans="1:14" x14ac:dyDescent="0.4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79</v>
      </c>
      <c r="J37">
        <v>64</v>
      </c>
      <c r="K37">
        <v>76</v>
      </c>
      <c r="L37">
        <v>61</v>
      </c>
      <c r="M37">
        <f>INDEX(Kmeans20!B:B,MATCH(A:A,Kmeans20!A:A,0))</f>
        <v>7</v>
      </c>
      <c r="N37">
        <f>INDEX(Kmeans7!B:B,MATCH(VoynichStatsMajority!A:A,Kmeans7!A:A,0))</f>
        <v>5</v>
      </c>
    </row>
    <row r="38" spans="1:14" x14ac:dyDescent="0.4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86</v>
      </c>
      <c r="J38">
        <v>76</v>
      </c>
      <c r="K38">
        <v>84</v>
      </c>
      <c r="L38">
        <v>74</v>
      </c>
      <c r="M38">
        <f>INDEX(Kmeans20!B:B,MATCH(A:A,Kmeans20!A:A,0))</f>
        <v>6</v>
      </c>
      <c r="N38">
        <f>INDEX(Kmeans7!B:B,MATCH(VoynichStatsMajority!A:A,Kmeans7!A:A,0))</f>
        <v>0</v>
      </c>
    </row>
    <row r="39" spans="1:14" x14ac:dyDescent="0.4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89</v>
      </c>
      <c r="J39">
        <v>69</v>
      </c>
      <c r="K39">
        <v>88</v>
      </c>
      <c r="L39">
        <v>68</v>
      </c>
      <c r="M39">
        <f>INDEX(Kmeans20!B:B,MATCH(A:A,Kmeans20!A:A,0))</f>
        <v>0</v>
      </c>
      <c r="N39">
        <f>INDEX(Kmeans7!B:B,MATCH(VoynichStatsMajority!A:A,Kmeans7!A:A,0))</f>
        <v>1</v>
      </c>
    </row>
    <row r="40" spans="1:14" x14ac:dyDescent="0.4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97</v>
      </c>
      <c r="J40">
        <v>80</v>
      </c>
      <c r="K40">
        <v>97</v>
      </c>
      <c r="L40">
        <v>80</v>
      </c>
      <c r="M40">
        <f>INDEX(Kmeans20!B:B,MATCH(A:A,Kmeans20!A:A,0))</f>
        <v>10</v>
      </c>
      <c r="N40">
        <f>INDEX(Kmeans7!B:B,MATCH(VoynichStatsMajority!A:A,Kmeans7!A:A,0))</f>
        <v>1</v>
      </c>
    </row>
    <row r="41" spans="1:14" x14ac:dyDescent="0.4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58</v>
      </c>
      <c r="J41">
        <v>44</v>
      </c>
      <c r="K41">
        <v>58</v>
      </c>
      <c r="L41">
        <v>44</v>
      </c>
      <c r="M41">
        <f>INDEX(Kmeans20!B:B,MATCH(A:A,Kmeans20!A:A,0))</f>
        <v>0</v>
      </c>
      <c r="N41">
        <f>INDEX(Kmeans7!B:B,MATCH(VoynichStatsMajority!A:A,Kmeans7!A:A,0))</f>
        <v>1</v>
      </c>
    </row>
    <row r="42" spans="1:14" x14ac:dyDescent="0.4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109</v>
      </c>
      <c r="J42">
        <v>81</v>
      </c>
      <c r="K42">
        <v>106</v>
      </c>
      <c r="L42">
        <v>78</v>
      </c>
      <c r="M42">
        <f>INDEX(Kmeans20!B:B,MATCH(A:A,Kmeans20!A:A,0))</f>
        <v>14</v>
      </c>
      <c r="N42">
        <f>INDEX(Kmeans7!B:B,MATCH(VoynichStatsMajority!A:A,Kmeans7!A:A,0))</f>
        <v>1</v>
      </c>
    </row>
    <row r="43" spans="1:14" x14ac:dyDescent="0.4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76</v>
      </c>
      <c r="J43">
        <v>61</v>
      </c>
      <c r="K43">
        <v>75</v>
      </c>
      <c r="L43">
        <v>60</v>
      </c>
      <c r="M43">
        <f>INDEX(Kmeans20!B:B,MATCH(A:A,Kmeans20!A:A,0))</f>
        <v>7</v>
      </c>
      <c r="N43">
        <f>INDEX(Kmeans7!B:B,MATCH(VoynichStatsMajority!A:A,Kmeans7!A:A,0))</f>
        <v>5</v>
      </c>
    </row>
    <row r="44" spans="1:14" x14ac:dyDescent="0.4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106</v>
      </c>
      <c r="J44">
        <v>80</v>
      </c>
      <c r="K44">
        <v>103</v>
      </c>
      <c r="L44">
        <v>77</v>
      </c>
      <c r="M44">
        <f>INDEX(Kmeans20!B:B,MATCH(A:A,Kmeans20!A:A,0))</f>
        <v>18</v>
      </c>
      <c r="N44">
        <f>INDEX(Kmeans7!B:B,MATCH(VoynichStatsMajority!A:A,Kmeans7!A:A,0))</f>
        <v>5</v>
      </c>
    </row>
    <row r="45" spans="1:14" x14ac:dyDescent="0.4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93</v>
      </c>
      <c r="J45">
        <v>77</v>
      </c>
      <c r="K45">
        <v>91</v>
      </c>
      <c r="L45">
        <v>75</v>
      </c>
      <c r="M45">
        <f>INDEX(Kmeans20!B:B,MATCH(A:A,Kmeans20!A:A,0))</f>
        <v>18</v>
      </c>
      <c r="N45">
        <f>INDEX(Kmeans7!B:B,MATCH(VoynichStatsMajority!A:A,Kmeans7!A:A,0))</f>
        <v>1</v>
      </c>
    </row>
    <row r="46" spans="1:14" x14ac:dyDescent="0.4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108</v>
      </c>
      <c r="J46">
        <v>84</v>
      </c>
      <c r="K46">
        <v>105</v>
      </c>
      <c r="L46">
        <v>81</v>
      </c>
      <c r="M46">
        <f>INDEX(Kmeans20!B:B,MATCH(A:A,Kmeans20!A:A,0))</f>
        <v>13</v>
      </c>
      <c r="N46">
        <f>INDEX(Kmeans7!B:B,MATCH(VoynichStatsMajority!A:A,Kmeans7!A:A,0))</f>
        <v>1</v>
      </c>
    </row>
    <row r="47" spans="1:14" x14ac:dyDescent="0.4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82</v>
      </c>
      <c r="J47">
        <v>78</v>
      </c>
      <c r="K47">
        <v>76</v>
      </c>
      <c r="L47">
        <v>72</v>
      </c>
      <c r="M47" t="e">
        <f>INDEX(Kmeans20!B:B,MATCH(A:A,Kmeans20!A:A,0))</f>
        <v>#N/A</v>
      </c>
      <c r="N47" t="e">
        <f>INDEX(Kmeans7!B:B,MATCH(VoynichStatsMajority!A:A,Kmeans7!A:A,0))</f>
        <v>#N/A</v>
      </c>
    </row>
    <row r="48" spans="1:14" x14ac:dyDescent="0.4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49</v>
      </c>
      <c r="J48">
        <v>42</v>
      </c>
      <c r="K48">
        <v>49</v>
      </c>
      <c r="L48">
        <v>42</v>
      </c>
      <c r="M48">
        <f>INDEX(Kmeans20!B:B,MATCH(A:A,Kmeans20!A:A,0))</f>
        <v>10</v>
      </c>
      <c r="N48">
        <f>INDEX(Kmeans7!B:B,MATCH(VoynichStatsMajority!A:A,Kmeans7!A:A,0))</f>
        <v>1</v>
      </c>
    </row>
    <row r="49" spans="1:14" x14ac:dyDescent="0.4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59</v>
      </c>
      <c r="J49">
        <v>45</v>
      </c>
      <c r="K49">
        <v>58</v>
      </c>
      <c r="L49">
        <v>44</v>
      </c>
      <c r="M49">
        <f>INDEX(Kmeans20!B:B,MATCH(A:A,Kmeans20!A:A,0))</f>
        <v>0</v>
      </c>
      <c r="N49">
        <f>INDEX(Kmeans7!B:B,MATCH(VoynichStatsMajority!A:A,Kmeans7!A:A,0))</f>
        <v>3</v>
      </c>
    </row>
    <row r="50" spans="1:14" x14ac:dyDescent="0.4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90</v>
      </c>
      <c r="J50">
        <v>67</v>
      </c>
      <c r="K50">
        <v>88</v>
      </c>
      <c r="L50">
        <v>65</v>
      </c>
      <c r="M50">
        <f>INDEX(Kmeans20!B:B,MATCH(A:A,Kmeans20!A:A,0))</f>
        <v>16</v>
      </c>
      <c r="N50">
        <f>INDEX(Kmeans7!B:B,MATCH(VoynichStatsMajority!A:A,Kmeans7!A:A,0))</f>
        <v>4</v>
      </c>
    </row>
    <row r="51" spans="1:14" x14ac:dyDescent="0.4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91</v>
      </c>
      <c r="J51">
        <v>76</v>
      </c>
      <c r="K51">
        <v>86</v>
      </c>
      <c r="L51">
        <v>71</v>
      </c>
      <c r="M51">
        <f>INDEX(Kmeans20!B:B,MATCH(A:A,Kmeans20!A:A,0))</f>
        <v>11</v>
      </c>
      <c r="N51">
        <f>INDEX(Kmeans7!B:B,MATCH(VoynichStatsMajority!A:A,Kmeans7!A:A,0))</f>
        <v>4</v>
      </c>
    </row>
    <row r="52" spans="1:14" x14ac:dyDescent="0.4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92</v>
      </c>
      <c r="J52">
        <v>65</v>
      </c>
      <c r="K52">
        <v>91</v>
      </c>
      <c r="L52">
        <v>64</v>
      </c>
      <c r="M52">
        <f>INDEX(Kmeans20!B:B,MATCH(A:A,Kmeans20!A:A,0))</f>
        <v>0</v>
      </c>
      <c r="N52">
        <f>INDEX(Kmeans7!B:B,MATCH(VoynichStatsMajority!A:A,Kmeans7!A:A,0))</f>
        <v>0</v>
      </c>
    </row>
    <row r="53" spans="1:14" x14ac:dyDescent="0.4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59</v>
      </c>
      <c r="J53">
        <v>52</v>
      </c>
      <c r="K53">
        <v>56</v>
      </c>
      <c r="L53">
        <v>49</v>
      </c>
      <c r="M53" t="e">
        <f>INDEX(Kmeans20!B:B,MATCH(A:A,Kmeans20!A:A,0))</f>
        <v>#N/A</v>
      </c>
      <c r="N53" t="e">
        <f>INDEX(Kmeans7!B:B,MATCH(VoynichStatsMajority!A:A,Kmeans7!A:A,0))</f>
        <v>#N/A</v>
      </c>
    </row>
    <row r="54" spans="1:14" x14ac:dyDescent="0.4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67</v>
      </c>
      <c r="J54">
        <v>55</v>
      </c>
      <c r="K54">
        <v>67</v>
      </c>
      <c r="L54">
        <v>55</v>
      </c>
      <c r="M54">
        <f>INDEX(Kmeans20!B:B,MATCH(A:A,Kmeans20!A:A,0))</f>
        <v>10</v>
      </c>
      <c r="N54">
        <f>INDEX(Kmeans7!B:B,MATCH(VoynichStatsMajority!A:A,Kmeans7!A:A,0))</f>
        <v>1</v>
      </c>
    </row>
    <row r="55" spans="1:14" x14ac:dyDescent="0.4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69</v>
      </c>
      <c r="J55">
        <v>51</v>
      </c>
      <c r="K55">
        <v>68</v>
      </c>
      <c r="L55">
        <v>50</v>
      </c>
      <c r="M55">
        <f>INDEX(Kmeans20!B:B,MATCH(A:A,Kmeans20!A:A,0))</f>
        <v>1</v>
      </c>
      <c r="N55">
        <f>INDEX(Kmeans7!B:B,MATCH(VoynichStatsMajority!A:A,Kmeans7!A:A,0))</f>
        <v>2</v>
      </c>
    </row>
    <row r="56" spans="1:14" x14ac:dyDescent="0.4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66</v>
      </c>
      <c r="J56">
        <v>56</v>
      </c>
      <c r="K56">
        <v>65</v>
      </c>
      <c r="L56">
        <v>55</v>
      </c>
      <c r="M56">
        <f>INDEX(Kmeans20!B:B,MATCH(A:A,Kmeans20!A:A,0))</f>
        <v>5</v>
      </c>
      <c r="N56">
        <f>INDEX(Kmeans7!B:B,MATCH(VoynichStatsMajority!A:A,Kmeans7!A:A,0))</f>
        <v>5</v>
      </c>
    </row>
    <row r="57" spans="1:14" x14ac:dyDescent="0.4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95</v>
      </c>
      <c r="J57">
        <v>73</v>
      </c>
      <c r="K57">
        <v>94</v>
      </c>
      <c r="L57">
        <v>72</v>
      </c>
      <c r="M57">
        <f>INDEX(Kmeans20!B:B,MATCH(A:A,Kmeans20!A:A,0))</f>
        <v>0</v>
      </c>
      <c r="N57">
        <f>INDEX(Kmeans7!B:B,MATCH(VoynichStatsMajority!A:A,Kmeans7!A:A,0))</f>
        <v>0</v>
      </c>
    </row>
    <row r="58" spans="1:14" x14ac:dyDescent="0.4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96</v>
      </c>
      <c r="J58">
        <v>80</v>
      </c>
      <c r="K58">
        <v>96</v>
      </c>
      <c r="L58">
        <v>80</v>
      </c>
      <c r="M58">
        <f>INDEX(Kmeans20!B:B,MATCH(A:A,Kmeans20!A:A,0))</f>
        <v>7</v>
      </c>
      <c r="N58">
        <f>INDEX(Kmeans7!B:B,MATCH(VoynichStatsMajority!A:A,Kmeans7!A:A,0))</f>
        <v>0</v>
      </c>
    </row>
    <row r="59" spans="1:14" x14ac:dyDescent="0.4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64</v>
      </c>
      <c r="J59">
        <v>52</v>
      </c>
      <c r="K59">
        <v>64</v>
      </c>
      <c r="L59">
        <v>52</v>
      </c>
      <c r="M59">
        <f>INDEX(Kmeans20!B:B,MATCH(A:A,Kmeans20!A:A,0))</f>
        <v>0</v>
      </c>
      <c r="N59">
        <f>INDEX(Kmeans7!B:B,MATCH(VoynichStatsMajority!A:A,Kmeans7!A:A,0))</f>
        <v>3</v>
      </c>
    </row>
    <row r="60" spans="1:14" x14ac:dyDescent="0.4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103</v>
      </c>
      <c r="J60">
        <v>80</v>
      </c>
      <c r="K60">
        <v>103</v>
      </c>
      <c r="L60">
        <v>80</v>
      </c>
      <c r="M60">
        <f>INDEX(Kmeans20!B:B,MATCH(A:A,Kmeans20!A:A,0))</f>
        <v>16</v>
      </c>
      <c r="N60">
        <f>INDEX(Kmeans7!B:B,MATCH(VoynichStatsMajority!A:A,Kmeans7!A:A,0))</f>
        <v>4</v>
      </c>
    </row>
    <row r="61" spans="1:14" x14ac:dyDescent="0.4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109</v>
      </c>
      <c r="J61">
        <v>101</v>
      </c>
      <c r="K61">
        <v>108</v>
      </c>
      <c r="L61">
        <v>100</v>
      </c>
      <c r="M61">
        <f>INDEX(Kmeans20!B:B,MATCH(A:A,Kmeans20!A:A,0))</f>
        <v>16</v>
      </c>
      <c r="N61">
        <f>INDEX(Kmeans7!B:B,MATCH(VoynichStatsMajority!A:A,Kmeans7!A:A,0))</f>
        <v>4</v>
      </c>
    </row>
    <row r="62" spans="1:14" x14ac:dyDescent="0.4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75</v>
      </c>
      <c r="J62">
        <v>64</v>
      </c>
      <c r="K62">
        <v>75</v>
      </c>
      <c r="L62">
        <v>64</v>
      </c>
      <c r="M62">
        <f>INDEX(Kmeans20!B:B,MATCH(A:A,Kmeans20!A:A,0))</f>
        <v>13</v>
      </c>
      <c r="N62">
        <f>INDEX(Kmeans7!B:B,MATCH(VoynichStatsMajority!A:A,Kmeans7!A:A,0))</f>
        <v>1</v>
      </c>
    </row>
    <row r="63" spans="1:14" x14ac:dyDescent="0.4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85</v>
      </c>
      <c r="J63">
        <v>62</v>
      </c>
      <c r="K63">
        <v>82</v>
      </c>
      <c r="L63">
        <v>59</v>
      </c>
      <c r="M63">
        <f>INDEX(Kmeans20!B:B,MATCH(A:A,Kmeans20!A:A,0))</f>
        <v>5</v>
      </c>
      <c r="N63">
        <f>INDEX(Kmeans7!B:B,MATCH(VoynichStatsMajority!A:A,Kmeans7!A:A,0))</f>
        <v>1</v>
      </c>
    </row>
    <row r="64" spans="1:14" x14ac:dyDescent="0.4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72</v>
      </c>
      <c r="J64">
        <v>58</v>
      </c>
      <c r="K64">
        <v>72</v>
      </c>
      <c r="L64">
        <v>58</v>
      </c>
      <c r="M64">
        <f>INDEX(Kmeans20!B:B,MATCH(A:A,Kmeans20!A:A,0))</f>
        <v>6</v>
      </c>
      <c r="N64">
        <f>INDEX(Kmeans7!B:B,MATCH(VoynichStatsMajority!A:A,Kmeans7!A:A,0))</f>
        <v>6</v>
      </c>
    </row>
    <row r="65" spans="1:14" x14ac:dyDescent="0.4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110</v>
      </c>
      <c r="J65">
        <v>79</v>
      </c>
      <c r="K65">
        <v>110</v>
      </c>
      <c r="L65">
        <v>79</v>
      </c>
      <c r="M65">
        <f>INDEX(Kmeans20!B:B,MATCH(A:A,Kmeans20!A:A,0))</f>
        <v>11</v>
      </c>
      <c r="N65">
        <f>INDEX(Kmeans7!B:B,MATCH(VoynichStatsMajority!A:A,Kmeans7!A:A,0))</f>
        <v>4</v>
      </c>
    </row>
    <row r="66" spans="1:14" x14ac:dyDescent="0.4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143</v>
      </c>
      <c r="J66">
        <v>118</v>
      </c>
      <c r="K66">
        <v>143</v>
      </c>
      <c r="L66">
        <v>118</v>
      </c>
      <c r="M66">
        <f>INDEX(Kmeans20!B:B,MATCH(A:A,Kmeans20!A:A,0))</f>
        <v>4</v>
      </c>
      <c r="N66">
        <f>INDEX(Kmeans7!B:B,MATCH(VoynichStatsMajority!A:A,Kmeans7!A:A,0))</f>
        <v>6</v>
      </c>
    </row>
    <row r="67" spans="1:14" x14ac:dyDescent="0.4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117</v>
      </c>
      <c r="J67">
        <v>96</v>
      </c>
      <c r="K67">
        <v>114</v>
      </c>
      <c r="L67">
        <v>93</v>
      </c>
      <c r="M67">
        <f>INDEX(Kmeans20!B:B,MATCH(A:A,Kmeans20!A:A,0))</f>
        <v>16</v>
      </c>
      <c r="N67">
        <f>INDEX(Kmeans7!B:B,MATCH(VoynichStatsMajority!A:A,Kmeans7!A:A,0))</f>
        <v>4</v>
      </c>
    </row>
    <row r="68" spans="1:14" x14ac:dyDescent="0.4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91</v>
      </c>
      <c r="J68">
        <v>69</v>
      </c>
      <c r="K68">
        <v>91</v>
      </c>
      <c r="L68">
        <v>69</v>
      </c>
      <c r="M68">
        <f>INDEX(Kmeans20!B:B,MATCH(A:A,Kmeans20!A:A,0))</f>
        <v>0</v>
      </c>
      <c r="N68">
        <f>INDEX(Kmeans7!B:B,MATCH(VoynichStatsMajority!A:A,Kmeans7!A:A,0))</f>
        <v>0</v>
      </c>
    </row>
    <row r="69" spans="1:14" x14ac:dyDescent="0.4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86</v>
      </c>
      <c r="J69">
        <v>69</v>
      </c>
      <c r="K69">
        <v>85</v>
      </c>
      <c r="L69">
        <v>68</v>
      </c>
      <c r="M69">
        <f>INDEX(Kmeans20!B:B,MATCH(A:A,Kmeans20!A:A,0))</f>
        <v>14</v>
      </c>
      <c r="N69">
        <f>INDEX(Kmeans7!B:B,MATCH(VoynichStatsMajority!A:A,Kmeans7!A:A,0))</f>
        <v>0</v>
      </c>
    </row>
    <row r="70" spans="1:14" x14ac:dyDescent="0.4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63</v>
      </c>
      <c r="J70">
        <v>55</v>
      </c>
      <c r="K70">
        <v>63</v>
      </c>
      <c r="L70">
        <v>55</v>
      </c>
      <c r="M70">
        <f>INDEX(Kmeans20!B:B,MATCH(A:A,Kmeans20!A:A,0))</f>
        <v>14</v>
      </c>
      <c r="N70">
        <f>INDEX(Kmeans7!B:B,MATCH(VoynichStatsMajority!A:A,Kmeans7!A:A,0))</f>
        <v>1</v>
      </c>
    </row>
    <row r="71" spans="1:14" x14ac:dyDescent="0.4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72</v>
      </c>
      <c r="J71">
        <v>59</v>
      </c>
      <c r="K71">
        <v>72</v>
      </c>
      <c r="L71">
        <v>59</v>
      </c>
      <c r="M71">
        <f>INDEX(Kmeans20!B:B,MATCH(A:A,Kmeans20!A:A,0))</f>
        <v>7</v>
      </c>
      <c r="N71">
        <f>INDEX(Kmeans7!B:B,MATCH(VoynichStatsMajority!A:A,Kmeans7!A:A,0))</f>
        <v>2</v>
      </c>
    </row>
    <row r="72" spans="1:14" x14ac:dyDescent="0.4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79</v>
      </c>
      <c r="J72">
        <v>61</v>
      </c>
      <c r="K72">
        <v>78</v>
      </c>
      <c r="L72">
        <v>60</v>
      </c>
      <c r="M72">
        <f>INDEX(Kmeans20!B:B,MATCH(A:A,Kmeans20!A:A,0))</f>
        <v>7</v>
      </c>
      <c r="N72">
        <f>INDEX(Kmeans7!B:B,MATCH(VoynichStatsMajority!A:A,Kmeans7!A:A,0))</f>
        <v>1</v>
      </c>
    </row>
    <row r="73" spans="1:14" x14ac:dyDescent="0.4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88</v>
      </c>
      <c r="J73">
        <v>66</v>
      </c>
      <c r="K73">
        <v>88</v>
      </c>
      <c r="L73">
        <v>66</v>
      </c>
      <c r="M73">
        <f>INDEX(Kmeans20!B:B,MATCH(A:A,Kmeans20!A:A,0))</f>
        <v>3</v>
      </c>
      <c r="N73">
        <f>INDEX(Kmeans7!B:B,MATCH(VoynichStatsMajority!A:A,Kmeans7!A:A,0))</f>
        <v>2</v>
      </c>
    </row>
    <row r="74" spans="1:14" x14ac:dyDescent="0.4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41</v>
      </c>
      <c r="J74">
        <v>36</v>
      </c>
      <c r="K74">
        <v>41</v>
      </c>
      <c r="L74">
        <v>36</v>
      </c>
      <c r="M74">
        <f>INDEX(Kmeans20!B:B,MATCH(A:A,Kmeans20!A:A,0))</f>
        <v>18</v>
      </c>
      <c r="N74">
        <f>INDEX(Kmeans7!B:B,MATCH(VoynichStatsMajority!A:A,Kmeans7!A:A,0))</f>
        <v>3</v>
      </c>
    </row>
    <row r="75" spans="1:14" x14ac:dyDescent="0.4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65</v>
      </c>
      <c r="J75">
        <v>45</v>
      </c>
      <c r="K75">
        <v>64</v>
      </c>
      <c r="L75">
        <v>44</v>
      </c>
      <c r="M75">
        <f>INDEX(Kmeans20!B:B,MATCH(A:A,Kmeans20!A:A,0))</f>
        <v>1</v>
      </c>
      <c r="N75">
        <f>INDEX(Kmeans7!B:B,MATCH(VoynichStatsMajority!A:A,Kmeans7!A:A,0))</f>
        <v>3</v>
      </c>
    </row>
    <row r="76" spans="1:14" x14ac:dyDescent="0.4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155</v>
      </c>
      <c r="J76">
        <v>119</v>
      </c>
      <c r="K76">
        <v>152</v>
      </c>
      <c r="L76">
        <v>116</v>
      </c>
      <c r="M76">
        <f>INDEX(Kmeans20!B:B,MATCH(A:A,Kmeans20!A:A,0))</f>
        <v>16</v>
      </c>
      <c r="N76">
        <f>INDEX(Kmeans7!B:B,MATCH(VoynichStatsMajority!A:A,Kmeans7!A:A,0))</f>
        <v>4</v>
      </c>
    </row>
    <row r="77" spans="1:14" x14ac:dyDescent="0.4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146</v>
      </c>
      <c r="J77">
        <v>108</v>
      </c>
      <c r="K77">
        <v>144</v>
      </c>
      <c r="L77">
        <v>106</v>
      </c>
      <c r="M77">
        <f>INDEX(Kmeans20!B:B,MATCH(A:A,Kmeans20!A:A,0))</f>
        <v>16</v>
      </c>
      <c r="N77">
        <f>INDEX(Kmeans7!B:B,MATCH(VoynichStatsMajority!A:A,Kmeans7!A:A,0))</f>
        <v>4</v>
      </c>
    </row>
    <row r="78" spans="1:14" x14ac:dyDescent="0.4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98</v>
      </c>
      <c r="J78">
        <v>74</v>
      </c>
      <c r="K78">
        <v>98</v>
      </c>
      <c r="L78">
        <v>74</v>
      </c>
      <c r="M78">
        <f>INDEX(Kmeans20!B:B,MATCH(A:A,Kmeans20!A:A,0))</f>
        <v>4</v>
      </c>
      <c r="N78">
        <f>INDEX(Kmeans7!B:B,MATCH(VoynichStatsMajority!A:A,Kmeans7!A:A,0))</f>
        <v>4</v>
      </c>
    </row>
    <row r="79" spans="1:14" x14ac:dyDescent="0.4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102</v>
      </c>
      <c r="J79">
        <v>80</v>
      </c>
      <c r="K79">
        <v>102</v>
      </c>
      <c r="L79">
        <v>80</v>
      </c>
      <c r="M79">
        <f>INDEX(Kmeans20!B:B,MATCH(A:A,Kmeans20!A:A,0))</f>
        <v>16</v>
      </c>
      <c r="N79">
        <f>INDEX(Kmeans7!B:B,MATCH(VoynichStatsMajority!A:A,Kmeans7!A:A,0))</f>
        <v>4</v>
      </c>
    </row>
    <row r="80" spans="1:14" x14ac:dyDescent="0.4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99</v>
      </c>
      <c r="J80">
        <v>81</v>
      </c>
      <c r="K80">
        <v>93</v>
      </c>
      <c r="L80">
        <v>75</v>
      </c>
      <c r="M80">
        <f>INDEX(Kmeans20!B:B,MATCH(A:A,Kmeans20!A:A,0))</f>
        <v>16</v>
      </c>
      <c r="N80">
        <f>INDEX(Kmeans7!B:B,MATCH(VoynichStatsMajority!A:A,Kmeans7!A:A,0))</f>
        <v>4</v>
      </c>
    </row>
    <row r="81" spans="1:14" x14ac:dyDescent="0.4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69</v>
      </c>
      <c r="J81">
        <v>59</v>
      </c>
      <c r="K81">
        <v>69</v>
      </c>
      <c r="L81">
        <v>59</v>
      </c>
      <c r="M81">
        <f>INDEX(Kmeans20!B:B,MATCH(A:A,Kmeans20!A:A,0))</f>
        <v>16</v>
      </c>
      <c r="N81">
        <f>INDEX(Kmeans7!B:B,MATCH(VoynichStatsMajority!A:A,Kmeans7!A:A,0))</f>
        <v>4</v>
      </c>
    </row>
    <row r="82" spans="1:14" x14ac:dyDescent="0.4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142</v>
      </c>
      <c r="J82">
        <v>109</v>
      </c>
      <c r="K82">
        <v>139</v>
      </c>
      <c r="L82">
        <v>106</v>
      </c>
      <c r="M82">
        <f>INDEX(Kmeans20!B:B,MATCH(A:A,Kmeans20!A:A,0))</f>
        <v>5</v>
      </c>
      <c r="N82">
        <f>INDEX(Kmeans7!B:B,MATCH(VoynichStatsMajority!A:A,Kmeans7!A:A,0))</f>
        <v>1</v>
      </c>
    </row>
    <row r="83" spans="1:14" x14ac:dyDescent="0.4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113</v>
      </c>
      <c r="J83">
        <v>93</v>
      </c>
      <c r="K83">
        <v>111</v>
      </c>
      <c r="L83">
        <v>91</v>
      </c>
      <c r="M83">
        <f>INDEX(Kmeans20!B:B,MATCH(A:A,Kmeans20!A:A,0))</f>
        <v>0</v>
      </c>
      <c r="N83">
        <f>INDEX(Kmeans7!B:B,MATCH(VoynichStatsMajority!A:A,Kmeans7!A:A,0))</f>
        <v>5</v>
      </c>
    </row>
    <row r="84" spans="1:14" x14ac:dyDescent="0.4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150</v>
      </c>
      <c r="J84">
        <v>117</v>
      </c>
      <c r="K84">
        <v>147</v>
      </c>
      <c r="L84">
        <v>114</v>
      </c>
      <c r="M84">
        <f>INDEX(Kmeans20!B:B,MATCH(A:A,Kmeans20!A:A,0))</f>
        <v>11</v>
      </c>
      <c r="N84">
        <f>INDEX(Kmeans7!B:B,MATCH(VoynichStatsMajority!A:A,Kmeans7!A:A,0))</f>
        <v>4</v>
      </c>
    </row>
    <row r="85" spans="1:14" x14ac:dyDescent="0.4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149</v>
      </c>
      <c r="J85">
        <v>124</v>
      </c>
      <c r="K85">
        <v>148</v>
      </c>
      <c r="L85">
        <v>123</v>
      </c>
      <c r="M85">
        <f>INDEX(Kmeans20!B:B,MATCH(A:A,Kmeans20!A:A,0))</f>
        <v>2</v>
      </c>
      <c r="N85">
        <f>INDEX(Kmeans7!B:B,MATCH(VoynichStatsMajority!A:A,Kmeans7!A:A,0))</f>
        <v>4</v>
      </c>
    </row>
    <row r="86" spans="1:14" x14ac:dyDescent="0.4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75</v>
      </c>
      <c r="J86">
        <v>68</v>
      </c>
      <c r="K86">
        <v>72</v>
      </c>
      <c r="L86">
        <v>65</v>
      </c>
      <c r="M86">
        <f>INDEX(Kmeans20!B:B,MATCH(A:A,Kmeans20!A:A,0))</f>
        <v>8</v>
      </c>
      <c r="N86">
        <f>INDEX(Kmeans7!B:B,MATCH(VoynichStatsMajority!A:A,Kmeans7!A:A,0))</f>
        <v>5</v>
      </c>
    </row>
    <row r="87" spans="1:14" x14ac:dyDescent="0.4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98</v>
      </c>
      <c r="J87">
        <v>78</v>
      </c>
      <c r="K87">
        <v>95</v>
      </c>
      <c r="L87">
        <v>75</v>
      </c>
      <c r="M87">
        <f>INDEX(Kmeans20!B:B,MATCH(A:A,Kmeans20!A:A,0))</f>
        <v>10</v>
      </c>
      <c r="N87">
        <f>INDEX(Kmeans7!B:B,MATCH(VoynichStatsMajority!A:A,Kmeans7!A:A,0))</f>
        <v>1</v>
      </c>
    </row>
    <row r="88" spans="1:14" x14ac:dyDescent="0.4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88</v>
      </c>
      <c r="J88">
        <v>76</v>
      </c>
      <c r="K88">
        <v>88</v>
      </c>
      <c r="L88">
        <v>76</v>
      </c>
      <c r="M88">
        <f>INDEX(Kmeans20!B:B,MATCH(A:A,Kmeans20!A:A,0))</f>
        <v>12</v>
      </c>
      <c r="N88">
        <f>INDEX(Kmeans7!B:B,MATCH(VoynichStatsMajority!A:A,Kmeans7!A:A,0))</f>
        <v>1</v>
      </c>
    </row>
    <row r="89" spans="1:14" x14ac:dyDescent="0.4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86</v>
      </c>
      <c r="J89">
        <v>79</v>
      </c>
      <c r="K89">
        <v>82</v>
      </c>
      <c r="L89">
        <v>75</v>
      </c>
      <c r="M89">
        <f>INDEX(Kmeans20!B:B,MATCH(A:A,Kmeans20!A:A,0))</f>
        <v>14</v>
      </c>
      <c r="N89">
        <f>INDEX(Kmeans7!B:B,MATCH(VoynichStatsMajority!A:A,Kmeans7!A:A,0))</f>
        <v>5</v>
      </c>
    </row>
    <row r="90" spans="1:14" x14ac:dyDescent="0.4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164</v>
      </c>
      <c r="J90">
        <v>123</v>
      </c>
      <c r="K90">
        <v>161</v>
      </c>
      <c r="L90">
        <v>120</v>
      </c>
      <c r="M90">
        <f>INDEX(Kmeans20!B:B,MATCH(A:A,Kmeans20!A:A,0))</f>
        <v>11</v>
      </c>
      <c r="N90">
        <f>INDEX(Kmeans7!B:B,MATCH(VoynichStatsMajority!A:A,Kmeans7!A:A,0))</f>
        <v>4</v>
      </c>
    </row>
    <row r="91" spans="1:14" x14ac:dyDescent="0.4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112</v>
      </c>
      <c r="J91">
        <v>87</v>
      </c>
      <c r="K91">
        <v>112</v>
      </c>
      <c r="L91">
        <v>87</v>
      </c>
      <c r="M91">
        <f>INDEX(Kmeans20!B:B,MATCH(A:A,Kmeans20!A:A,0))</f>
        <v>16</v>
      </c>
      <c r="N91">
        <f>INDEX(Kmeans7!B:B,MATCH(VoynichStatsMajority!A:A,Kmeans7!A:A,0))</f>
        <v>4</v>
      </c>
    </row>
    <row r="92" spans="1:14" x14ac:dyDescent="0.4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79</v>
      </c>
      <c r="J92">
        <v>56</v>
      </c>
      <c r="K92">
        <v>77</v>
      </c>
      <c r="L92">
        <v>54</v>
      </c>
      <c r="M92">
        <f>INDEX(Kmeans20!B:B,MATCH(A:A,Kmeans20!A:A,0))</f>
        <v>0</v>
      </c>
      <c r="N92">
        <f>INDEX(Kmeans7!B:B,MATCH(VoynichStatsMajority!A:A,Kmeans7!A:A,0))</f>
        <v>3</v>
      </c>
    </row>
    <row r="93" spans="1:14" x14ac:dyDescent="0.4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85</v>
      </c>
      <c r="J93">
        <v>68</v>
      </c>
      <c r="K93">
        <v>80</v>
      </c>
      <c r="L93">
        <v>63</v>
      </c>
      <c r="M93">
        <f>INDEX(Kmeans20!B:B,MATCH(A:A,Kmeans20!A:A,0))</f>
        <v>0</v>
      </c>
      <c r="N93">
        <f>INDEX(Kmeans7!B:B,MATCH(VoynichStatsMajority!A:A,Kmeans7!A:A,0))</f>
        <v>0</v>
      </c>
    </row>
    <row r="94" spans="1:14" x14ac:dyDescent="0.4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92</v>
      </c>
      <c r="J94">
        <v>89</v>
      </c>
      <c r="K94">
        <v>90</v>
      </c>
      <c r="L94">
        <v>87</v>
      </c>
      <c r="M94" t="e">
        <f>INDEX(Kmeans20!B:B,MATCH(A:A,Kmeans20!A:A,0))</f>
        <v>#N/A</v>
      </c>
      <c r="N94" t="e">
        <f>INDEX(Kmeans7!B:B,MATCH(VoynichStatsMajority!A:A,Kmeans7!A:A,0))</f>
        <v>#N/A</v>
      </c>
    </row>
    <row r="95" spans="1:14" x14ac:dyDescent="0.4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125</v>
      </c>
      <c r="J95">
        <v>103</v>
      </c>
      <c r="K95">
        <v>123</v>
      </c>
      <c r="L95">
        <v>101</v>
      </c>
      <c r="M95">
        <f>INDEX(Kmeans20!B:B,MATCH(A:A,Kmeans20!A:A,0))</f>
        <v>11</v>
      </c>
      <c r="N95">
        <f>INDEX(Kmeans7!B:B,MATCH(VoynichStatsMajority!A:A,Kmeans7!A:A,0))</f>
        <v>4</v>
      </c>
    </row>
    <row r="96" spans="1:14" x14ac:dyDescent="0.4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115</v>
      </c>
      <c r="J96">
        <v>84</v>
      </c>
      <c r="K96">
        <v>114</v>
      </c>
      <c r="L96">
        <v>83</v>
      </c>
      <c r="M96">
        <f>INDEX(Kmeans20!B:B,MATCH(A:A,Kmeans20!A:A,0))</f>
        <v>5</v>
      </c>
      <c r="N96">
        <f>INDEX(Kmeans7!B:B,MATCH(VoynichStatsMajority!A:A,Kmeans7!A:A,0))</f>
        <v>0</v>
      </c>
    </row>
    <row r="97" spans="1:14" x14ac:dyDescent="0.4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167</v>
      </c>
      <c r="J97">
        <v>112</v>
      </c>
      <c r="K97">
        <v>160</v>
      </c>
      <c r="L97">
        <v>109</v>
      </c>
      <c r="M97">
        <f>INDEX(Kmeans20!B:B,MATCH(A:A,Kmeans20!A:A,0))</f>
        <v>0</v>
      </c>
      <c r="N97">
        <f>INDEX(Kmeans7!B:B,MATCH(VoynichStatsMajority!A:A,Kmeans7!A:A,0))</f>
        <v>3</v>
      </c>
    </row>
    <row r="98" spans="1:14" x14ac:dyDescent="0.4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94</v>
      </c>
      <c r="J98">
        <v>80</v>
      </c>
      <c r="K98">
        <v>92</v>
      </c>
      <c r="L98">
        <v>78</v>
      </c>
      <c r="M98" t="e">
        <f>INDEX(Kmeans20!B:B,MATCH(A:A,Kmeans20!A:A,0))</f>
        <v>#N/A</v>
      </c>
      <c r="N98" t="e">
        <f>INDEX(Kmeans7!B:B,MATCH(VoynichStatsMajority!A:A,Kmeans7!A:A,0))</f>
        <v>#N/A</v>
      </c>
    </row>
    <row r="99" spans="1:14" x14ac:dyDescent="0.4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98</v>
      </c>
      <c r="J99">
        <v>84</v>
      </c>
      <c r="K99">
        <v>96</v>
      </c>
      <c r="L99">
        <v>82</v>
      </c>
      <c r="M99">
        <f>INDEX(Kmeans20!B:B,MATCH(A:A,Kmeans20!A:A,0))</f>
        <v>19</v>
      </c>
      <c r="N99">
        <f>INDEX(Kmeans7!B:B,MATCH(VoynichStatsMajority!A:A,Kmeans7!A:A,0))</f>
        <v>4</v>
      </c>
    </row>
    <row r="100" spans="1:14" x14ac:dyDescent="0.4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88</v>
      </c>
      <c r="J100">
        <v>80</v>
      </c>
      <c r="K100">
        <v>83</v>
      </c>
      <c r="L100">
        <v>75</v>
      </c>
      <c r="M100">
        <f>INDEX(Kmeans20!B:B,MATCH(A:A,Kmeans20!A:A,0))</f>
        <v>1</v>
      </c>
      <c r="N100">
        <f>INDEX(Kmeans7!B:B,MATCH(VoynichStatsMajority!A:A,Kmeans7!A:A,0))</f>
        <v>3</v>
      </c>
    </row>
    <row r="101" spans="1:14" x14ac:dyDescent="0.4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81</v>
      </c>
      <c r="J101">
        <v>71</v>
      </c>
      <c r="K101">
        <v>79</v>
      </c>
      <c r="L101">
        <v>69</v>
      </c>
      <c r="M101">
        <f>INDEX(Kmeans20!B:B,MATCH(A:A,Kmeans20!A:A,0))</f>
        <v>12</v>
      </c>
      <c r="N101">
        <f>INDEX(Kmeans7!B:B,MATCH(VoynichStatsMajority!A:A,Kmeans7!A:A,0))</f>
        <v>0</v>
      </c>
    </row>
    <row r="102" spans="1:14" x14ac:dyDescent="0.4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70</v>
      </c>
      <c r="J102">
        <v>58</v>
      </c>
      <c r="K102">
        <v>66</v>
      </c>
      <c r="L102">
        <v>54</v>
      </c>
      <c r="M102">
        <f>INDEX(Kmeans20!B:B,MATCH(A:A,Kmeans20!A:A,0))</f>
        <v>14</v>
      </c>
      <c r="N102">
        <f>INDEX(Kmeans7!B:B,MATCH(VoynichStatsMajority!A:A,Kmeans7!A:A,0))</f>
        <v>1</v>
      </c>
    </row>
    <row r="103" spans="1:14" x14ac:dyDescent="0.4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75</v>
      </c>
      <c r="J103">
        <v>68</v>
      </c>
      <c r="K103">
        <v>74</v>
      </c>
      <c r="L103">
        <v>67</v>
      </c>
      <c r="M103">
        <f>INDEX(Kmeans20!B:B,MATCH(A:A,Kmeans20!A:A,0))</f>
        <v>7</v>
      </c>
      <c r="N103">
        <f>INDEX(Kmeans7!B:B,MATCH(VoynichStatsMajority!A:A,Kmeans7!A:A,0))</f>
        <v>1</v>
      </c>
    </row>
    <row r="104" spans="1:14" x14ac:dyDescent="0.4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58</v>
      </c>
      <c r="J104">
        <v>53</v>
      </c>
      <c r="K104">
        <v>57</v>
      </c>
      <c r="L104">
        <v>52</v>
      </c>
      <c r="M104" t="e">
        <f>INDEX(Kmeans20!B:B,MATCH(A:A,Kmeans20!A:A,0))</f>
        <v>#N/A</v>
      </c>
      <c r="N104" t="e">
        <f>INDEX(Kmeans7!B:B,MATCH(VoynichStatsMajority!A:A,Kmeans7!A:A,0))</f>
        <v>#N/A</v>
      </c>
    </row>
    <row r="105" spans="1:14" x14ac:dyDescent="0.4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75</v>
      </c>
      <c r="J105">
        <v>64</v>
      </c>
      <c r="K105">
        <v>73</v>
      </c>
      <c r="L105">
        <v>62</v>
      </c>
      <c r="M105">
        <f>INDEX(Kmeans20!B:B,MATCH(A:A,Kmeans20!A:A,0))</f>
        <v>9</v>
      </c>
      <c r="N105">
        <f>INDEX(Kmeans7!B:B,MATCH(VoynichStatsMajority!A:A,Kmeans7!A:A,0))</f>
        <v>3</v>
      </c>
    </row>
    <row r="106" spans="1:14" x14ac:dyDescent="0.4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111</v>
      </c>
      <c r="J106">
        <v>77</v>
      </c>
      <c r="K106">
        <v>109</v>
      </c>
      <c r="L106">
        <v>75</v>
      </c>
      <c r="M106">
        <f>INDEX(Kmeans20!B:B,MATCH(A:A,Kmeans20!A:A,0))</f>
        <v>13</v>
      </c>
      <c r="N106">
        <f>INDEX(Kmeans7!B:B,MATCH(VoynichStatsMajority!A:A,Kmeans7!A:A,0))</f>
        <v>3</v>
      </c>
    </row>
    <row r="107" spans="1:14" x14ac:dyDescent="0.4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90</v>
      </c>
      <c r="J107">
        <v>75</v>
      </c>
      <c r="K107">
        <v>89</v>
      </c>
      <c r="L107">
        <v>74</v>
      </c>
      <c r="M107">
        <f>INDEX(Kmeans20!B:B,MATCH(A:A,Kmeans20!A:A,0))</f>
        <v>11</v>
      </c>
      <c r="N107">
        <f>INDEX(Kmeans7!B:B,MATCH(VoynichStatsMajority!A:A,Kmeans7!A:A,0))</f>
        <v>1</v>
      </c>
    </row>
    <row r="108" spans="1:14" x14ac:dyDescent="0.4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124</v>
      </c>
      <c r="J108">
        <v>93</v>
      </c>
      <c r="K108">
        <v>121</v>
      </c>
      <c r="L108">
        <v>90</v>
      </c>
      <c r="M108">
        <f>INDEX(Kmeans20!B:B,MATCH(A:A,Kmeans20!A:A,0))</f>
        <v>4</v>
      </c>
      <c r="N108">
        <f>INDEX(Kmeans7!B:B,MATCH(VoynichStatsMajority!A:A,Kmeans7!A:A,0))</f>
        <v>4</v>
      </c>
    </row>
    <row r="109" spans="1:14" x14ac:dyDescent="0.4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105</v>
      </c>
      <c r="J109">
        <v>77</v>
      </c>
      <c r="K109">
        <v>102</v>
      </c>
      <c r="L109">
        <v>74</v>
      </c>
      <c r="M109">
        <f>INDEX(Kmeans20!B:B,MATCH(A:A,Kmeans20!A:A,0))</f>
        <v>15</v>
      </c>
      <c r="N109">
        <f>INDEX(Kmeans7!B:B,MATCH(VoynichStatsMajority!A:A,Kmeans7!A:A,0))</f>
        <v>4</v>
      </c>
    </row>
    <row r="110" spans="1:14" x14ac:dyDescent="0.4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103</v>
      </c>
      <c r="J110">
        <v>78</v>
      </c>
      <c r="K110">
        <v>98</v>
      </c>
      <c r="L110">
        <v>73</v>
      </c>
      <c r="M110">
        <f>INDEX(Kmeans20!B:B,MATCH(A:A,Kmeans20!A:A,0))</f>
        <v>0</v>
      </c>
      <c r="N110">
        <f>INDEX(Kmeans7!B:B,MATCH(VoynichStatsMajority!A:A,Kmeans7!A:A,0))</f>
        <v>0</v>
      </c>
    </row>
    <row r="111" spans="1:14" x14ac:dyDescent="0.4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87</v>
      </c>
      <c r="J111">
        <v>66</v>
      </c>
      <c r="K111">
        <v>86</v>
      </c>
      <c r="L111">
        <v>65</v>
      </c>
      <c r="M111">
        <f>INDEX(Kmeans20!B:B,MATCH(A:A,Kmeans20!A:A,0))</f>
        <v>0</v>
      </c>
      <c r="N111">
        <f>INDEX(Kmeans7!B:B,MATCH(VoynichStatsMajority!A:A,Kmeans7!A:A,0))</f>
        <v>0</v>
      </c>
    </row>
    <row r="112" spans="1:14" x14ac:dyDescent="0.4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87</v>
      </c>
      <c r="J112">
        <v>78</v>
      </c>
      <c r="K112">
        <v>81</v>
      </c>
      <c r="L112">
        <v>72</v>
      </c>
      <c r="M112" t="e">
        <f>INDEX(Kmeans20!B:B,MATCH(A:A,Kmeans20!A:A,0))</f>
        <v>#N/A</v>
      </c>
      <c r="N112" t="e">
        <f>INDEX(Kmeans7!B:B,MATCH(VoynichStatsMajority!A:A,Kmeans7!A:A,0))</f>
        <v>#N/A</v>
      </c>
    </row>
    <row r="113" spans="1:14" x14ac:dyDescent="0.4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196</v>
      </c>
      <c r="J113">
        <v>83</v>
      </c>
      <c r="K113">
        <v>172</v>
      </c>
      <c r="L113">
        <v>79</v>
      </c>
      <c r="M113" t="e">
        <f>INDEX(Kmeans20!B:B,MATCH(A:A,Kmeans20!A:A,0))</f>
        <v>#N/A</v>
      </c>
      <c r="N113" t="e">
        <f>INDEX(Kmeans7!B:B,MATCH(VoynichStatsMajority!A:A,Kmeans7!A:A,0))</f>
        <v>#N/A</v>
      </c>
    </row>
    <row r="114" spans="1:14" x14ac:dyDescent="0.4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365</v>
      </c>
      <c r="J114">
        <v>282</v>
      </c>
      <c r="K114">
        <v>342</v>
      </c>
      <c r="L114">
        <v>259</v>
      </c>
      <c r="M114">
        <f>INDEX(Kmeans20!B:B,MATCH(A:A,Kmeans20!A:A,0))</f>
        <v>11</v>
      </c>
      <c r="N114">
        <f>INDEX(Kmeans7!B:B,MATCH(VoynichStatsMajority!A:A,Kmeans7!A:A,0))</f>
        <v>4</v>
      </c>
    </row>
    <row r="115" spans="1:14" x14ac:dyDescent="0.4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386</v>
      </c>
      <c r="J115">
        <v>260</v>
      </c>
      <c r="K115">
        <v>327</v>
      </c>
      <c r="L115">
        <v>204</v>
      </c>
      <c r="M115">
        <f>INDEX(Kmeans20!B:B,MATCH(A:A,Kmeans20!A:A,0))</f>
        <v>4</v>
      </c>
      <c r="N115">
        <f>INDEX(Kmeans7!B:B,MATCH(VoynichStatsMajority!A:A,Kmeans7!A:A,0))</f>
        <v>4</v>
      </c>
    </row>
    <row r="116" spans="1:14" x14ac:dyDescent="0.4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4</v>
      </c>
      <c r="J116">
        <v>4</v>
      </c>
      <c r="K116">
        <v>4</v>
      </c>
      <c r="L116">
        <v>4</v>
      </c>
      <c r="M116" t="e">
        <f>INDEX(Kmeans20!B:B,MATCH(A:A,Kmeans20!A:A,0))</f>
        <v>#N/A</v>
      </c>
      <c r="N116" t="e">
        <f>INDEX(Kmeans7!B:B,MATCH(VoynichStatsMajority!A:A,Kmeans7!A:A,0))</f>
        <v>#N/A</v>
      </c>
    </row>
    <row r="117" spans="1:14" x14ac:dyDescent="0.4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45</v>
      </c>
      <c r="J117">
        <v>44</v>
      </c>
      <c r="K117">
        <v>42</v>
      </c>
      <c r="L117">
        <v>41</v>
      </c>
      <c r="M117" t="e">
        <f>INDEX(Kmeans20!B:B,MATCH(A:A,Kmeans20!A:A,0))</f>
        <v>#N/A</v>
      </c>
      <c r="N117" t="e">
        <f>INDEX(Kmeans7!B:B,MATCH(VoynichStatsMajority!A:A,Kmeans7!A:A,0))</f>
        <v>#N/A</v>
      </c>
    </row>
    <row r="118" spans="1:14" x14ac:dyDescent="0.4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352</v>
      </c>
      <c r="J118">
        <v>252</v>
      </c>
      <c r="K118">
        <v>342</v>
      </c>
      <c r="L118">
        <v>244</v>
      </c>
      <c r="M118">
        <f>INDEX(Kmeans20!B:B,MATCH(A:A,Kmeans20!A:A,0))</f>
        <v>16</v>
      </c>
      <c r="N118">
        <f>INDEX(Kmeans7!B:B,MATCH(VoynichStatsMajority!A:A,Kmeans7!A:A,0))</f>
        <v>4</v>
      </c>
    </row>
    <row r="119" spans="1:14" x14ac:dyDescent="0.4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120</v>
      </c>
      <c r="J119">
        <v>94</v>
      </c>
      <c r="K119">
        <v>109</v>
      </c>
      <c r="L119">
        <v>83</v>
      </c>
      <c r="M119">
        <f>INDEX(Kmeans20!B:B,MATCH(A:A,Kmeans20!A:A,0))</f>
        <v>16</v>
      </c>
      <c r="N119">
        <f>INDEX(Kmeans7!B:B,MATCH(VoynichStatsMajority!A:A,Kmeans7!A:A,0))</f>
        <v>4</v>
      </c>
    </row>
    <row r="120" spans="1:14" x14ac:dyDescent="0.4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156</v>
      </c>
      <c r="J120">
        <v>132</v>
      </c>
      <c r="K120">
        <v>123</v>
      </c>
      <c r="L120">
        <v>99</v>
      </c>
      <c r="M120" t="e">
        <f>INDEX(Kmeans20!B:B,MATCH(A:A,Kmeans20!A:A,0))</f>
        <v>#N/A</v>
      </c>
      <c r="N120" t="e">
        <f>INDEX(Kmeans7!B:B,MATCH(VoynichStatsMajority!A:A,Kmeans7!A:A,0))</f>
        <v>#N/A</v>
      </c>
    </row>
    <row r="121" spans="1:14" x14ac:dyDescent="0.4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177</v>
      </c>
      <c r="J121">
        <v>155</v>
      </c>
      <c r="K121">
        <v>171</v>
      </c>
      <c r="L121">
        <v>149</v>
      </c>
      <c r="M121" t="e">
        <f>INDEX(Kmeans20!B:B,MATCH(A:A,Kmeans20!A:A,0))</f>
        <v>#N/A</v>
      </c>
      <c r="N121" t="e">
        <f>INDEX(Kmeans7!B:B,MATCH(VoynichStatsMajority!A:A,Kmeans7!A:A,0))</f>
        <v>#N/A</v>
      </c>
    </row>
    <row r="122" spans="1:14" x14ac:dyDescent="0.4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60</v>
      </c>
      <c r="J122">
        <v>58</v>
      </c>
      <c r="K122">
        <v>48</v>
      </c>
      <c r="L122">
        <v>46</v>
      </c>
      <c r="M122" t="e">
        <f>INDEX(Kmeans20!B:B,MATCH(A:A,Kmeans20!A:A,0))</f>
        <v>#N/A</v>
      </c>
      <c r="N122" t="e">
        <f>INDEX(Kmeans7!B:B,MATCH(VoynichStatsMajority!A:A,Kmeans7!A:A,0))</f>
        <v>#N/A</v>
      </c>
    </row>
    <row r="123" spans="1:14" x14ac:dyDescent="0.4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72</v>
      </c>
      <c r="J123">
        <v>71</v>
      </c>
      <c r="K123">
        <v>67</v>
      </c>
      <c r="L123">
        <v>66</v>
      </c>
      <c r="M123" t="e">
        <f>INDEX(Kmeans20!B:B,MATCH(A:A,Kmeans20!A:A,0))</f>
        <v>#N/A</v>
      </c>
      <c r="N123" t="e">
        <f>INDEX(Kmeans7!B:B,MATCH(VoynichStatsMajority!A:A,Kmeans7!A:A,0))</f>
        <v>#N/A</v>
      </c>
    </row>
    <row r="124" spans="1:14" x14ac:dyDescent="0.4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67</v>
      </c>
      <c r="J124">
        <v>66</v>
      </c>
      <c r="K124">
        <v>65</v>
      </c>
      <c r="L124">
        <v>64</v>
      </c>
      <c r="M124" t="e">
        <f>INDEX(Kmeans20!B:B,MATCH(A:A,Kmeans20!A:A,0))</f>
        <v>#N/A</v>
      </c>
      <c r="N124" t="e">
        <f>INDEX(Kmeans7!B:B,MATCH(VoynichStatsMajority!A:A,Kmeans7!A:A,0))</f>
        <v>#N/A</v>
      </c>
    </row>
    <row r="125" spans="1:14" x14ac:dyDescent="0.4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82</v>
      </c>
      <c r="J125">
        <v>76</v>
      </c>
      <c r="K125">
        <v>76</v>
      </c>
      <c r="L125">
        <v>70</v>
      </c>
      <c r="M125" t="e">
        <f>INDEX(Kmeans20!B:B,MATCH(A:A,Kmeans20!A:A,0))</f>
        <v>#N/A</v>
      </c>
      <c r="N125" t="e">
        <f>INDEX(Kmeans7!B:B,MATCH(VoynichStatsMajority!A:A,Kmeans7!A:A,0))</f>
        <v>#N/A</v>
      </c>
    </row>
    <row r="126" spans="1:14" x14ac:dyDescent="0.4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103</v>
      </c>
      <c r="J126">
        <v>92</v>
      </c>
      <c r="K126">
        <v>92</v>
      </c>
      <c r="L126">
        <v>81</v>
      </c>
      <c r="M126" t="e">
        <f>INDEX(Kmeans20!B:B,MATCH(A:A,Kmeans20!A:A,0))</f>
        <v>#N/A</v>
      </c>
      <c r="N126" t="e">
        <f>INDEX(Kmeans7!B:B,MATCH(VoynichStatsMajority!A:A,Kmeans7!A:A,0))</f>
        <v>#N/A</v>
      </c>
    </row>
    <row r="127" spans="1:14" x14ac:dyDescent="0.4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164</v>
      </c>
      <c r="J127">
        <v>139</v>
      </c>
      <c r="K127">
        <v>152</v>
      </c>
      <c r="L127">
        <v>127</v>
      </c>
      <c r="M127" t="e">
        <f>INDEX(Kmeans20!B:B,MATCH(A:A,Kmeans20!A:A,0))</f>
        <v>#N/A</v>
      </c>
      <c r="N127" t="e">
        <f>INDEX(Kmeans7!B:B,MATCH(VoynichStatsMajority!A:A,Kmeans7!A:A,0))</f>
        <v>#N/A</v>
      </c>
    </row>
    <row r="128" spans="1:14" x14ac:dyDescent="0.4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101</v>
      </c>
      <c r="J128">
        <v>94</v>
      </c>
      <c r="K128">
        <v>95</v>
      </c>
      <c r="L128">
        <v>88</v>
      </c>
      <c r="M128" t="e">
        <f>INDEX(Kmeans20!B:B,MATCH(A:A,Kmeans20!A:A,0))</f>
        <v>#N/A</v>
      </c>
      <c r="N128" t="e">
        <f>INDEX(Kmeans7!B:B,MATCH(VoynichStatsMajority!A:A,Kmeans7!A:A,0))</f>
        <v>#N/A</v>
      </c>
    </row>
    <row r="129" spans="1:14" x14ac:dyDescent="0.4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96</v>
      </c>
      <c r="J129">
        <v>82</v>
      </c>
      <c r="K129">
        <v>95</v>
      </c>
      <c r="L129">
        <v>81</v>
      </c>
      <c r="M129" t="e">
        <f>INDEX(Kmeans20!B:B,MATCH(A:A,Kmeans20!A:A,0))</f>
        <v>#N/A</v>
      </c>
      <c r="N129" t="e">
        <f>INDEX(Kmeans7!B:B,MATCH(VoynichStatsMajority!A:A,Kmeans7!A:A,0))</f>
        <v>#N/A</v>
      </c>
    </row>
    <row r="130" spans="1:14" x14ac:dyDescent="0.4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169</v>
      </c>
      <c r="J130">
        <v>131</v>
      </c>
      <c r="K130">
        <v>166</v>
      </c>
      <c r="L130">
        <v>128</v>
      </c>
      <c r="M130" t="e">
        <f>INDEX(Kmeans20!B:B,MATCH(A:A,Kmeans20!A:A,0))</f>
        <v>#N/A</v>
      </c>
      <c r="N130" t="e">
        <f>INDEX(Kmeans7!B:B,MATCH(VoynichStatsMajority!A:A,Kmeans7!A:A,0))</f>
        <v>#N/A</v>
      </c>
    </row>
    <row r="131" spans="1:14" x14ac:dyDescent="0.4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142</v>
      </c>
      <c r="J131">
        <v>110</v>
      </c>
      <c r="K131">
        <v>138</v>
      </c>
      <c r="L131">
        <v>107</v>
      </c>
      <c r="M131" t="e">
        <f>INDEX(Kmeans20!B:B,MATCH(A:A,Kmeans20!A:A,0))</f>
        <v>#N/A</v>
      </c>
      <c r="N131" t="e">
        <f>INDEX(Kmeans7!B:B,MATCH(VoynichStatsMajority!A:A,Kmeans7!A:A,0))</f>
        <v>#N/A</v>
      </c>
    </row>
    <row r="132" spans="1:14" x14ac:dyDescent="0.4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115</v>
      </c>
      <c r="J132">
        <v>92</v>
      </c>
      <c r="K132">
        <v>110</v>
      </c>
      <c r="L132">
        <v>87</v>
      </c>
      <c r="M132" t="e">
        <f>INDEX(Kmeans20!B:B,MATCH(A:A,Kmeans20!A:A,0))</f>
        <v>#N/A</v>
      </c>
      <c r="N132" t="e">
        <f>INDEX(Kmeans7!B:B,MATCH(VoynichStatsMajority!A:A,Kmeans7!A:A,0))</f>
        <v>#N/A</v>
      </c>
    </row>
    <row r="133" spans="1:14" x14ac:dyDescent="0.4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254</v>
      </c>
      <c r="J133">
        <v>177</v>
      </c>
      <c r="K133">
        <v>241</v>
      </c>
      <c r="L133">
        <v>164</v>
      </c>
      <c r="M133" t="e">
        <f>INDEX(Kmeans20!B:B,MATCH(A:A,Kmeans20!A:A,0))</f>
        <v>#N/A</v>
      </c>
      <c r="N133" t="e">
        <f>INDEX(Kmeans7!B:B,MATCH(VoynichStatsMajority!A:A,Kmeans7!A:A,0))</f>
        <v>#N/A</v>
      </c>
    </row>
    <row r="134" spans="1:14" x14ac:dyDescent="0.4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140</v>
      </c>
      <c r="J134">
        <v>112</v>
      </c>
      <c r="K134">
        <v>135</v>
      </c>
      <c r="L134">
        <v>107</v>
      </c>
      <c r="M134" t="e">
        <f>INDEX(Kmeans20!B:B,MATCH(A:A,Kmeans20!A:A,0))</f>
        <v>#N/A</v>
      </c>
      <c r="N134" t="e">
        <f>INDEX(Kmeans7!B:B,MATCH(VoynichStatsMajority!A:A,Kmeans7!A:A,0))</f>
        <v>#N/A</v>
      </c>
    </row>
    <row r="135" spans="1:14" x14ac:dyDescent="0.4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95</v>
      </c>
      <c r="J135">
        <v>79</v>
      </c>
      <c r="K135">
        <v>85</v>
      </c>
      <c r="L135">
        <v>69</v>
      </c>
      <c r="M135" t="e">
        <f>INDEX(Kmeans20!B:B,MATCH(A:A,Kmeans20!A:A,0))</f>
        <v>#N/A</v>
      </c>
      <c r="N135" t="e">
        <f>INDEX(Kmeans7!B:B,MATCH(VoynichStatsMajority!A:A,Kmeans7!A:A,0))</f>
        <v>#N/A</v>
      </c>
    </row>
    <row r="136" spans="1:14" x14ac:dyDescent="0.4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94</v>
      </c>
      <c r="J136">
        <v>83</v>
      </c>
      <c r="K136">
        <v>76</v>
      </c>
      <c r="L136">
        <v>65</v>
      </c>
      <c r="M136" t="e">
        <f>INDEX(Kmeans20!B:B,MATCH(A:A,Kmeans20!A:A,0))</f>
        <v>#N/A</v>
      </c>
      <c r="N136" t="e">
        <f>INDEX(Kmeans7!B:B,MATCH(VoynichStatsMajority!A:A,Kmeans7!A:A,0))</f>
        <v>#N/A</v>
      </c>
    </row>
    <row r="137" spans="1:14" x14ac:dyDescent="0.4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97</v>
      </c>
      <c r="J137">
        <v>85</v>
      </c>
      <c r="K137">
        <v>78</v>
      </c>
      <c r="L137">
        <v>66</v>
      </c>
      <c r="M137" t="e">
        <f>INDEX(Kmeans20!B:B,MATCH(A:A,Kmeans20!A:A,0))</f>
        <v>#N/A</v>
      </c>
      <c r="N137" t="e">
        <f>INDEX(Kmeans7!B:B,MATCH(VoynichStatsMajority!A:A,Kmeans7!A:A,0))</f>
        <v>#N/A</v>
      </c>
    </row>
    <row r="138" spans="1:14" x14ac:dyDescent="0.4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112</v>
      </c>
      <c r="J138">
        <v>91</v>
      </c>
      <c r="K138">
        <v>89</v>
      </c>
      <c r="L138">
        <v>69</v>
      </c>
      <c r="M138" t="e">
        <f>INDEX(Kmeans20!B:B,MATCH(A:A,Kmeans20!A:A,0))</f>
        <v>#N/A</v>
      </c>
      <c r="N138" t="e">
        <f>INDEX(Kmeans7!B:B,MATCH(VoynichStatsMajority!A:A,Kmeans7!A:A,0))</f>
        <v>#N/A</v>
      </c>
    </row>
    <row r="139" spans="1:14" x14ac:dyDescent="0.4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112</v>
      </c>
      <c r="J139">
        <v>102</v>
      </c>
      <c r="K139">
        <v>70</v>
      </c>
      <c r="L139">
        <v>60</v>
      </c>
      <c r="M139" t="e">
        <f>INDEX(Kmeans20!B:B,MATCH(A:A,Kmeans20!A:A,0))</f>
        <v>#N/A</v>
      </c>
      <c r="N139" t="e">
        <f>INDEX(Kmeans7!B:B,MATCH(VoynichStatsMajority!A:A,Kmeans7!A:A,0))</f>
        <v>#N/A</v>
      </c>
    </row>
    <row r="140" spans="1:14" x14ac:dyDescent="0.4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160</v>
      </c>
      <c r="J140">
        <v>144</v>
      </c>
      <c r="K140">
        <v>71</v>
      </c>
      <c r="L140">
        <v>61</v>
      </c>
      <c r="M140" t="e">
        <f>INDEX(Kmeans20!B:B,MATCH(A:A,Kmeans20!A:A,0))</f>
        <v>#N/A</v>
      </c>
      <c r="N140" t="e">
        <f>INDEX(Kmeans7!B:B,MATCH(VoynichStatsMajority!A:A,Kmeans7!A:A,0))</f>
        <v>#N/A</v>
      </c>
    </row>
    <row r="141" spans="1:14" x14ac:dyDescent="0.4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131</v>
      </c>
      <c r="J141">
        <v>120</v>
      </c>
      <c r="K141">
        <v>75</v>
      </c>
      <c r="L141">
        <v>68</v>
      </c>
      <c r="M141" t="e">
        <f>INDEX(Kmeans20!B:B,MATCH(A:A,Kmeans20!A:A,0))</f>
        <v>#N/A</v>
      </c>
      <c r="N141" t="e">
        <f>INDEX(Kmeans7!B:B,MATCH(VoynichStatsMajority!A:A,Kmeans7!A:A,0))</f>
        <v>#N/A</v>
      </c>
    </row>
    <row r="142" spans="1:14" x14ac:dyDescent="0.4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112</v>
      </c>
      <c r="J142">
        <v>104</v>
      </c>
      <c r="K142">
        <v>79</v>
      </c>
      <c r="L142">
        <v>72</v>
      </c>
      <c r="M142" t="e">
        <f>INDEX(Kmeans20!B:B,MATCH(A:A,Kmeans20!A:A,0))</f>
        <v>#N/A</v>
      </c>
      <c r="N142" t="e">
        <f>INDEX(Kmeans7!B:B,MATCH(VoynichStatsMajority!A:A,Kmeans7!A:A,0))</f>
        <v>#N/A</v>
      </c>
    </row>
    <row r="143" spans="1:14" x14ac:dyDescent="0.4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108</v>
      </c>
      <c r="J143">
        <v>103</v>
      </c>
      <c r="K143">
        <v>69</v>
      </c>
      <c r="L143">
        <v>65</v>
      </c>
      <c r="M143" t="e">
        <f>INDEX(Kmeans20!B:B,MATCH(A:A,Kmeans20!A:A,0))</f>
        <v>#N/A</v>
      </c>
      <c r="N143" t="e">
        <f>INDEX(Kmeans7!B:B,MATCH(VoynichStatsMajority!A:A,Kmeans7!A:A,0))</f>
        <v>#N/A</v>
      </c>
    </row>
    <row r="144" spans="1:14" x14ac:dyDescent="0.4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100</v>
      </c>
      <c r="J144">
        <v>93</v>
      </c>
      <c r="K144">
        <v>59</v>
      </c>
      <c r="L144">
        <v>52</v>
      </c>
      <c r="M144" t="e">
        <f>INDEX(Kmeans20!B:B,MATCH(A:A,Kmeans20!A:A,0))</f>
        <v>#N/A</v>
      </c>
      <c r="N144" t="e">
        <f>INDEX(Kmeans7!B:B,MATCH(VoynichStatsMajority!A:A,Kmeans7!A:A,0))</f>
        <v>#N/A</v>
      </c>
    </row>
    <row r="145" spans="1:14" x14ac:dyDescent="0.4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103</v>
      </c>
      <c r="J145">
        <v>92</v>
      </c>
      <c r="K145">
        <v>84</v>
      </c>
      <c r="L145">
        <v>73</v>
      </c>
      <c r="M145" t="e">
        <f>INDEX(Kmeans20!B:B,MATCH(A:A,Kmeans20!A:A,0))</f>
        <v>#N/A</v>
      </c>
      <c r="N145" t="e">
        <f>INDEX(Kmeans7!B:B,MATCH(VoynichStatsMajority!A:A,Kmeans7!A:A,0))</f>
        <v>#N/A</v>
      </c>
    </row>
    <row r="146" spans="1:14" x14ac:dyDescent="0.4">
      <c r="A146" t="s">
        <v>178</v>
      </c>
      <c r="B146" t="s">
        <v>18</v>
      </c>
      <c r="C146" t="s">
        <v>18</v>
      </c>
      <c r="D146" t="s">
        <v>18</v>
      </c>
      <c r="E146">
        <v>2</v>
      </c>
      <c r="F146" t="s">
        <v>39</v>
      </c>
      <c r="G146" t="s">
        <v>14</v>
      </c>
      <c r="H146">
        <v>35</v>
      </c>
      <c r="I146">
        <v>424</v>
      </c>
      <c r="J146">
        <v>200</v>
      </c>
      <c r="K146">
        <v>415</v>
      </c>
      <c r="L146">
        <v>191</v>
      </c>
      <c r="M146">
        <f>INDEX(Kmeans20!B:B,MATCH(A:A,Kmeans20!A:A,0))</f>
        <v>16</v>
      </c>
      <c r="N146">
        <f>INDEX(Kmeans7!B:B,MATCH(VoynichStatsMajority!A:A,Kmeans7!A:A,0))</f>
        <v>4</v>
      </c>
    </row>
    <row r="147" spans="1:14" x14ac:dyDescent="0.4">
      <c r="A147" t="s">
        <v>179</v>
      </c>
      <c r="B147" t="s">
        <v>18</v>
      </c>
      <c r="C147" t="s">
        <v>18</v>
      </c>
      <c r="D147" t="s">
        <v>18</v>
      </c>
      <c r="E147">
        <v>2</v>
      </c>
      <c r="F147" t="s">
        <v>39</v>
      </c>
      <c r="G147" t="s">
        <v>18</v>
      </c>
      <c r="H147">
        <v>35</v>
      </c>
      <c r="I147">
        <v>358</v>
      </c>
      <c r="J147">
        <v>191</v>
      </c>
      <c r="K147">
        <v>357</v>
      </c>
      <c r="L147">
        <v>190</v>
      </c>
      <c r="M147">
        <f>INDEX(Kmeans20!B:B,MATCH(A:A,Kmeans20!A:A,0))</f>
        <v>16</v>
      </c>
      <c r="N147">
        <f>INDEX(Kmeans7!B:B,MATCH(VoynichStatsMajority!A:A,Kmeans7!A:A,0))</f>
        <v>4</v>
      </c>
    </row>
    <row r="148" spans="1:14" x14ac:dyDescent="0.4">
      <c r="A148" t="s">
        <v>180</v>
      </c>
      <c r="B148" t="s">
        <v>18</v>
      </c>
      <c r="C148" t="s">
        <v>18</v>
      </c>
      <c r="D148" t="s">
        <v>18</v>
      </c>
      <c r="E148">
        <v>2</v>
      </c>
      <c r="F148" t="s">
        <v>39</v>
      </c>
      <c r="G148" t="s">
        <v>20</v>
      </c>
      <c r="H148">
        <v>36</v>
      </c>
      <c r="I148">
        <v>566</v>
      </c>
      <c r="J148">
        <v>268</v>
      </c>
      <c r="K148">
        <v>552</v>
      </c>
      <c r="L148">
        <v>254</v>
      </c>
      <c r="M148">
        <f>INDEX(Kmeans20!B:B,MATCH(A:A,Kmeans20!A:A,0))</f>
        <v>16</v>
      </c>
      <c r="N148">
        <f>INDEX(Kmeans7!B:B,MATCH(VoynichStatsMajority!A:A,Kmeans7!A:A,0))</f>
        <v>4</v>
      </c>
    </row>
    <row r="149" spans="1:14" x14ac:dyDescent="0.4">
      <c r="A149" t="s">
        <v>181</v>
      </c>
      <c r="B149" t="s">
        <v>18</v>
      </c>
      <c r="C149" t="s">
        <v>18</v>
      </c>
      <c r="D149" t="s">
        <v>18</v>
      </c>
      <c r="E149">
        <v>2</v>
      </c>
      <c r="F149" t="s">
        <v>39</v>
      </c>
      <c r="G149" t="s">
        <v>22</v>
      </c>
      <c r="H149">
        <v>36</v>
      </c>
      <c r="I149">
        <v>406</v>
      </c>
      <c r="J149">
        <v>229</v>
      </c>
      <c r="K149">
        <v>398</v>
      </c>
      <c r="L149">
        <v>221</v>
      </c>
      <c r="M149">
        <f>INDEX(Kmeans20!B:B,MATCH(A:A,Kmeans20!A:A,0))</f>
        <v>16</v>
      </c>
      <c r="N149">
        <f>INDEX(Kmeans7!B:B,MATCH(VoynichStatsMajority!A:A,Kmeans7!A:A,0))</f>
        <v>4</v>
      </c>
    </row>
    <row r="150" spans="1:14" x14ac:dyDescent="0.4">
      <c r="A150" t="s">
        <v>182</v>
      </c>
      <c r="B150" t="s">
        <v>18</v>
      </c>
      <c r="C150" t="s">
        <v>18</v>
      </c>
      <c r="D150" t="s">
        <v>18</v>
      </c>
      <c r="E150">
        <v>2</v>
      </c>
      <c r="F150" t="s">
        <v>39</v>
      </c>
      <c r="G150" t="s">
        <v>24</v>
      </c>
      <c r="H150">
        <v>37</v>
      </c>
      <c r="I150">
        <v>327</v>
      </c>
      <c r="J150">
        <v>172</v>
      </c>
      <c r="K150">
        <v>324</v>
      </c>
      <c r="L150">
        <v>169</v>
      </c>
      <c r="M150">
        <f>INDEX(Kmeans20!B:B,MATCH(A:A,Kmeans20!A:A,0))</f>
        <v>16</v>
      </c>
      <c r="N150">
        <f>INDEX(Kmeans7!B:B,MATCH(VoynichStatsMajority!A:A,Kmeans7!A:A,0))</f>
        <v>4</v>
      </c>
    </row>
    <row r="151" spans="1:14" x14ac:dyDescent="0.4">
      <c r="A151" t="s">
        <v>183</v>
      </c>
      <c r="B151" t="s">
        <v>18</v>
      </c>
      <c r="C151" t="s">
        <v>18</v>
      </c>
      <c r="D151" t="s">
        <v>18</v>
      </c>
      <c r="E151">
        <v>2</v>
      </c>
      <c r="F151" t="s">
        <v>39</v>
      </c>
      <c r="G151" t="s">
        <v>26</v>
      </c>
      <c r="H151">
        <v>37</v>
      </c>
      <c r="I151">
        <v>336</v>
      </c>
      <c r="J151">
        <v>174</v>
      </c>
      <c r="K151">
        <v>329</v>
      </c>
      <c r="L151">
        <v>167</v>
      </c>
      <c r="M151">
        <f>INDEX(Kmeans20!B:B,MATCH(A:A,Kmeans20!A:A,0))</f>
        <v>16</v>
      </c>
      <c r="N151">
        <f>INDEX(Kmeans7!B:B,MATCH(VoynichStatsMajority!A:A,Kmeans7!A:A,0))</f>
        <v>4</v>
      </c>
    </row>
    <row r="152" spans="1:14" x14ac:dyDescent="0.4">
      <c r="A152" t="s">
        <v>184</v>
      </c>
      <c r="B152" t="s">
        <v>18</v>
      </c>
      <c r="C152" t="s">
        <v>18</v>
      </c>
      <c r="D152" t="s">
        <v>18</v>
      </c>
      <c r="E152">
        <v>2</v>
      </c>
      <c r="F152" t="s">
        <v>39</v>
      </c>
      <c r="G152" t="s">
        <v>28</v>
      </c>
      <c r="H152">
        <v>38</v>
      </c>
      <c r="I152">
        <v>300</v>
      </c>
      <c r="J152">
        <v>171</v>
      </c>
      <c r="K152">
        <v>290</v>
      </c>
      <c r="L152">
        <v>161</v>
      </c>
      <c r="M152">
        <f>INDEX(Kmeans20!B:B,MATCH(A:A,Kmeans20!A:A,0))</f>
        <v>16</v>
      </c>
      <c r="N152">
        <f>INDEX(Kmeans7!B:B,MATCH(VoynichStatsMajority!A:A,Kmeans7!A:A,0))</f>
        <v>4</v>
      </c>
    </row>
    <row r="153" spans="1:14" x14ac:dyDescent="0.4">
      <c r="A153" t="s">
        <v>185</v>
      </c>
      <c r="B153" t="s">
        <v>18</v>
      </c>
      <c r="C153" t="s">
        <v>18</v>
      </c>
      <c r="D153" t="s">
        <v>18</v>
      </c>
      <c r="E153">
        <v>2</v>
      </c>
      <c r="F153" t="s">
        <v>39</v>
      </c>
      <c r="G153" t="s">
        <v>17</v>
      </c>
      <c r="H153">
        <v>38</v>
      </c>
      <c r="I153">
        <v>296</v>
      </c>
      <c r="J153">
        <v>160</v>
      </c>
      <c r="K153">
        <v>286</v>
      </c>
      <c r="L153">
        <v>150</v>
      </c>
      <c r="M153">
        <f>INDEX(Kmeans20!B:B,MATCH(A:A,Kmeans20!A:A,0))</f>
        <v>16</v>
      </c>
      <c r="N153">
        <f>INDEX(Kmeans7!B:B,MATCH(VoynichStatsMajority!A:A,Kmeans7!A:A,0))</f>
        <v>4</v>
      </c>
    </row>
    <row r="154" spans="1:14" x14ac:dyDescent="0.4">
      <c r="A154" t="s">
        <v>186</v>
      </c>
      <c r="B154" t="s">
        <v>18</v>
      </c>
      <c r="C154" t="s">
        <v>18</v>
      </c>
      <c r="D154" t="s">
        <v>18</v>
      </c>
      <c r="E154">
        <v>2</v>
      </c>
      <c r="F154" t="s">
        <v>39</v>
      </c>
      <c r="G154" t="s">
        <v>31</v>
      </c>
      <c r="H154">
        <v>39</v>
      </c>
      <c r="I154">
        <v>388</v>
      </c>
      <c r="J154">
        <v>217</v>
      </c>
      <c r="K154">
        <v>373</v>
      </c>
      <c r="L154">
        <v>202</v>
      </c>
      <c r="M154">
        <f>INDEX(Kmeans20!B:B,MATCH(A:A,Kmeans20!A:A,0))</f>
        <v>16</v>
      </c>
      <c r="N154">
        <f>INDEX(Kmeans7!B:B,MATCH(VoynichStatsMajority!A:A,Kmeans7!A:A,0))</f>
        <v>4</v>
      </c>
    </row>
    <row r="155" spans="1:14" x14ac:dyDescent="0.4">
      <c r="A155" t="s">
        <v>187</v>
      </c>
      <c r="B155" t="s">
        <v>18</v>
      </c>
      <c r="C155" t="s">
        <v>18</v>
      </c>
      <c r="D155" t="s">
        <v>18</v>
      </c>
      <c r="E155">
        <v>2</v>
      </c>
      <c r="F155" t="s">
        <v>39</v>
      </c>
      <c r="G155" t="s">
        <v>33</v>
      </c>
      <c r="H155">
        <v>39</v>
      </c>
      <c r="I155">
        <v>358</v>
      </c>
      <c r="J155">
        <v>203</v>
      </c>
      <c r="K155">
        <v>343</v>
      </c>
      <c r="L155">
        <v>189</v>
      </c>
      <c r="M155">
        <f>INDEX(Kmeans20!B:B,MATCH(A:A,Kmeans20!A:A,0))</f>
        <v>16</v>
      </c>
      <c r="N155">
        <f>INDEX(Kmeans7!B:B,MATCH(VoynichStatsMajority!A:A,Kmeans7!A:A,0))</f>
        <v>4</v>
      </c>
    </row>
    <row r="156" spans="1:14" x14ac:dyDescent="0.4">
      <c r="A156" t="s">
        <v>188</v>
      </c>
      <c r="B156" t="s">
        <v>18</v>
      </c>
      <c r="C156" t="s">
        <v>18</v>
      </c>
      <c r="D156" t="s">
        <v>18</v>
      </c>
      <c r="E156">
        <v>2</v>
      </c>
      <c r="F156" t="s">
        <v>39</v>
      </c>
      <c r="G156" t="s">
        <v>35</v>
      </c>
      <c r="H156">
        <v>39</v>
      </c>
      <c r="I156">
        <v>444</v>
      </c>
      <c r="J156">
        <v>242</v>
      </c>
      <c r="K156">
        <v>429</v>
      </c>
      <c r="L156">
        <v>227</v>
      </c>
      <c r="M156">
        <f>INDEX(Kmeans20!B:B,MATCH(A:A,Kmeans20!A:A,0))</f>
        <v>16</v>
      </c>
      <c r="N156">
        <f>INDEX(Kmeans7!B:B,MATCH(VoynichStatsMajority!A:A,Kmeans7!A:A,0))</f>
        <v>4</v>
      </c>
    </row>
    <row r="157" spans="1:14" x14ac:dyDescent="0.4">
      <c r="A157" t="s">
        <v>189</v>
      </c>
      <c r="B157" t="s">
        <v>18</v>
      </c>
      <c r="C157" t="s">
        <v>18</v>
      </c>
      <c r="D157" t="s">
        <v>18</v>
      </c>
      <c r="E157">
        <v>2</v>
      </c>
      <c r="F157" t="s">
        <v>39</v>
      </c>
      <c r="G157" t="s">
        <v>37</v>
      </c>
      <c r="H157">
        <v>39</v>
      </c>
      <c r="I157">
        <v>386</v>
      </c>
      <c r="J157">
        <v>195</v>
      </c>
      <c r="K157">
        <v>379</v>
      </c>
      <c r="L157">
        <v>188</v>
      </c>
      <c r="M157">
        <f>INDEX(Kmeans20!B:B,MATCH(A:A,Kmeans20!A:A,0))</f>
        <v>16</v>
      </c>
      <c r="N157">
        <f>INDEX(Kmeans7!B:B,MATCH(VoynichStatsMajority!A:A,Kmeans7!A:A,0))</f>
        <v>4</v>
      </c>
    </row>
    <row r="158" spans="1:14" x14ac:dyDescent="0.4">
      <c r="A158" t="s">
        <v>190</v>
      </c>
      <c r="B158" t="s">
        <v>18</v>
      </c>
      <c r="C158" t="s">
        <v>18</v>
      </c>
      <c r="D158" t="s">
        <v>18</v>
      </c>
      <c r="E158">
        <v>2</v>
      </c>
      <c r="F158" t="s">
        <v>39</v>
      </c>
      <c r="G158" t="s">
        <v>39</v>
      </c>
      <c r="H158">
        <v>38</v>
      </c>
      <c r="I158">
        <v>212</v>
      </c>
      <c r="J158">
        <v>132</v>
      </c>
      <c r="K158">
        <v>210</v>
      </c>
      <c r="L158">
        <v>130</v>
      </c>
      <c r="M158">
        <f>INDEX(Kmeans20!B:B,MATCH(A:A,Kmeans20!A:A,0))</f>
        <v>16</v>
      </c>
      <c r="N158">
        <f>INDEX(Kmeans7!B:B,MATCH(VoynichStatsMajority!A:A,Kmeans7!A:A,0))</f>
        <v>4</v>
      </c>
    </row>
    <row r="159" spans="1:14" x14ac:dyDescent="0.4">
      <c r="A159" t="s">
        <v>191</v>
      </c>
      <c r="B159" t="s">
        <v>18</v>
      </c>
      <c r="C159" t="s">
        <v>18</v>
      </c>
      <c r="D159" t="s">
        <v>18</v>
      </c>
      <c r="E159">
        <v>2</v>
      </c>
      <c r="F159" t="s">
        <v>39</v>
      </c>
      <c r="G159" t="s">
        <v>41</v>
      </c>
      <c r="H159">
        <v>38</v>
      </c>
      <c r="I159">
        <v>265</v>
      </c>
      <c r="J159">
        <v>162</v>
      </c>
      <c r="K159">
        <v>259</v>
      </c>
      <c r="L159">
        <v>156</v>
      </c>
      <c r="M159">
        <f>INDEX(Kmeans20!B:B,MATCH(A:A,Kmeans20!A:A,0))</f>
        <v>16</v>
      </c>
      <c r="N159">
        <f>INDEX(Kmeans7!B:B,MATCH(VoynichStatsMajority!A:A,Kmeans7!A:A,0))</f>
        <v>4</v>
      </c>
    </row>
    <row r="160" spans="1:14" x14ac:dyDescent="0.4">
      <c r="A160" t="s">
        <v>192</v>
      </c>
      <c r="B160" t="s">
        <v>18</v>
      </c>
      <c r="C160" t="s">
        <v>18</v>
      </c>
      <c r="D160" t="s">
        <v>18</v>
      </c>
      <c r="E160">
        <v>2</v>
      </c>
      <c r="F160" t="s">
        <v>39</v>
      </c>
      <c r="G160" t="s">
        <v>43</v>
      </c>
      <c r="H160">
        <v>37</v>
      </c>
      <c r="I160">
        <v>298</v>
      </c>
      <c r="J160">
        <v>176</v>
      </c>
      <c r="K160">
        <v>288</v>
      </c>
      <c r="L160">
        <v>167</v>
      </c>
      <c r="M160">
        <f>INDEX(Kmeans20!B:B,MATCH(A:A,Kmeans20!A:A,0))</f>
        <v>16</v>
      </c>
      <c r="N160">
        <f>INDEX(Kmeans7!B:B,MATCH(VoynichStatsMajority!A:A,Kmeans7!A:A,0))</f>
        <v>4</v>
      </c>
    </row>
    <row r="161" spans="1:14" x14ac:dyDescent="0.4">
      <c r="A161" t="s">
        <v>193</v>
      </c>
      <c r="B161" t="s">
        <v>18</v>
      </c>
      <c r="C161" t="s">
        <v>18</v>
      </c>
      <c r="D161" t="s">
        <v>18</v>
      </c>
      <c r="E161">
        <v>2</v>
      </c>
      <c r="F161" t="s">
        <v>39</v>
      </c>
      <c r="G161" t="s">
        <v>45</v>
      </c>
      <c r="H161">
        <v>37</v>
      </c>
      <c r="I161">
        <v>324</v>
      </c>
      <c r="J161">
        <v>183</v>
      </c>
      <c r="K161">
        <v>316</v>
      </c>
      <c r="L161">
        <v>175</v>
      </c>
      <c r="M161">
        <f>INDEX(Kmeans20!B:B,MATCH(A:A,Kmeans20!A:A,0))</f>
        <v>16</v>
      </c>
      <c r="N161">
        <f>INDEX(Kmeans7!B:B,MATCH(VoynichStatsMajority!A:A,Kmeans7!A:A,0))</f>
        <v>4</v>
      </c>
    </row>
    <row r="162" spans="1:14" x14ac:dyDescent="0.4">
      <c r="A162" t="s">
        <v>194</v>
      </c>
      <c r="B162" t="s">
        <v>18</v>
      </c>
      <c r="C162" t="s">
        <v>18</v>
      </c>
      <c r="D162" t="s">
        <v>18</v>
      </c>
      <c r="E162">
        <v>2</v>
      </c>
      <c r="F162" t="s">
        <v>39</v>
      </c>
      <c r="G162" t="s">
        <v>195</v>
      </c>
      <c r="H162">
        <v>36</v>
      </c>
      <c r="I162">
        <v>346</v>
      </c>
      <c r="J162">
        <v>206</v>
      </c>
      <c r="K162">
        <v>328</v>
      </c>
      <c r="L162">
        <v>189</v>
      </c>
      <c r="M162">
        <f>INDEX(Kmeans20!B:B,MATCH(A:A,Kmeans20!A:A,0))</f>
        <v>16</v>
      </c>
      <c r="N162">
        <f>INDEX(Kmeans7!B:B,MATCH(VoynichStatsMajority!A:A,Kmeans7!A:A,0))</f>
        <v>4</v>
      </c>
    </row>
    <row r="163" spans="1:14" x14ac:dyDescent="0.4">
      <c r="A163" t="s">
        <v>196</v>
      </c>
      <c r="B163" t="s">
        <v>18</v>
      </c>
      <c r="C163" t="s">
        <v>18</v>
      </c>
      <c r="D163" t="s">
        <v>18</v>
      </c>
      <c r="E163">
        <v>2</v>
      </c>
      <c r="F163" t="s">
        <v>39</v>
      </c>
      <c r="G163" t="s">
        <v>197</v>
      </c>
      <c r="H163">
        <v>36</v>
      </c>
      <c r="I163">
        <v>264</v>
      </c>
      <c r="J163">
        <v>147</v>
      </c>
      <c r="K163">
        <v>261</v>
      </c>
      <c r="L163">
        <v>144</v>
      </c>
      <c r="M163">
        <f>INDEX(Kmeans20!B:B,MATCH(A:A,Kmeans20!A:A,0))</f>
        <v>16</v>
      </c>
      <c r="N163">
        <f>INDEX(Kmeans7!B:B,MATCH(VoynichStatsMajority!A:A,Kmeans7!A:A,0))</f>
        <v>4</v>
      </c>
    </row>
    <row r="164" spans="1:14" x14ac:dyDescent="0.4">
      <c r="A164" t="s">
        <v>198</v>
      </c>
      <c r="B164" t="s">
        <v>18</v>
      </c>
      <c r="C164" t="s">
        <v>18</v>
      </c>
      <c r="D164" t="s">
        <v>18</v>
      </c>
      <c r="E164">
        <v>2</v>
      </c>
      <c r="F164" t="s">
        <v>39</v>
      </c>
      <c r="G164" t="s">
        <v>199</v>
      </c>
      <c r="H164">
        <v>35</v>
      </c>
      <c r="I164">
        <v>364</v>
      </c>
      <c r="J164">
        <v>196</v>
      </c>
      <c r="K164">
        <v>355</v>
      </c>
      <c r="L164">
        <v>187</v>
      </c>
      <c r="M164">
        <f>INDEX(Kmeans20!B:B,MATCH(A:A,Kmeans20!A:A,0))</f>
        <v>16</v>
      </c>
      <c r="N164">
        <f>INDEX(Kmeans7!B:B,MATCH(VoynichStatsMajority!A:A,Kmeans7!A:A,0))</f>
        <v>4</v>
      </c>
    </row>
    <row r="165" spans="1:14" x14ac:dyDescent="0.4">
      <c r="A165" t="s">
        <v>200</v>
      </c>
      <c r="B165" t="s">
        <v>18</v>
      </c>
      <c r="C165" t="s">
        <v>18</v>
      </c>
      <c r="D165" t="s">
        <v>18</v>
      </c>
      <c r="E165">
        <v>2</v>
      </c>
      <c r="F165" t="s">
        <v>39</v>
      </c>
      <c r="G165" t="s">
        <v>13</v>
      </c>
      <c r="H165">
        <v>35</v>
      </c>
      <c r="I165">
        <v>340</v>
      </c>
      <c r="J165">
        <v>168</v>
      </c>
      <c r="K165">
        <v>333</v>
      </c>
      <c r="L165">
        <v>161</v>
      </c>
      <c r="M165">
        <f>INDEX(Kmeans20!B:B,MATCH(A:A,Kmeans20!A:A,0))</f>
        <v>16</v>
      </c>
      <c r="N165">
        <f>INDEX(Kmeans7!B:B,MATCH(VoynichStatsMajority!A:A,Kmeans7!A:A,0))</f>
        <v>4</v>
      </c>
    </row>
    <row r="166" spans="1:14" x14ac:dyDescent="0.4">
      <c r="A166" t="s">
        <v>201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332</v>
      </c>
      <c r="J166">
        <v>239</v>
      </c>
      <c r="K166">
        <v>309</v>
      </c>
      <c r="L166">
        <v>217</v>
      </c>
      <c r="M166">
        <f>INDEX(Kmeans20!B:B,MATCH(A:A,Kmeans20!A:A,0))</f>
        <v>16</v>
      </c>
      <c r="N166">
        <f>INDEX(Kmeans7!B:B,MATCH(VoynichStatsMajority!A:A,Kmeans7!A:A,0))</f>
        <v>4</v>
      </c>
    </row>
    <row r="167" spans="1:14" x14ac:dyDescent="0.4">
      <c r="A167" t="s">
        <v>202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161</v>
      </c>
      <c r="J167">
        <v>134</v>
      </c>
      <c r="K167">
        <v>101</v>
      </c>
      <c r="L167">
        <v>75</v>
      </c>
      <c r="M167" t="e">
        <f>INDEX(Kmeans20!B:B,MATCH(A:A,Kmeans20!A:A,0))</f>
        <v>#N/A</v>
      </c>
      <c r="N167" t="e">
        <f>INDEX(Kmeans7!B:B,MATCH(VoynichStatsMajority!A:A,Kmeans7!A:A,0))</f>
        <v>#N/A</v>
      </c>
    </row>
    <row r="168" spans="1:14" x14ac:dyDescent="0.4">
      <c r="A168" t="s">
        <v>203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368</v>
      </c>
      <c r="J168">
        <v>259</v>
      </c>
      <c r="K168">
        <v>280</v>
      </c>
      <c r="L168">
        <v>182</v>
      </c>
      <c r="M168" t="e">
        <f>INDEX(Kmeans20!B:B,MATCH(A:A,Kmeans20!A:A,0))</f>
        <v>#N/A</v>
      </c>
      <c r="N168" t="e">
        <f>INDEX(Kmeans7!B:B,MATCH(VoynichStatsMajority!A:A,Kmeans7!A:A,0))</f>
        <v>#N/A</v>
      </c>
    </row>
    <row r="169" spans="1:14" x14ac:dyDescent="0.4">
      <c r="A169" t="s">
        <v>204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194</v>
      </c>
      <c r="J169">
        <v>152</v>
      </c>
      <c r="K169">
        <v>153</v>
      </c>
      <c r="L169">
        <v>111</v>
      </c>
      <c r="M169" t="e">
        <f>INDEX(Kmeans20!B:B,MATCH(A:A,Kmeans20!A:A,0))</f>
        <v>#N/A</v>
      </c>
      <c r="N169" t="e">
        <f>INDEX(Kmeans7!B:B,MATCH(VoynichStatsMajority!A:A,Kmeans7!A:A,0))</f>
        <v>#N/A</v>
      </c>
    </row>
    <row r="170" spans="1:14" x14ac:dyDescent="0.4">
      <c r="A170" t="s">
        <v>205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489</v>
      </c>
      <c r="J170">
        <v>289</v>
      </c>
      <c r="K170">
        <v>461</v>
      </c>
      <c r="L170">
        <v>261</v>
      </c>
      <c r="M170" t="e">
        <f>INDEX(Kmeans20!B:B,MATCH(A:A,Kmeans20!A:A,0))</f>
        <v>#N/A</v>
      </c>
      <c r="N170" t="e">
        <f>INDEX(Kmeans7!B:B,MATCH(VoynichStatsMajority!A:A,Kmeans7!A:A,0))</f>
        <v>#N/A</v>
      </c>
    </row>
    <row r="171" spans="1:14" x14ac:dyDescent="0.4">
      <c r="A171" t="s">
        <v>206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392</v>
      </c>
      <c r="J171">
        <v>228</v>
      </c>
      <c r="K171">
        <v>377</v>
      </c>
      <c r="L171">
        <v>213</v>
      </c>
      <c r="M171" t="e">
        <f>INDEX(Kmeans20!B:B,MATCH(A:A,Kmeans20!A:A,0))</f>
        <v>#N/A</v>
      </c>
      <c r="N171" t="e">
        <f>INDEX(Kmeans7!B:B,MATCH(VoynichStatsMajority!A:A,Kmeans7!A:A,0))</f>
        <v>#N/A</v>
      </c>
    </row>
    <row r="172" spans="1:14" x14ac:dyDescent="0.4">
      <c r="A172" t="s">
        <v>207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195</v>
      </c>
      <c r="H172">
        <v>40</v>
      </c>
      <c r="I172">
        <v>283</v>
      </c>
      <c r="J172">
        <v>201</v>
      </c>
      <c r="K172">
        <v>261</v>
      </c>
      <c r="L172">
        <v>179</v>
      </c>
      <c r="M172" t="e">
        <f>INDEX(Kmeans20!B:B,MATCH(A:A,Kmeans20!A:A,0))</f>
        <v>#N/A</v>
      </c>
      <c r="N172" t="e">
        <f>INDEX(Kmeans7!B:B,MATCH(VoynichStatsMajority!A:A,Kmeans7!A:A,0))</f>
        <v>#N/A</v>
      </c>
    </row>
    <row r="173" spans="1:14" x14ac:dyDescent="0.4">
      <c r="A173" t="s">
        <v>208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105</v>
      </c>
      <c r="J173">
        <v>91</v>
      </c>
      <c r="K173">
        <v>96</v>
      </c>
      <c r="L173">
        <v>82</v>
      </c>
      <c r="M173">
        <f>INDEX(Kmeans20!B:B,MATCH(A:A,Kmeans20!A:A,0))</f>
        <v>1</v>
      </c>
      <c r="N173">
        <f>INDEX(Kmeans7!B:B,MATCH(VoynichStatsMajority!A:A,Kmeans7!A:A,0))</f>
        <v>3</v>
      </c>
    </row>
    <row r="174" spans="1:14" x14ac:dyDescent="0.4">
      <c r="A174" t="s">
        <v>209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92</v>
      </c>
      <c r="J174">
        <v>87</v>
      </c>
      <c r="K174">
        <v>92</v>
      </c>
      <c r="L174">
        <v>87</v>
      </c>
      <c r="M174" t="e">
        <f>INDEX(Kmeans20!B:B,MATCH(A:A,Kmeans20!A:A,0))</f>
        <v>#N/A</v>
      </c>
      <c r="N174" t="e">
        <f>INDEX(Kmeans7!B:B,MATCH(VoynichStatsMajority!A:A,Kmeans7!A:A,0))</f>
        <v>#N/A</v>
      </c>
    </row>
    <row r="175" spans="1:14" x14ac:dyDescent="0.4">
      <c r="A175" t="s">
        <v>210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151</v>
      </c>
      <c r="J175">
        <v>113</v>
      </c>
      <c r="K175">
        <v>150</v>
      </c>
      <c r="L175">
        <v>112</v>
      </c>
      <c r="M175">
        <f>INDEX(Kmeans20!B:B,MATCH(A:A,Kmeans20!A:A,0))</f>
        <v>1</v>
      </c>
      <c r="N175">
        <f>INDEX(Kmeans7!B:B,MATCH(VoynichStatsMajority!A:A,Kmeans7!A:A,0))</f>
        <v>3</v>
      </c>
    </row>
    <row r="176" spans="1:14" x14ac:dyDescent="0.4">
      <c r="A176" t="s">
        <v>211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146</v>
      </c>
      <c r="J176">
        <v>119</v>
      </c>
      <c r="K176">
        <v>144</v>
      </c>
      <c r="L176">
        <v>117</v>
      </c>
      <c r="M176">
        <f>INDEX(Kmeans20!B:B,MATCH(A:A,Kmeans20!A:A,0))</f>
        <v>1</v>
      </c>
      <c r="N176">
        <f>INDEX(Kmeans7!B:B,MATCH(VoynichStatsMajority!A:A,Kmeans7!A:A,0))</f>
        <v>3</v>
      </c>
    </row>
    <row r="177" spans="1:14" x14ac:dyDescent="0.4">
      <c r="A177" t="s">
        <v>212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146</v>
      </c>
      <c r="J177">
        <v>110</v>
      </c>
      <c r="K177">
        <v>138</v>
      </c>
      <c r="L177">
        <v>102</v>
      </c>
      <c r="M177">
        <f>INDEX(Kmeans20!B:B,MATCH(A:A,Kmeans20!A:A,0))</f>
        <v>1</v>
      </c>
      <c r="N177">
        <f>INDEX(Kmeans7!B:B,MATCH(VoynichStatsMajority!A:A,Kmeans7!A:A,0))</f>
        <v>3</v>
      </c>
    </row>
    <row r="178" spans="1:14" x14ac:dyDescent="0.4">
      <c r="A178" t="s">
        <v>213</v>
      </c>
      <c r="B178" t="s">
        <v>45</v>
      </c>
      <c r="C178" t="s">
        <v>14</v>
      </c>
      <c r="D178" t="s">
        <v>130</v>
      </c>
      <c r="E178" t="s">
        <v>144</v>
      </c>
      <c r="F178" t="s">
        <v>43</v>
      </c>
      <c r="G178" t="s">
        <v>28</v>
      </c>
      <c r="H178">
        <v>42</v>
      </c>
      <c r="I178">
        <v>244</v>
      </c>
      <c r="J178">
        <v>165</v>
      </c>
      <c r="K178">
        <v>220</v>
      </c>
      <c r="L178">
        <v>142</v>
      </c>
      <c r="M178">
        <f>INDEX(Kmeans20!B:B,MATCH(A:A,Kmeans20!A:A,0))</f>
        <v>1</v>
      </c>
      <c r="N178">
        <f>INDEX(Kmeans7!B:B,MATCH(VoynichStatsMajority!A:A,Kmeans7!A:A,0))</f>
        <v>3</v>
      </c>
    </row>
    <row r="179" spans="1:14" x14ac:dyDescent="0.4">
      <c r="A179" t="s">
        <v>214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180</v>
      </c>
      <c r="J179">
        <v>137</v>
      </c>
      <c r="K179">
        <v>163</v>
      </c>
      <c r="L179">
        <v>120</v>
      </c>
      <c r="M179">
        <f>INDEX(Kmeans20!B:B,MATCH(A:A,Kmeans20!A:A,0))</f>
        <v>1</v>
      </c>
      <c r="N179">
        <f>INDEX(Kmeans7!B:B,MATCH(VoynichStatsMajority!A:A,Kmeans7!A:A,0))</f>
        <v>3</v>
      </c>
    </row>
    <row r="180" spans="1:14" x14ac:dyDescent="0.4">
      <c r="A180" t="s">
        <v>215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160</v>
      </c>
      <c r="J180">
        <v>125</v>
      </c>
      <c r="K180">
        <v>155</v>
      </c>
      <c r="L180">
        <v>120</v>
      </c>
      <c r="M180">
        <f>INDEX(Kmeans20!B:B,MATCH(A:A,Kmeans20!A:A,0))</f>
        <v>1</v>
      </c>
      <c r="N180">
        <f>INDEX(Kmeans7!B:B,MATCH(VoynichStatsMajority!A:A,Kmeans7!A:A,0))</f>
        <v>2</v>
      </c>
    </row>
    <row r="181" spans="1:14" x14ac:dyDescent="0.4">
      <c r="A181" t="s">
        <v>216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71</v>
      </c>
      <c r="J181">
        <v>67</v>
      </c>
      <c r="K181">
        <v>71</v>
      </c>
      <c r="L181">
        <v>67</v>
      </c>
      <c r="M181">
        <f>INDEX(Kmeans20!B:B,MATCH(A:A,Kmeans20!A:A,0))</f>
        <v>1</v>
      </c>
      <c r="N181">
        <f>INDEX(Kmeans7!B:B,MATCH(VoynichStatsMajority!A:A,Kmeans7!A:A,0))</f>
        <v>1</v>
      </c>
    </row>
    <row r="182" spans="1:14" x14ac:dyDescent="0.4">
      <c r="A182" t="s">
        <v>217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50</v>
      </c>
      <c r="J182">
        <v>39</v>
      </c>
      <c r="K182">
        <v>49</v>
      </c>
      <c r="L182">
        <v>38</v>
      </c>
      <c r="M182">
        <f>INDEX(Kmeans20!B:B,MATCH(A:A,Kmeans20!A:A,0))</f>
        <v>17</v>
      </c>
      <c r="N182">
        <f>INDEX(Kmeans7!B:B,MATCH(VoynichStatsMajority!A:A,Kmeans7!A:A,0))</f>
        <v>3</v>
      </c>
    </row>
    <row r="183" spans="1:14" x14ac:dyDescent="0.4">
      <c r="A183" t="s">
        <v>218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69</v>
      </c>
      <c r="J183">
        <v>61</v>
      </c>
      <c r="K183">
        <v>66</v>
      </c>
      <c r="L183">
        <v>58</v>
      </c>
      <c r="M183">
        <f>INDEX(Kmeans20!B:B,MATCH(A:A,Kmeans20!A:A,0))</f>
        <v>1</v>
      </c>
      <c r="N183">
        <f>INDEX(Kmeans7!B:B,MATCH(VoynichStatsMajority!A:A,Kmeans7!A:A,0))</f>
        <v>3</v>
      </c>
    </row>
    <row r="184" spans="1:14" x14ac:dyDescent="0.4">
      <c r="A184" t="s">
        <v>219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97</v>
      </c>
      <c r="J184">
        <v>80</v>
      </c>
      <c r="K184">
        <v>92</v>
      </c>
      <c r="L184">
        <v>75</v>
      </c>
      <c r="M184">
        <f>INDEX(Kmeans20!B:B,MATCH(A:A,Kmeans20!A:A,0))</f>
        <v>9</v>
      </c>
      <c r="N184">
        <f>INDEX(Kmeans7!B:B,MATCH(VoynichStatsMajority!A:A,Kmeans7!A:A,0))</f>
        <v>3</v>
      </c>
    </row>
    <row r="185" spans="1:14" x14ac:dyDescent="0.4">
      <c r="A185" t="s">
        <v>220</v>
      </c>
      <c r="B185" t="s">
        <v>17</v>
      </c>
      <c r="C185" t="s">
        <v>14</v>
      </c>
      <c r="D185" t="s">
        <v>130</v>
      </c>
      <c r="E185">
        <v>4</v>
      </c>
      <c r="F185" t="s">
        <v>195</v>
      </c>
      <c r="G185" t="s">
        <v>14</v>
      </c>
      <c r="H185">
        <v>43</v>
      </c>
      <c r="I185">
        <v>150</v>
      </c>
      <c r="J185">
        <v>115</v>
      </c>
      <c r="K185">
        <v>149</v>
      </c>
      <c r="L185">
        <v>114</v>
      </c>
      <c r="M185">
        <f>INDEX(Kmeans20!B:B,MATCH(A:A,Kmeans20!A:A,0))</f>
        <v>9</v>
      </c>
      <c r="N185">
        <f>INDEX(Kmeans7!B:B,MATCH(VoynichStatsMajority!A:A,Kmeans7!A:A,0))</f>
        <v>3</v>
      </c>
    </row>
    <row r="186" spans="1:14" x14ac:dyDescent="0.4">
      <c r="A186" t="s">
        <v>221</v>
      </c>
      <c r="B186" t="s">
        <v>17</v>
      </c>
      <c r="C186" t="s">
        <v>14</v>
      </c>
      <c r="D186" t="s">
        <v>130</v>
      </c>
      <c r="E186">
        <v>4</v>
      </c>
      <c r="F186" t="s">
        <v>195</v>
      </c>
      <c r="G186" t="s">
        <v>18</v>
      </c>
      <c r="H186">
        <v>43</v>
      </c>
      <c r="I186">
        <v>92</v>
      </c>
      <c r="J186">
        <v>77</v>
      </c>
      <c r="K186">
        <v>82</v>
      </c>
      <c r="L186">
        <v>67</v>
      </c>
      <c r="M186">
        <f>INDEX(Kmeans20!B:B,MATCH(A:A,Kmeans20!A:A,0))</f>
        <v>9</v>
      </c>
      <c r="N186">
        <f>INDEX(Kmeans7!B:B,MATCH(VoynichStatsMajority!A:A,Kmeans7!A:A,0))</f>
        <v>3</v>
      </c>
    </row>
    <row r="187" spans="1:14" x14ac:dyDescent="0.4">
      <c r="A187" t="s">
        <v>222</v>
      </c>
      <c r="B187" t="s">
        <v>17</v>
      </c>
      <c r="C187" t="s">
        <v>18</v>
      </c>
      <c r="D187" t="s">
        <v>79</v>
      </c>
      <c r="E187">
        <v>5</v>
      </c>
      <c r="F187" t="s">
        <v>195</v>
      </c>
      <c r="G187" t="s">
        <v>20</v>
      </c>
      <c r="H187">
        <v>44</v>
      </c>
      <c r="I187">
        <v>84</v>
      </c>
      <c r="J187">
        <v>75</v>
      </c>
      <c r="K187">
        <v>79</v>
      </c>
      <c r="L187">
        <v>70</v>
      </c>
      <c r="M187">
        <f>INDEX(Kmeans20!B:B,MATCH(A:A,Kmeans20!A:A,0))</f>
        <v>4</v>
      </c>
      <c r="N187">
        <f>INDEX(Kmeans7!B:B,MATCH(VoynichStatsMajority!A:A,Kmeans7!A:A,0))</f>
        <v>4</v>
      </c>
    </row>
    <row r="188" spans="1:14" x14ac:dyDescent="0.4">
      <c r="A188" t="s">
        <v>223</v>
      </c>
      <c r="B188" t="s">
        <v>17</v>
      </c>
      <c r="C188" t="s">
        <v>18</v>
      </c>
      <c r="D188" t="s">
        <v>79</v>
      </c>
      <c r="E188">
        <v>5</v>
      </c>
      <c r="F188" t="s">
        <v>195</v>
      </c>
      <c r="G188" t="s">
        <v>22</v>
      </c>
      <c r="H188">
        <v>44</v>
      </c>
      <c r="I188">
        <v>103</v>
      </c>
      <c r="J188">
        <v>89</v>
      </c>
      <c r="K188">
        <v>95</v>
      </c>
      <c r="L188">
        <v>81</v>
      </c>
      <c r="M188">
        <f>INDEX(Kmeans20!B:B,MATCH(A:A,Kmeans20!A:A,0))</f>
        <v>6</v>
      </c>
      <c r="N188">
        <f>INDEX(Kmeans7!B:B,MATCH(VoynichStatsMajority!A:A,Kmeans7!A:A,0))</f>
        <v>4</v>
      </c>
    </row>
    <row r="189" spans="1:14" x14ac:dyDescent="0.4">
      <c r="A189" t="s">
        <v>224</v>
      </c>
      <c r="B189" t="s">
        <v>17</v>
      </c>
      <c r="C189" t="s">
        <v>18</v>
      </c>
      <c r="D189" t="s">
        <v>79</v>
      </c>
      <c r="E189">
        <v>5</v>
      </c>
      <c r="F189" t="s">
        <v>195</v>
      </c>
      <c r="G189" t="s">
        <v>26</v>
      </c>
      <c r="H189">
        <v>44</v>
      </c>
      <c r="I189">
        <v>97</v>
      </c>
      <c r="J189">
        <v>74</v>
      </c>
      <c r="K189">
        <v>91</v>
      </c>
      <c r="L189">
        <v>68</v>
      </c>
      <c r="M189">
        <f>INDEX(Kmeans20!B:B,MATCH(A:A,Kmeans20!A:A,0))</f>
        <v>4</v>
      </c>
      <c r="N189">
        <f>INDEX(Kmeans7!B:B,MATCH(VoynichStatsMajority!A:A,Kmeans7!A:A,0))</f>
        <v>4</v>
      </c>
    </row>
    <row r="190" spans="1:14" x14ac:dyDescent="0.4">
      <c r="A190" t="s">
        <v>225</v>
      </c>
      <c r="B190" t="s">
        <v>17</v>
      </c>
      <c r="C190" t="s">
        <v>18</v>
      </c>
      <c r="D190" t="s">
        <v>79</v>
      </c>
      <c r="E190">
        <v>5</v>
      </c>
      <c r="F190" t="s">
        <v>195</v>
      </c>
      <c r="G190" t="s">
        <v>28</v>
      </c>
      <c r="H190">
        <v>44</v>
      </c>
      <c r="I190">
        <v>82</v>
      </c>
      <c r="J190">
        <v>65</v>
      </c>
      <c r="K190">
        <v>82</v>
      </c>
      <c r="L190">
        <v>65</v>
      </c>
      <c r="M190">
        <f>INDEX(Kmeans20!B:B,MATCH(A:A,Kmeans20!A:A,0))</f>
        <v>4</v>
      </c>
      <c r="N190">
        <f>INDEX(Kmeans7!B:B,MATCH(VoynichStatsMajority!A:A,Kmeans7!A:A,0))</f>
        <v>4</v>
      </c>
    </row>
    <row r="191" spans="1:14" x14ac:dyDescent="0.4">
      <c r="A191" t="s">
        <v>226</v>
      </c>
      <c r="B191" t="s">
        <v>17</v>
      </c>
      <c r="C191" t="s">
        <v>18</v>
      </c>
      <c r="D191" t="s">
        <v>79</v>
      </c>
      <c r="E191">
        <v>5</v>
      </c>
      <c r="F191" t="s">
        <v>195</v>
      </c>
      <c r="G191" t="s">
        <v>31</v>
      </c>
      <c r="H191">
        <v>44</v>
      </c>
      <c r="I191">
        <v>67</v>
      </c>
      <c r="J191">
        <v>59</v>
      </c>
      <c r="K191">
        <v>64</v>
      </c>
      <c r="L191">
        <v>56</v>
      </c>
      <c r="M191">
        <f>INDEX(Kmeans20!B:B,MATCH(A:A,Kmeans20!A:A,0))</f>
        <v>6</v>
      </c>
      <c r="N191">
        <f>INDEX(Kmeans7!B:B,MATCH(VoynichStatsMajority!A:A,Kmeans7!A:A,0))</f>
        <v>4</v>
      </c>
    </row>
    <row r="192" spans="1:14" x14ac:dyDescent="0.4">
      <c r="A192" t="s">
        <v>227</v>
      </c>
      <c r="B192" t="s">
        <v>17</v>
      </c>
      <c r="C192" t="s">
        <v>18</v>
      </c>
      <c r="D192" t="s">
        <v>79</v>
      </c>
      <c r="E192">
        <v>5</v>
      </c>
      <c r="F192" t="s">
        <v>195</v>
      </c>
      <c r="G192" t="s">
        <v>33</v>
      </c>
      <c r="H192">
        <v>44</v>
      </c>
      <c r="I192">
        <v>122</v>
      </c>
      <c r="J192">
        <v>102</v>
      </c>
      <c r="K192">
        <v>117</v>
      </c>
      <c r="L192">
        <v>97</v>
      </c>
      <c r="M192">
        <f>INDEX(Kmeans20!B:B,MATCH(A:A,Kmeans20!A:A,0))</f>
        <v>6</v>
      </c>
      <c r="N192">
        <f>INDEX(Kmeans7!B:B,MATCH(VoynichStatsMajority!A:A,Kmeans7!A:A,0))</f>
        <v>4</v>
      </c>
    </row>
    <row r="193" spans="1:14" x14ac:dyDescent="0.4">
      <c r="A193" t="s">
        <v>228</v>
      </c>
      <c r="B193" t="s">
        <v>17</v>
      </c>
      <c r="C193" t="s">
        <v>14</v>
      </c>
      <c r="D193" t="s">
        <v>130</v>
      </c>
      <c r="E193">
        <v>4</v>
      </c>
      <c r="F193" t="s">
        <v>195</v>
      </c>
      <c r="G193" t="s">
        <v>35</v>
      </c>
      <c r="H193">
        <v>43</v>
      </c>
      <c r="I193">
        <v>88</v>
      </c>
      <c r="J193">
        <v>79</v>
      </c>
      <c r="K193">
        <v>88</v>
      </c>
      <c r="L193">
        <v>79</v>
      </c>
      <c r="M193">
        <f>INDEX(Kmeans20!B:B,MATCH(A:A,Kmeans20!A:A,0))</f>
        <v>1</v>
      </c>
      <c r="N193">
        <f>INDEX(Kmeans7!B:B,MATCH(VoynichStatsMajority!A:A,Kmeans7!A:A,0))</f>
        <v>3</v>
      </c>
    </row>
    <row r="194" spans="1:14" x14ac:dyDescent="0.4">
      <c r="A194" t="s">
        <v>229</v>
      </c>
      <c r="B194" t="s">
        <v>17</v>
      </c>
      <c r="C194" t="s">
        <v>14</v>
      </c>
      <c r="D194" t="s">
        <v>130</v>
      </c>
      <c r="E194">
        <v>4</v>
      </c>
      <c r="F194" t="s">
        <v>195</v>
      </c>
      <c r="G194" t="s">
        <v>37</v>
      </c>
      <c r="H194">
        <v>43</v>
      </c>
      <c r="I194">
        <v>64</v>
      </c>
      <c r="J194">
        <v>60</v>
      </c>
      <c r="K194">
        <v>57</v>
      </c>
      <c r="L194">
        <v>53</v>
      </c>
      <c r="M194">
        <f>INDEX(Kmeans20!B:B,MATCH(A:A,Kmeans20!A:A,0))</f>
        <v>1</v>
      </c>
      <c r="N194">
        <f>INDEX(Kmeans7!B:B,MATCH(VoynichStatsMajority!A:A,Kmeans7!A:A,0))</f>
        <v>1</v>
      </c>
    </row>
    <row r="195" spans="1:14" x14ac:dyDescent="0.4">
      <c r="A195" t="s">
        <v>230</v>
      </c>
      <c r="B195" t="s">
        <v>45</v>
      </c>
      <c r="C195" t="s">
        <v>14</v>
      </c>
      <c r="D195" t="s">
        <v>130</v>
      </c>
      <c r="E195" t="s">
        <v>144</v>
      </c>
      <c r="F195" t="s">
        <v>199</v>
      </c>
      <c r="G195" t="s">
        <v>14</v>
      </c>
      <c r="H195">
        <v>45</v>
      </c>
      <c r="I195">
        <v>200</v>
      </c>
      <c r="J195">
        <v>151</v>
      </c>
      <c r="K195">
        <v>184</v>
      </c>
      <c r="L195">
        <v>137</v>
      </c>
      <c r="M195">
        <f>INDEX(Kmeans20!B:B,MATCH(A:A,Kmeans20!A:A,0))</f>
        <v>1</v>
      </c>
      <c r="N195">
        <f>INDEX(Kmeans7!B:B,MATCH(VoynichStatsMajority!A:A,Kmeans7!A:A,0))</f>
        <v>3</v>
      </c>
    </row>
    <row r="196" spans="1:14" x14ac:dyDescent="0.4">
      <c r="A196" t="s">
        <v>231</v>
      </c>
      <c r="B196" t="s">
        <v>45</v>
      </c>
      <c r="C196" t="s">
        <v>14</v>
      </c>
      <c r="D196" t="s">
        <v>130</v>
      </c>
      <c r="E196" t="s">
        <v>144</v>
      </c>
      <c r="F196" t="s">
        <v>199</v>
      </c>
      <c r="G196" t="s">
        <v>18</v>
      </c>
      <c r="H196">
        <v>45</v>
      </c>
      <c r="I196">
        <v>176</v>
      </c>
      <c r="J196">
        <v>145</v>
      </c>
      <c r="K196">
        <v>157</v>
      </c>
      <c r="L196">
        <v>129</v>
      </c>
      <c r="M196">
        <f>INDEX(Kmeans20!B:B,MATCH(A:A,Kmeans20!A:A,0))</f>
        <v>1</v>
      </c>
      <c r="N196">
        <f>INDEX(Kmeans7!B:B,MATCH(VoynichStatsMajority!A:A,Kmeans7!A:A,0))</f>
        <v>3</v>
      </c>
    </row>
    <row r="197" spans="1:14" x14ac:dyDescent="0.4">
      <c r="A197" t="s">
        <v>232</v>
      </c>
      <c r="B197" t="s">
        <v>45</v>
      </c>
      <c r="C197" t="s">
        <v>14</v>
      </c>
      <c r="D197" t="s">
        <v>130</v>
      </c>
      <c r="E197" t="s">
        <v>144</v>
      </c>
      <c r="F197" t="s">
        <v>199</v>
      </c>
      <c r="G197" t="s">
        <v>20</v>
      </c>
      <c r="H197">
        <v>46</v>
      </c>
      <c r="I197">
        <v>114</v>
      </c>
      <c r="J197">
        <v>94</v>
      </c>
      <c r="K197">
        <v>109</v>
      </c>
      <c r="L197">
        <v>89</v>
      </c>
      <c r="M197">
        <f>INDEX(Kmeans20!B:B,MATCH(A:A,Kmeans20!A:A,0))</f>
        <v>1</v>
      </c>
      <c r="N197">
        <f>INDEX(Kmeans7!B:B,MATCH(VoynichStatsMajority!A:A,Kmeans7!A:A,0))</f>
        <v>0</v>
      </c>
    </row>
    <row r="198" spans="1:14" x14ac:dyDescent="0.4">
      <c r="A198" t="s">
        <v>233</v>
      </c>
      <c r="B198" t="s">
        <v>45</v>
      </c>
      <c r="C198" t="s">
        <v>14</v>
      </c>
      <c r="D198" t="s">
        <v>130</v>
      </c>
      <c r="E198" t="s">
        <v>144</v>
      </c>
      <c r="F198" t="s">
        <v>199</v>
      </c>
      <c r="G198" t="s">
        <v>22</v>
      </c>
      <c r="H198">
        <v>46</v>
      </c>
      <c r="I198">
        <v>95</v>
      </c>
      <c r="J198">
        <v>85</v>
      </c>
      <c r="K198">
        <v>88</v>
      </c>
      <c r="L198">
        <v>78</v>
      </c>
      <c r="M198">
        <f>INDEX(Kmeans20!B:B,MATCH(A:A,Kmeans20!A:A,0))</f>
        <v>1</v>
      </c>
      <c r="N198">
        <f>INDEX(Kmeans7!B:B,MATCH(VoynichStatsMajority!A:A,Kmeans7!A:A,0))</f>
        <v>3</v>
      </c>
    </row>
    <row r="199" spans="1:14" x14ac:dyDescent="0.4">
      <c r="A199" t="s">
        <v>234</v>
      </c>
      <c r="B199" t="s">
        <v>45</v>
      </c>
      <c r="C199" t="s">
        <v>14</v>
      </c>
      <c r="D199" t="s">
        <v>130</v>
      </c>
      <c r="E199" t="s">
        <v>144</v>
      </c>
      <c r="F199" t="s">
        <v>199</v>
      </c>
      <c r="G199" t="s">
        <v>24</v>
      </c>
      <c r="H199">
        <v>46</v>
      </c>
      <c r="I199">
        <v>216</v>
      </c>
      <c r="J199">
        <v>153</v>
      </c>
      <c r="K199">
        <v>195</v>
      </c>
      <c r="L199">
        <v>133</v>
      </c>
      <c r="M199">
        <f>INDEX(Kmeans20!B:B,MATCH(A:A,Kmeans20!A:A,0))</f>
        <v>1</v>
      </c>
      <c r="N199">
        <f>INDEX(Kmeans7!B:B,MATCH(VoynichStatsMajority!A:A,Kmeans7!A:A,0))</f>
        <v>3</v>
      </c>
    </row>
    <row r="200" spans="1:14" x14ac:dyDescent="0.4">
      <c r="A200" t="s">
        <v>235</v>
      </c>
      <c r="B200" t="s">
        <v>45</v>
      </c>
      <c r="C200" t="s">
        <v>14</v>
      </c>
      <c r="D200" t="s">
        <v>130</v>
      </c>
      <c r="E200" t="s">
        <v>144</v>
      </c>
      <c r="F200" t="s">
        <v>199</v>
      </c>
      <c r="G200" t="s">
        <v>17</v>
      </c>
      <c r="H200">
        <v>46</v>
      </c>
      <c r="I200">
        <v>222</v>
      </c>
      <c r="J200">
        <v>167</v>
      </c>
      <c r="K200">
        <v>185</v>
      </c>
      <c r="L200">
        <v>135</v>
      </c>
      <c r="M200">
        <f>INDEX(Kmeans20!B:B,MATCH(A:A,Kmeans20!A:A,0))</f>
        <v>1</v>
      </c>
      <c r="N200">
        <f>INDEX(Kmeans7!B:B,MATCH(VoynichStatsMajority!A:A,Kmeans7!A:A,0))</f>
        <v>3</v>
      </c>
    </row>
    <row r="201" spans="1:14" x14ac:dyDescent="0.4">
      <c r="A201" t="s">
        <v>236</v>
      </c>
      <c r="B201" t="s">
        <v>45</v>
      </c>
      <c r="C201" t="s">
        <v>14</v>
      </c>
      <c r="D201" t="s">
        <v>130</v>
      </c>
      <c r="E201" t="s">
        <v>144</v>
      </c>
      <c r="F201" t="s">
        <v>199</v>
      </c>
      <c r="G201" t="s">
        <v>37</v>
      </c>
      <c r="H201">
        <v>45</v>
      </c>
      <c r="I201">
        <v>112</v>
      </c>
      <c r="J201">
        <v>97</v>
      </c>
      <c r="K201">
        <v>108</v>
      </c>
      <c r="L201">
        <v>94</v>
      </c>
      <c r="M201">
        <f>INDEX(Kmeans20!B:B,MATCH(A:A,Kmeans20!A:A,0))</f>
        <v>1</v>
      </c>
      <c r="N201">
        <f>INDEX(Kmeans7!B:B,MATCH(VoynichStatsMajority!A:A,Kmeans7!A:A,0))</f>
        <v>3</v>
      </c>
    </row>
    <row r="202" spans="1:14" x14ac:dyDescent="0.4">
      <c r="A202" t="s">
        <v>237</v>
      </c>
      <c r="B202" t="s">
        <v>45</v>
      </c>
      <c r="C202" t="s">
        <v>14</v>
      </c>
      <c r="D202" t="s">
        <v>130</v>
      </c>
      <c r="E202" t="s">
        <v>144</v>
      </c>
      <c r="F202" t="s">
        <v>199</v>
      </c>
      <c r="G202" t="s">
        <v>39</v>
      </c>
      <c r="H202">
        <v>45</v>
      </c>
      <c r="I202">
        <v>135</v>
      </c>
      <c r="J202">
        <v>105</v>
      </c>
      <c r="K202">
        <v>128</v>
      </c>
      <c r="L202">
        <v>99</v>
      </c>
      <c r="M202">
        <f>INDEX(Kmeans20!B:B,MATCH(A:A,Kmeans20!A:A,0))</f>
        <v>1</v>
      </c>
      <c r="N202">
        <f>INDEX(Kmeans7!B:B,MATCH(VoynichStatsMajority!A:A,Kmeans7!A:A,0))</f>
        <v>3</v>
      </c>
    </row>
    <row r="203" spans="1:14" x14ac:dyDescent="0.4">
      <c r="A203" t="s">
        <v>238</v>
      </c>
      <c r="B203" t="s">
        <v>45</v>
      </c>
      <c r="C203" t="s">
        <v>14</v>
      </c>
      <c r="D203" t="s">
        <v>130</v>
      </c>
      <c r="E203" t="s">
        <v>144</v>
      </c>
      <c r="F203" t="s">
        <v>199</v>
      </c>
      <c r="G203" t="s">
        <v>43</v>
      </c>
      <c r="H203">
        <v>45</v>
      </c>
      <c r="I203">
        <v>182</v>
      </c>
      <c r="J203">
        <v>140</v>
      </c>
      <c r="K203">
        <v>172</v>
      </c>
      <c r="L203">
        <v>130</v>
      </c>
      <c r="M203">
        <f>INDEX(Kmeans20!B:B,MATCH(A:A,Kmeans20!A:A,0))</f>
        <v>1</v>
      </c>
      <c r="N203">
        <f>INDEX(Kmeans7!B:B,MATCH(VoynichStatsMajority!A:A,Kmeans7!A:A,0))</f>
        <v>3</v>
      </c>
    </row>
    <row r="204" spans="1:14" x14ac:dyDescent="0.4">
      <c r="A204" t="s">
        <v>239</v>
      </c>
      <c r="B204" t="s">
        <v>45</v>
      </c>
      <c r="C204" t="s">
        <v>14</v>
      </c>
      <c r="D204" t="s">
        <v>130</v>
      </c>
      <c r="E204" t="s">
        <v>144</v>
      </c>
      <c r="F204" t="s">
        <v>199</v>
      </c>
      <c r="G204" t="s">
        <v>45</v>
      </c>
      <c r="H204">
        <v>45</v>
      </c>
      <c r="I204">
        <v>127</v>
      </c>
      <c r="J204">
        <v>101</v>
      </c>
      <c r="K204">
        <v>126</v>
      </c>
      <c r="L204">
        <v>100</v>
      </c>
      <c r="M204">
        <f>INDEX(Kmeans20!B:B,MATCH(A:A,Kmeans20!A:A,0))</f>
        <v>1</v>
      </c>
      <c r="N204">
        <f>INDEX(Kmeans7!B:B,MATCH(VoynichStatsMajority!A:A,Kmeans7!A:A,0))</f>
        <v>3</v>
      </c>
    </row>
    <row r="205" spans="1:14" x14ac:dyDescent="0.4">
      <c r="A205" t="s">
        <v>240</v>
      </c>
      <c r="B205" t="s">
        <v>199</v>
      </c>
      <c r="C205" t="s">
        <v>18</v>
      </c>
      <c r="D205" t="s">
        <v>241</v>
      </c>
      <c r="E205" t="s">
        <v>242</v>
      </c>
      <c r="F205" t="s">
        <v>13</v>
      </c>
      <c r="G205" t="s">
        <v>14</v>
      </c>
      <c r="H205">
        <v>47</v>
      </c>
      <c r="I205">
        <v>528</v>
      </c>
      <c r="J205">
        <v>298</v>
      </c>
      <c r="K205">
        <v>490</v>
      </c>
      <c r="L205">
        <v>261</v>
      </c>
      <c r="M205">
        <f>INDEX(Kmeans20!B:B,MATCH(A:A,Kmeans20!A:A,0))</f>
        <v>16</v>
      </c>
      <c r="N205">
        <f>INDEX(Kmeans7!B:B,MATCH(VoynichStatsMajority!A:A,Kmeans7!A:A,0))</f>
        <v>4</v>
      </c>
    </row>
    <row r="206" spans="1:14" x14ac:dyDescent="0.4">
      <c r="A206" t="s">
        <v>243</v>
      </c>
      <c r="B206" t="s">
        <v>199</v>
      </c>
      <c r="C206" t="s">
        <v>18</v>
      </c>
      <c r="D206" t="s">
        <v>241</v>
      </c>
      <c r="E206" t="s">
        <v>242</v>
      </c>
      <c r="F206" t="s">
        <v>13</v>
      </c>
      <c r="G206" t="s">
        <v>18</v>
      </c>
      <c r="H206">
        <v>47</v>
      </c>
      <c r="I206">
        <v>450</v>
      </c>
      <c r="J206">
        <v>240</v>
      </c>
      <c r="K206">
        <v>429</v>
      </c>
      <c r="L206">
        <v>219</v>
      </c>
      <c r="M206">
        <f>INDEX(Kmeans20!B:B,MATCH(A:A,Kmeans20!A:A,0))</f>
        <v>16</v>
      </c>
      <c r="N206">
        <f>INDEX(Kmeans7!B:B,MATCH(VoynichStatsMajority!A:A,Kmeans7!A:A,0))</f>
        <v>4</v>
      </c>
    </row>
    <row r="207" spans="1:14" x14ac:dyDescent="0.4">
      <c r="A207" t="s">
        <v>244</v>
      </c>
      <c r="B207" t="s">
        <v>199</v>
      </c>
      <c r="C207" t="s">
        <v>18</v>
      </c>
      <c r="D207" t="s">
        <v>245</v>
      </c>
      <c r="E207" t="s">
        <v>242</v>
      </c>
      <c r="F207" t="s">
        <v>13</v>
      </c>
      <c r="G207" t="s">
        <v>20</v>
      </c>
      <c r="H207">
        <v>48</v>
      </c>
      <c r="I207">
        <v>448</v>
      </c>
      <c r="J207">
        <v>317</v>
      </c>
      <c r="K207">
        <v>422</v>
      </c>
      <c r="L207">
        <v>291</v>
      </c>
      <c r="M207">
        <f>INDEX(Kmeans20!B:B,MATCH(A:A,Kmeans20!A:A,0))</f>
        <v>6</v>
      </c>
      <c r="N207">
        <f>INDEX(Kmeans7!B:B,MATCH(VoynichStatsMajority!A:A,Kmeans7!A:A,0))</f>
        <v>4</v>
      </c>
    </row>
    <row r="208" spans="1:14" x14ac:dyDescent="0.4">
      <c r="A208" t="s">
        <v>246</v>
      </c>
      <c r="B208" t="s">
        <v>199</v>
      </c>
      <c r="C208" t="s">
        <v>18</v>
      </c>
      <c r="D208" t="s">
        <v>245</v>
      </c>
      <c r="E208" t="s">
        <v>242</v>
      </c>
      <c r="F208" t="s">
        <v>13</v>
      </c>
      <c r="G208" t="s">
        <v>22</v>
      </c>
      <c r="H208">
        <v>48</v>
      </c>
      <c r="I208">
        <v>460</v>
      </c>
      <c r="J208">
        <v>314</v>
      </c>
      <c r="K208">
        <v>428</v>
      </c>
      <c r="L208">
        <v>282</v>
      </c>
      <c r="M208">
        <f>INDEX(Kmeans20!B:B,MATCH(A:A,Kmeans20!A:A,0))</f>
        <v>6</v>
      </c>
      <c r="N208">
        <f>INDEX(Kmeans7!B:B,MATCH(VoynichStatsMajority!A:A,Kmeans7!A:A,0))</f>
        <v>4</v>
      </c>
    </row>
    <row r="209" spans="1:14" x14ac:dyDescent="0.4">
      <c r="A209" t="s">
        <v>247</v>
      </c>
      <c r="B209" t="s">
        <v>199</v>
      </c>
      <c r="C209" t="s">
        <v>18</v>
      </c>
      <c r="D209" t="s">
        <v>245</v>
      </c>
      <c r="E209" t="s">
        <v>248</v>
      </c>
      <c r="F209" t="s">
        <v>13</v>
      </c>
      <c r="G209" t="s">
        <v>24</v>
      </c>
      <c r="H209">
        <v>49</v>
      </c>
      <c r="I209">
        <v>374</v>
      </c>
      <c r="J209">
        <v>279</v>
      </c>
      <c r="K209">
        <v>348</v>
      </c>
      <c r="L209">
        <v>253</v>
      </c>
      <c r="M209">
        <f>INDEX(Kmeans20!B:B,MATCH(A:A,Kmeans20!A:A,0))</f>
        <v>11</v>
      </c>
      <c r="N209">
        <f>INDEX(Kmeans7!B:B,MATCH(VoynichStatsMajority!A:A,Kmeans7!A:A,0))</f>
        <v>4</v>
      </c>
    </row>
    <row r="210" spans="1:14" x14ac:dyDescent="0.4">
      <c r="A210" t="s">
        <v>249</v>
      </c>
      <c r="B210" t="s">
        <v>199</v>
      </c>
      <c r="C210" t="s">
        <v>18</v>
      </c>
      <c r="D210" t="s">
        <v>245</v>
      </c>
      <c r="E210" t="s">
        <v>248</v>
      </c>
      <c r="F210" t="s">
        <v>13</v>
      </c>
      <c r="G210" t="s">
        <v>26</v>
      </c>
      <c r="H210">
        <v>49</v>
      </c>
      <c r="I210">
        <v>391</v>
      </c>
      <c r="J210">
        <v>280</v>
      </c>
      <c r="K210">
        <v>388</v>
      </c>
      <c r="L210">
        <v>277</v>
      </c>
      <c r="M210">
        <f>INDEX(Kmeans20!B:B,MATCH(A:A,Kmeans20!A:A,0))</f>
        <v>6</v>
      </c>
      <c r="N210">
        <f>INDEX(Kmeans7!B:B,MATCH(VoynichStatsMajority!A:A,Kmeans7!A:A,0))</f>
        <v>4</v>
      </c>
    </row>
    <row r="211" spans="1:14" x14ac:dyDescent="0.4">
      <c r="A211" t="s">
        <v>250</v>
      </c>
      <c r="B211" t="s">
        <v>199</v>
      </c>
      <c r="C211" t="s">
        <v>18</v>
      </c>
      <c r="D211" t="s">
        <v>245</v>
      </c>
      <c r="E211" t="s">
        <v>242</v>
      </c>
      <c r="F211" t="s">
        <v>13</v>
      </c>
      <c r="G211" t="s">
        <v>28</v>
      </c>
      <c r="H211">
        <v>50</v>
      </c>
      <c r="I211">
        <v>419</v>
      </c>
      <c r="J211">
        <v>297</v>
      </c>
      <c r="K211">
        <v>415</v>
      </c>
      <c r="L211">
        <v>293</v>
      </c>
      <c r="M211">
        <f>INDEX(Kmeans20!B:B,MATCH(A:A,Kmeans20!A:A,0))</f>
        <v>16</v>
      </c>
      <c r="N211">
        <f>INDEX(Kmeans7!B:B,MATCH(VoynichStatsMajority!A:A,Kmeans7!A:A,0))</f>
        <v>4</v>
      </c>
    </row>
    <row r="212" spans="1:14" x14ac:dyDescent="0.4">
      <c r="A212" t="s">
        <v>251</v>
      </c>
      <c r="B212" t="s">
        <v>199</v>
      </c>
      <c r="C212" t="s">
        <v>18</v>
      </c>
      <c r="D212" t="s">
        <v>245</v>
      </c>
      <c r="E212" t="s">
        <v>242</v>
      </c>
      <c r="F212" t="s">
        <v>13</v>
      </c>
      <c r="G212" t="s">
        <v>17</v>
      </c>
      <c r="H212">
        <v>50</v>
      </c>
      <c r="I212">
        <v>446</v>
      </c>
      <c r="J212">
        <v>307</v>
      </c>
      <c r="K212">
        <v>435</v>
      </c>
      <c r="L212">
        <v>296</v>
      </c>
      <c r="M212">
        <f>INDEX(Kmeans20!B:B,MATCH(A:A,Kmeans20!A:A,0))</f>
        <v>6</v>
      </c>
      <c r="N212">
        <f>INDEX(Kmeans7!B:B,MATCH(VoynichStatsMajority!A:A,Kmeans7!A:A,0))</f>
        <v>4</v>
      </c>
    </row>
    <row r="213" spans="1:14" x14ac:dyDescent="0.4">
      <c r="A213" t="s">
        <v>252</v>
      </c>
      <c r="B213" t="s">
        <v>199</v>
      </c>
      <c r="C213" t="s">
        <v>18</v>
      </c>
      <c r="D213" t="s">
        <v>241</v>
      </c>
      <c r="E213" t="s">
        <v>144</v>
      </c>
      <c r="F213" t="s">
        <v>13</v>
      </c>
      <c r="G213" t="s">
        <v>31</v>
      </c>
      <c r="H213">
        <v>51</v>
      </c>
      <c r="I213">
        <v>487</v>
      </c>
      <c r="J213">
        <v>313</v>
      </c>
      <c r="K213">
        <v>485</v>
      </c>
      <c r="L213">
        <v>311</v>
      </c>
      <c r="M213">
        <f>INDEX(Kmeans20!B:B,MATCH(A:A,Kmeans20!A:A,0))</f>
        <v>6</v>
      </c>
      <c r="N213">
        <f>INDEX(Kmeans7!B:B,MATCH(VoynichStatsMajority!A:A,Kmeans7!A:A,0))</f>
        <v>4</v>
      </c>
    </row>
    <row r="214" spans="1:14" x14ac:dyDescent="0.4">
      <c r="A214" t="s">
        <v>253</v>
      </c>
      <c r="B214" t="s">
        <v>199</v>
      </c>
      <c r="C214" t="s">
        <v>18</v>
      </c>
      <c r="D214" t="s">
        <v>241</v>
      </c>
      <c r="E214" t="s">
        <v>144</v>
      </c>
      <c r="F214" t="s">
        <v>13</v>
      </c>
      <c r="G214" t="s">
        <v>33</v>
      </c>
      <c r="H214">
        <v>51</v>
      </c>
      <c r="I214">
        <v>454</v>
      </c>
      <c r="J214">
        <v>260</v>
      </c>
      <c r="K214">
        <v>451</v>
      </c>
      <c r="L214">
        <v>257</v>
      </c>
      <c r="M214">
        <f>INDEX(Kmeans20!B:B,MATCH(A:A,Kmeans20!A:A,0))</f>
        <v>16</v>
      </c>
      <c r="N214">
        <f>INDEX(Kmeans7!B:B,MATCH(VoynichStatsMajority!A:A,Kmeans7!A:A,0))</f>
        <v>4</v>
      </c>
    </row>
    <row r="215" spans="1:14" x14ac:dyDescent="0.4">
      <c r="A215" t="s">
        <v>254</v>
      </c>
      <c r="B215" t="s">
        <v>199</v>
      </c>
      <c r="C215" t="s">
        <v>18</v>
      </c>
      <c r="D215" t="s">
        <v>241</v>
      </c>
      <c r="E215" t="s">
        <v>144</v>
      </c>
      <c r="F215" t="s">
        <v>13</v>
      </c>
      <c r="G215" t="s">
        <v>35</v>
      </c>
      <c r="H215">
        <v>52</v>
      </c>
      <c r="I215">
        <v>489</v>
      </c>
      <c r="J215">
        <v>278</v>
      </c>
      <c r="K215">
        <v>489</v>
      </c>
      <c r="L215">
        <v>278</v>
      </c>
      <c r="M215">
        <f>INDEX(Kmeans20!B:B,MATCH(A:A,Kmeans20!A:A,0))</f>
        <v>16</v>
      </c>
      <c r="N215">
        <f>INDEX(Kmeans7!B:B,MATCH(VoynichStatsMajority!A:A,Kmeans7!A:A,0))</f>
        <v>4</v>
      </c>
    </row>
    <row r="216" spans="1:14" x14ac:dyDescent="0.4">
      <c r="A216" t="s">
        <v>255</v>
      </c>
      <c r="B216" t="s">
        <v>199</v>
      </c>
      <c r="C216" t="s">
        <v>18</v>
      </c>
      <c r="D216" t="s">
        <v>241</v>
      </c>
      <c r="E216" t="s">
        <v>144</v>
      </c>
      <c r="F216" t="s">
        <v>13</v>
      </c>
      <c r="G216" t="s">
        <v>37</v>
      </c>
      <c r="H216">
        <v>52</v>
      </c>
      <c r="I216">
        <v>568</v>
      </c>
      <c r="J216">
        <v>303</v>
      </c>
      <c r="K216">
        <v>567</v>
      </c>
      <c r="L216">
        <v>302</v>
      </c>
      <c r="M216">
        <f>INDEX(Kmeans20!B:B,MATCH(A:A,Kmeans20!A:A,0))</f>
        <v>16</v>
      </c>
      <c r="N216">
        <f>INDEX(Kmeans7!B:B,MATCH(VoynichStatsMajority!A:A,Kmeans7!A:A,0))</f>
        <v>4</v>
      </c>
    </row>
    <row r="217" spans="1:14" x14ac:dyDescent="0.4">
      <c r="A217" t="s">
        <v>256</v>
      </c>
      <c r="B217" t="s">
        <v>199</v>
      </c>
      <c r="C217" t="s">
        <v>18</v>
      </c>
      <c r="D217" t="s">
        <v>241</v>
      </c>
      <c r="E217" t="s">
        <v>144</v>
      </c>
      <c r="F217" t="s">
        <v>13</v>
      </c>
      <c r="G217" t="s">
        <v>39</v>
      </c>
      <c r="H217">
        <v>52</v>
      </c>
      <c r="I217">
        <v>607</v>
      </c>
      <c r="J217">
        <v>357</v>
      </c>
      <c r="K217">
        <v>596</v>
      </c>
      <c r="L217">
        <v>346</v>
      </c>
      <c r="M217">
        <f>INDEX(Kmeans20!B:B,MATCH(A:A,Kmeans20!A:A,0))</f>
        <v>16</v>
      </c>
      <c r="N217">
        <f>INDEX(Kmeans7!B:B,MATCH(VoynichStatsMajority!A:A,Kmeans7!A:A,0))</f>
        <v>4</v>
      </c>
    </row>
    <row r="218" spans="1:14" x14ac:dyDescent="0.4">
      <c r="A218" t="s">
        <v>257</v>
      </c>
      <c r="B218" t="s">
        <v>199</v>
      </c>
      <c r="C218" t="s">
        <v>18</v>
      </c>
      <c r="D218" t="s">
        <v>241</v>
      </c>
      <c r="E218" t="s">
        <v>144</v>
      </c>
      <c r="F218" t="s">
        <v>13</v>
      </c>
      <c r="G218" t="s">
        <v>41</v>
      </c>
      <c r="H218">
        <v>52</v>
      </c>
      <c r="I218">
        <v>562</v>
      </c>
      <c r="J218">
        <v>308</v>
      </c>
      <c r="K218">
        <v>553</v>
      </c>
      <c r="L218">
        <v>299</v>
      </c>
      <c r="M218">
        <f>INDEX(Kmeans20!B:B,MATCH(A:A,Kmeans20!A:A,0))</f>
        <v>16</v>
      </c>
      <c r="N218">
        <f>INDEX(Kmeans7!B:B,MATCH(VoynichStatsMajority!A:A,Kmeans7!A:A,0))</f>
        <v>4</v>
      </c>
    </row>
    <row r="219" spans="1:14" x14ac:dyDescent="0.4">
      <c r="A219" t="s">
        <v>258</v>
      </c>
      <c r="B219" t="s">
        <v>199</v>
      </c>
      <c r="C219" t="s">
        <v>18</v>
      </c>
      <c r="D219" t="s">
        <v>241</v>
      </c>
      <c r="E219" t="s">
        <v>144</v>
      </c>
      <c r="F219" t="s">
        <v>13</v>
      </c>
      <c r="G219" t="s">
        <v>43</v>
      </c>
      <c r="H219">
        <v>51</v>
      </c>
      <c r="I219">
        <v>398</v>
      </c>
      <c r="J219">
        <v>259</v>
      </c>
      <c r="K219">
        <v>384</v>
      </c>
      <c r="L219">
        <v>245</v>
      </c>
      <c r="M219">
        <f>INDEX(Kmeans20!B:B,MATCH(A:A,Kmeans20!A:A,0))</f>
        <v>16</v>
      </c>
      <c r="N219">
        <f>INDEX(Kmeans7!B:B,MATCH(VoynichStatsMajority!A:A,Kmeans7!A:A,0))</f>
        <v>4</v>
      </c>
    </row>
    <row r="220" spans="1:14" x14ac:dyDescent="0.4">
      <c r="A220" t="s">
        <v>259</v>
      </c>
      <c r="B220" t="s">
        <v>199</v>
      </c>
      <c r="C220" t="s">
        <v>18</v>
      </c>
      <c r="D220" t="s">
        <v>241</v>
      </c>
      <c r="E220" t="s">
        <v>144</v>
      </c>
      <c r="F220" t="s">
        <v>13</v>
      </c>
      <c r="G220" t="s">
        <v>45</v>
      </c>
      <c r="H220">
        <v>51</v>
      </c>
      <c r="I220">
        <v>420</v>
      </c>
      <c r="J220">
        <v>259</v>
      </c>
      <c r="K220">
        <v>414</v>
      </c>
      <c r="L220">
        <v>253</v>
      </c>
      <c r="M220">
        <f>INDEX(Kmeans20!B:B,MATCH(A:A,Kmeans20!A:A,0))</f>
        <v>16</v>
      </c>
      <c r="N220">
        <f>INDEX(Kmeans7!B:B,MATCH(VoynichStatsMajority!A:A,Kmeans7!A:A,0))</f>
        <v>4</v>
      </c>
    </row>
    <row r="221" spans="1:14" x14ac:dyDescent="0.4">
      <c r="A221" t="s">
        <v>260</v>
      </c>
      <c r="B221" t="s">
        <v>199</v>
      </c>
      <c r="C221" t="s">
        <v>18</v>
      </c>
      <c r="D221" t="s">
        <v>245</v>
      </c>
      <c r="E221" t="s">
        <v>144</v>
      </c>
      <c r="F221" t="s">
        <v>13</v>
      </c>
      <c r="G221" t="s">
        <v>195</v>
      </c>
      <c r="H221">
        <v>50</v>
      </c>
      <c r="I221">
        <v>519</v>
      </c>
      <c r="J221">
        <v>365</v>
      </c>
      <c r="K221">
        <v>509</v>
      </c>
      <c r="L221">
        <v>356</v>
      </c>
      <c r="M221">
        <f>INDEX(Kmeans20!B:B,MATCH(A:A,Kmeans20!A:A,0))</f>
        <v>6</v>
      </c>
      <c r="N221">
        <f>INDEX(Kmeans7!B:B,MATCH(VoynichStatsMajority!A:A,Kmeans7!A:A,0))</f>
        <v>4</v>
      </c>
    </row>
    <row r="222" spans="1:14" x14ac:dyDescent="0.4">
      <c r="A222" t="s">
        <v>261</v>
      </c>
      <c r="B222" t="s">
        <v>199</v>
      </c>
      <c r="C222" t="s">
        <v>18</v>
      </c>
      <c r="D222" t="s">
        <v>245</v>
      </c>
      <c r="E222" t="s">
        <v>144</v>
      </c>
      <c r="F222" t="s">
        <v>13</v>
      </c>
      <c r="G222" t="s">
        <v>197</v>
      </c>
      <c r="H222">
        <v>50</v>
      </c>
      <c r="I222">
        <v>484</v>
      </c>
      <c r="J222">
        <v>309</v>
      </c>
      <c r="K222">
        <v>481</v>
      </c>
      <c r="L222">
        <v>306</v>
      </c>
      <c r="M222">
        <f>INDEX(Kmeans20!B:B,MATCH(A:A,Kmeans20!A:A,0))</f>
        <v>6</v>
      </c>
      <c r="N222">
        <f>INDEX(Kmeans7!B:B,MATCH(VoynichStatsMajority!A:A,Kmeans7!A:A,0))</f>
        <v>4</v>
      </c>
    </row>
    <row r="223" spans="1:14" x14ac:dyDescent="0.4">
      <c r="A223" t="s">
        <v>262</v>
      </c>
      <c r="B223" t="s">
        <v>199</v>
      </c>
      <c r="C223" t="s">
        <v>18</v>
      </c>
      <c r="D223" t="s">
        <v>245</v>
      </c>
      <c r="E223" t="s">
        <v>144</v>
      </c>
      <c r="F223" t="s">
        <v>13</v>
      </c>
      <c r="G223" t="s">
        <v>199</v>
      </c>
      <c r="H223">
        <v>49</v>
      </c>
      <c r="I223">
        <v>448</v>
      </c>
      <c r="J223">
        <v>316</v>
      </c>
      <c r="K223">
        <v>442</v>
      </c>
      <c r="L223">
        <v>310</v>
      </c>
      <c r="M223">
        <f>INDEX(Kmeans20!B:B,MATCH(A:A,Kmeans20!A:A,0))</f>
        <v>6</v>
      </c>
      <c r="N223">
        <f>INDEX(Kmeans7!B:B,MATCH(VoynichStatsMajority!A:A,Kmeans7!A:A,0))</f>
        <v>4</v>
      </c>
    </row>
    <row r="224" spans="1:14" x14ac:dyDescent="0.4">
      <c r="A224" t="s">
        <v>263</v>
      </c>
      <c r="B224" t="s">
        <v>199</v>
      </c>
      <c r="C224" t="s">
        <v>18</v>
      </c>
      <c r="D224" t="s">
        <v>245</v>
      </c>
      <c r="E224" t="s">
        <v>144</v>
      </c>
      <c r="F224" t="s">
        <v>13</v>
      </c>
      <c r="G224" t="s">
        <v>13</v>
      </c>
      <c r="H224">
        <v>49</v>
      </c>
      <c r="I224">
        <v>373</v>
      </c>
      <c r="J224">
        <v>266</v>
      </c>
      <c r="K224">
        <v>356</v>
      </c>
      <c r="L224">
        <v>249</v>
      </c>
      <c r="M224">
        <f>INDEX(Kmeans20!B:B,MATCH(A:A,Kmeans20!A:A,0))</f>
        <v>6</v>
      </c>
      <c r="N224">
        <f>INDEX(Kmeans7!B:B,MATCH(VoynichStatsMajority!A:A,Kmeans7!A:A,0))</f>
        <v>4</v>
      </c>
    </row>
    <row r="225" spans="1:14" x14ac:dyDescent="0.4">
      <c r="A225" t="s">
        <v>264</v>
      </c>
      <c r="B225" t="s">
        <v>199</v>
      </c>
      <c r="C225" t="s">
        <v>18</v>
      </c>
      <c r="D225" t="s">
        <v>245</v>
      </c>
      <c r="E225" t="s">
        <v>144</v>
      </c>
      <c r="F225" t="s">
        <v>13</v>
      </c>
      <c r="G225" t="s">
        <v>265</v>
      </c>
      <c r="H225">
        <v>48</v>
      </c>
      <c r="I225">
        <v>469</v>
      </c>
      <c r="J225">
        <v>309</v>
      </c>
      <c r="K225">
        <v>450</v>
      </c>
      <c r="L225">
        <v>290</v>
      </c>
      <c r="M225">
        <f>INDEX(Kmeans20!B:B,MATCH(A:A,Kmeans20!A:A,0))</f>
        <v>6</v>
      </c>
      <c r="N225">
        <f>INDEX(Kmeans7!B:B,MATCH(VoynichStatsMajority!A:A,Kmeans7!A:A,0))</f>
        <v>4</v>
      </c>
    </row>
    <row r="226" spans="1:14" x14ac:dyDescent="0.4">
      <c r="A226" t="s">
        <v>266</v>
      </c>
      <c r="B226" t="s">
        <v>199</v>
      </c>
      <c r="C226" t="s">
        <v>18</v>
      </c>
      <c r="D226" t="s">
        <v>245</v>
      </c>
      <c r="E226" t="s">
        <v>144</v>
      </c>
      <c r="F226" t="s">
        <v>13</v>
      </c>
      <c r="G226" t="s">
        <v>267</v>
      </c>
      <c r="H226">
        <v>48</v>
      </c>
      <c r="I226">
        <v>422</v>
      </c>
      <c r="J226">
        <v>311</v>
      </c>
      <c r="K226">
        <v>396</v>
      </c>
      <c r="L226">
        <v>286</v>
      </c>
      <c r="M226">
        <f>INDEX(Kmeans20!B:B,MATCH(A:A,Kmeans20!A:A,0))</f>
        <v>6</v>
      </c>
      <c r="N226">
        <f>INDEX(Kmeans7!B:B,MATCH(VoynichStatsMajority!A:A,Kmeans7!A:A,0))</f>
        <v>4</v>
      </c>
    </row>
    <row r="227" spans="1:14" x14ac:dyDescent="0.4">
      <c r="A227" t="s">
        <v>268</v>
      </c>
      <c r="B227" t="s">
        <v>199</v>
      </c>
      <c r="C227" t="s">
        <v>18</v>
      </c>
      <c r="D227" t="s">
        <v>241</v>
      </c>
      <c r="E227" t="s">
        <v>144</v>
      </c>
      <c r="F227" t="s">
        <v>13</v>
      </c>
      <c r="G227" t="s">
        <v>269</v>
      </c>
      <c r="H227">
        <v>47</v>
      </c>
      <c r="I227">
        <v>538</v>
      </c>
      <c r="J227">
        <v>283</v>
      </c>
      <c r="K227">
        <v>501</v>
      </c>
      <c r="L227">
        <v>248</v>
      </c>
      <c r="M227">
        <f>INDEX(Kmeans20!B:B,MATCH(A:A,Kmeans20!A:A,0))</f>
        <v>16</v>
      </c>
      <c r="N227">
        <f>INDEX(Kmeans7!B:B,MATCH(VoynichStatsMajority!A:A,Kmeans7!A:A,0))</f>
        <v>4</v>
      </c>
    </row>
    <row r="228" spans="1:14" x14ac:dyDescent="0.4">
      <c r="A228" t="s">
        <v>270</v>
      </c>
      <c r="B228" t="s">
        <v>199</v>
      </c>
      <c r="C228" t="s">
        <v>144</v>
      </c>
      <c r="D228" t="s">
        <v>241</v>
      </c>
      <c r="E228" t="s">
        <v>144</v>
      </c>
      <c r="F228" t="s">
        <v>13</v>
      </c>
      <c r="G228" t="s">
        <v>242</v>
      </c>
      <c r="H228">
        <v>47</v>
      </c>
      <c r="I228">
        <v>3</v>
      </c>
      <c r="J228">
        <v>3</v>
      </c>
      <c r="K228">
        <v>3</v>
      </c>
      <c r="L228">
        <v>3</v>
      </c>
      <c r="M228" t="e">
        <f>INDEX(Kmeans20!B:B,MATCH(A:A,Kmeans20!A:A,0))</f>
        <v>#N/A</v>
      </c>
      <c r="N228" t="e">
        <f>INDEX(Kmeans7!B:B,MATCH(VoynichStatsMajority!A:A,Kmeans7!A:A,0))</f>
        <v>#N/A</v>
      </c>
    </row>
  </sheetData>
  <autoFilter ref="A1:L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85"/>
  <sheetViews>
    <sheetView workbookViewId="0">
      <selection sqref="A1:XFD14"/>
    </sheetView>
  </sheetViews>
  <sheetFormatPr defaultRowHeight="14.6" x14ac:dyDescent="0.4"/>
  <sheetData>
    <row r="1" spans="1:2" x14ac:dyDescent="0.4">
      <c r="A1" t="s">
        <v>57</v>
      </c>
      <c r="B1">
        <v>0</v>
      </c>
    </row>
    <row r="2" spans="1:2" x14ac:dyDescent="0.4">
      <c r="A2" t="s">
        <v>59</v>
      </c>
      <c r="B2">
        <v>0</v>
      </c>
    </row>
    <row r="3" spans="1:2" x14ac:dyDescent="0.4">
      <c r="A3" t="s">
        <v>66</v>
      </c>
      <c r="B3">
        <v>0</v>
      </c>
    </row>
    <row r="4" spans="1:2" x14ac:dyDescent="0.4">
      <c r="A4" t="s">
        <v>81</v>
      </c>
      <c r="B4">
        <v>0</v>
      </c>
    </row>
    <row r="5" spans="1:2" x14ac:dyDescent="0.4">
      <c r="A5" t="s">
        <v>86</v>
      </c>
      <c r="B5">
        <v>0</v>
      </c>
    </row>
    <row r="6" spans="1:2" x14ac:dyDescent="0.4">
      <c r="A6" t="s">
        <v>87</v>
      </c>
      <c r="B6">
        <v>0</v>
      </c>
    </row>
    <row r="7" spans="1:2" x14ac:dyDescent="0.4">
      <c r="A7" t="s">
        <v>97</v>
      </c>
      <c r="B7">
        <v>0</v>
      </c>
    </row>
    <row r="8" spans="1:2" x14ac:dyDescent="0.4">
      <c r="A8" t="s">
        <v>98</v>
      </c>
      <c r="B8">
        <v>0</v>
      </c>
    </row>
    <row r="9" spans="1:2" x14ac:dyDescent="0.4">
      <c r="A9" t="s">
        <v>122</v>
      </c>
      <c r="B9">
        <v>0</v>
      </c>
    </row>
    <row r="10" spans="1:2" x14ac:dyDescent="0.4">
      <c r="A10" t="s">
        <v>125</v>
      </c>
      <c r="B10">
        <v>0</v>
      </c>
    </row>
    <row r="11" spans="1:2" x14ac:dyDescent="0.4">
      <c r="A11" t="s">
        <v>131</v>
      </c>
      <c r="B11">
        <v>0</v>
      </c>
    </row>
    <row r="12" spans="1:2" x14ac:dyDescent="0.4">
      <c r="A12" t="s">
        <v>140</v>
      </c>
      <c r="B12">
        <v>0</v>
      </c>
    </row>
    <row r="13" spans="1:2" x14ac:dyDescent="0.4">
      <c r="A13" t="s">
        <v>141</v>
      </c>
      <c r="B13">
        <v>0</v>
      </c>
    </row>
    <row r="14" spans="1:2" x14ac:dyDescent="0.4">
      <c r="A14" t="s">
        <v>232</v>
      </c>
      <c r="B14">
        <v>0</v>
      </c>
    </row>
    <row r="15" spans="1:2" x14ac:dyDescent="0.4">
      <c r="A15" t="s">
        <v>12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27</v>
      </c>
      <c r="B17">
        <v>1</v>
      </c>
    </row>
    <row r="18" spans="1:2" x14ac:dyDescent="0.4">
      <c r="A18" t="s">
        <v>34</v>
      </c>
      <c r="B18">
        <v>1</v>
      </c>
    </row>
    <row r="19" spans="1:2" x14ac:dyDescent="0.4">
      <c r="A19" t="s">
        <v>36</v>
      </c>
      <c r="B19">
        <v>1</v>
      </c>
    </row>
    <row r="20" spans="1:2" x14ac:dyDescent="0.4">
      <c r="A20" t="s">
        <v>42</v>
      </c>
      <c r="B20">
        <v>1</v>
      </c>
    </row>
    <row r="21" spans="1:2" x14ac:dyDescent="0.4">
      <c r="A21" t="s">
        <v>44</v>
      </c>
      <c r="B21">
        <v>1</v>
      </c>
    </row>
    <row r="22" spans="1:2" x14ac:dyDescent="0.4">
      <c r="A22" t="s">
        <v>46</v>
      </c>
      <c r="B22">
        <v>1</v>
      </c>
    </row>
    <row r="23" spans="1:2" x14ac:dyDescent="0.4">
      <c r="A23" t="s">
        <v>50</v>
      </c>
      <c r="B23">
        <v>1</v>
      </c>
    </row>
    <row r="24" spans="1:2" x14ac:dyDescent="0.4">
      <c r="A24" t="s">
        <v>53</v>
      </c>
      <c r="B24">
        <v>1</v>
      </c>
    </row>
    <row r="25" spans="1:2" x14ac:dyDescent="0.4">
      <c r="A25" t="s">
        <v>56</v>
      </c>
      <c r="B25">
        <v>1</v>
      </c>
    </row>
    <row r="26" spans="1:2" x14ac:dyDescent="0.4">
      <c r="A26" t="s">
        <v>60</v>
      </c>
      <c r="B26">
        <v>1</v>
      </c>
    </row>
    <row r="27" spans="1:2" x14ac:dyDescent="0.4">
      <c r="A27" t="s">
        <v>62</v>
      </c>
      <c r="B27">
        <v>1</v>
      </c>
    </row>
    <row r="28" spans="1:2" x14ac:dyDescent="0.4">
      <c r="A28" t="s">
        <v>64</v>
      </c>
      <c r="B28">
        <v>1</v>
      </c>
    </row>
    <row r="29" spans="1:2" x14ac:dyDescent="0.4">
      <c r="A29" t="s">
        <v>67</v>
      </c>
      <c r="B29">
        <v>1</v>
      </c>
    </row>
    <row r="30" spans="1:2" x14ac:dyDescent="0.4">
      <c r="A30" t="s">
        <v>68</v>
      </c>
      <c r="B30">
        <v>1</v>
      </c>
    </row>
    <row r="31" spans="1:2" x14ac:dyDescent="0.4">
      <c r="A31" t="s">
        <v>69</v>
      </c>
      <c r="B31">
        <v>1</v>
      </c>
    </row>
    <row r="32" spans="1:2" x14ac:dyDescent="0.4">
      <c r="A32" t="s">
        <v>70</v>
      </c>
      <c r="B32">
        <v>1</v>
      </c>
    </row>
    <row r="33" spans="1:2" x14ac:dyDescent="0.4">
      <c r="A33" t="s">
        <v>73</v>
      </c>
      <c r="B33">
        <v>1</v>
      </c>
    </row>
    <row r="34" spans="1:2" x14ac:dyDescent="0.4">
      <c r="A34" t="s">
        <v>74</v>
      </c>
      <c r="B34">
        <v>1</v>
      </c>
    </row>
    <row r="35" spans="1:2" x14ac:dyDescent="0.4">
      <c r="A35" t="s">
        <v>76</v>
      </c>
      <c r="B35">
        <v>1</v>
      </c>
    </row>
    <row r="36" spans="1:2" x14ac:dyDescent="0.4">
      <c r="A36" t="s">
        <v>83</v>
      </c>
      <c r="B36">
        <v>1</v>
      </c>
    </row>
    <row r="37" spans="1:2" x14ac:dyDescent="0.4">
      <c r="A37" t="s">
        <v>91</v>
      </c>
      <c r="B37">
        <v>1</v>
      </c>
    </row>
    <row r="38" spans="1:2" x14ac:dyDescent="0.4">
      <c r="A38" t="s">
        <v>92</v>
      </c>
      <c r="B38">
        <v>1</v>
      </c>
    </row>
    <row r="39" spans="1:2" x14ac:dyDescent="0.4">
      <c r="A39" t="s">
        <v>99</v>
      </c>
      <c r="B39">
        <v>1</v>
      </c>
    </row>
    <row r="40" spans="1:2" x14ac:dyDescent="0.4">
      <c r="A40" t="s">
        <v>101</v>
      </c>
      <c r="B40">
        <v>1</v>
      </c>
    </row>
    <row r="41" spans="1:2" x14ac:dyDescent="0.4">
      <c r="A41" t="s">
        <v>111</v>
      </c>
      <c r="B41">
        <v>1</v>
      </c>
    </row>
    <row r="42" spans="1:2" x14ac:dyDescent="0.4">
      <c r="A42" t="s">
        <v>116</v>
      </c>
      <c r="B42">
        <v>1</v>
      </c>
    </row>
    <row r="43" spans="1:2" x14ac:dyDescent="0.4">
      <c r="A43" t="s">
        <v>117</v>
      </c>
      <c r="B43">
        <v>1</v>
      </c>
    </row>
    <row r="44" spans="1:2" x14ac:dyDescent="0.4">
      <c r="A44" t="s">
        <v>132</v>
      </c>
      <c r="B44">
        <v>1</v>
      </c>
    </row>
    <row r="45" spans="1:2" x14ac:dyDescent="0.4">
      <c r="A45" t="s">
        <v>133</v>
      </c>
      <c r="B45">
        <v>1</v>
      </c>
    </row>
    <row r="46" spans="1:2" x14ac:dyDescent="0.4">
      <c r="A46" t="s">
        <v>137</v>
      </c>
      <c r="B46">
        <v>1</v>
      </c>
    </row>
    <row r="47" spans="1:2" x14ac:dyDescent="0.4">
      <c r="A47" t="s">
        <v>216</v>
      </c>
      <c r="B47">
        <v>1</v>
      </c>
    </row>
    <row r="48" spans="1:2" x14ac:dyDescent="0.4">
      <c r="A48" t="s">
        <v>229</v>
      </c>
      <c r="B48">
        <v>1</v>
      </c>
    </row>
    <row r="49" spans="1:2" x14ac:dyDescent="0.4">
      <c r="A49" t="s">
        <v>19</v>
      </c>
      <c r="B49">
        <v>2</v>
      </c>
    </row>
    <row r="50" spans="1:2" x14ac:dyDescent="0.4">
      <c r="A50" t="s">
        <v>32</v>
      </c>
      <c r="B50">
        <v>2</v>
      </c>
    </row>
    <row r="51" spans="1:2" x14ac:dyDescent="0.4">
      <c r="A51" t="s">
        <v>48</v>
      </c>
      <c r="B51">
        <v>2</v>
      </c>
    </row>
    <row r="52" spans="1:2" x14ac:dyDescent="0.4">
      <c r="A52" t="s">
        <v>49</v>
      </c>
      <c r="B52">
        <v>2</v>
      </c>
    </row>
    <row r="53" spans="1:2" x14ac:dyDescent="0.4">
      <c r="A53" t="s">
        <v>54</v>
      </c>
      <c r="B53">
        <v>2</v>
      </c>
    </row>
    <row r="54" spans="1:2" x14ac:dyDescent="0.4">
      <c r="A54" t="s">
        <v>84</v>
      </c>
      <c r="B54">
        <v>2</v>
      </c>
    </row>
    <row r="55" spans="1:2" x14ac:dyDescent="0.4">
      <c r="A55" t="s">
        <v>100</v>
      </c>
      <c r="B55">
        <v>2</v>
      </c>
    </row>
    <row r="56" spans="1:2" x14ac:dyDescent="0.4">
      <c r="A56" t="s">
        <v>102</v>
      </c>
      <c r="B56">
        <v>2</v>
      </c>
    </row>
    <row r="57" spans="1:2" x14ac:dyDescent="0.4">
      <c r="A57" t="s">
        <v>215</v>
      </c>
      <c r="B57">
        <v>2</v>
      </c>
    </row>
    <row r="58" spans="1:2" x14ac:dyDescent="0.4">
      <c r="A58" t="s">
        <v>21</v>
      </c>
      <c r="B58">
        <v>3</v>
      </c>
    </row>
    <row r="59" spans="1:2" x14ac:dyDescent="0.4">
      <c r="A59" t="s">
        <v>29</v>
      </c>
      <c r="B59">
        <v>3</v>
      </c>
    </row>
    <row r="60" spans="1:2" x14ac:dyDescent="0.4">
      <c r="A60" t="s">
        <v>30</v>
      </c>
      <c r="B60">
        <v>3</v>
      </c>
    </row>
    <row r="61" spans="1:2" x14ac:dyDescent="0.4">
      <c r="A61" t="s">
        <v>38</v>
      </c>
      <c r="B61">
        <v>3</v>
      </c>
    </row>
    <row r="62" spans="1:2" x14ac:dyDescent="0.4">
      <c r="A62" t="s">
        <v>40</v>
      </c>
      <c r="B62">
        <v>3</v>
      </c>
    </row>
    <row r="63" spans="1:2" x14ac:dyDescent="0.4">
      <c r="A63" t="s">
        <v>47</v>
      </c>
      <c r="B63">
        <v>3</v>
      </c>
    </row>
    <row r="64" spans="1:2" x14ac:dyDescent="0.4">
      <c r="A64" t="s">
        <v>61</v>
      </c>
      <c r="B64">
        <v>3</v>
      </c>
    </row>
    <row r="65" spans="1:2" x14ac:dyDescent="0.4">
      <c r="A65" t="s">
        <v>77</v>
      </c>
      <c r="B65">
        <v>3</v>
      </c>
    </row>
    <row r="66" spans="1:2" x14ac:dyDescent="0.4">
      <c r="A66" t="s">
        <v>88</v>
      </c>
      <c r="B66">
        <v>3</v>
      </c>
    </row>
    <row r="67" spans="1:2" x14ac:dyDescent="0.4">
      <c r="A67" t="s">
        <v>103</v>
      </c>
      <c r="B67">
        <v>3</v>
      </c>
    </row>
    <row r="68" spans="1:2" x14ac:dyDescent="0.4">
      <c r="A68" t="s">
        <v>104</v>
      </c>
      <c r="B68">
        <v>3</v>
      </c>
    </row>
    <row r="69" spans="1:2" x14ac:dyDescent="0.4">
      <c r="A69" t="s">
        <v>121</v>
      </c>
      <c r="B69">
        <v>3</v>
      </c>
    </row>
    <row r="70" spans="1:2" x14ac:dyDescent="0.4">
      <c r="A70" t="s">
        <v>126</v>
      </c>
      <c r="B70">
        <v>3</v>
      </c>
    </row>
    <row r="71" spans="1:2" x14ac:dyDescent="0.4">
      <c r="A71" t="s">
        <v>129</v>
      </c>
      <c r="B71">
        <v>3</v>
      </c>
    </row>
    <row r="72" spans="1:2" x14ac:dyDescent="0.4">
      <c r="A72" t="s">
        <v>135</v>
      </c>
      <c r="B72">
        <v>3</v>
      </c>
    </row>
    <row r="73" spans="1:2" x14ac:dyDescent="0.4">
      <c r="A73" t="s">
        <v>136</v>
      </c>
      <c r="B73">
        <v>3</v>
      </c>
    </row>
    <row r="74" spans="1:2" x14ac:dyDescent="0.4">
      <c r="A74" t="s">
        <v>208</v>
      </c>
      <c r="B74">
        <v>3</v>
      </c>
    </row>
    <row r="75" spans="1:2" x14ac:dyDescent="0.4">
      <c r="A75" t="s">
        <v>210</v>
      </c>
      <c r="B75">
        <v>3</v>
      </c>
    </row>
    <row r="76" spans="1:2" x14ac:dyDescent="0.4">
      <c r="A76" t="s">
        <v>211</v>
      </c>
      <c r="B76">
        <v>3</v>
      </c>
    </row>
    <row r="77" spans="1:2" x14ac:dyDescent="0.4">
      <c r="A77" t="s">
        <v>212</v>
      </c>
      <c r="B77">
        <v>3</v>
      </c>
    </row>
    <row r="78" spans="1:2" x14ac:dyDescent="0.4">
      <c r="A78" t="s">
        <v>213</v>
      </c>
      <c r="B78">
        <v>3</v>
      </c>
    </row>
    <row r="79" spans="1:2" x14ac:dyDescent="0.4">
      <c r="A79" t="s">
        <v>214</v>
      </c>
      <c r="B79">
        <v>3</v>
      </c>
    </row>
    <row r="80" spans="1:2" x14ac:dyDescent="0.4">
      <c r="A80" t="s">
        <v>217</v>
      </c>
      <c r="B80">
        <v>3</v>
      </c>
    </row>
    <row r="81" spans="1:2" x14ac:dyDescent="0.4">
      <c r="A81" t="s">
        <v>218</v>
      </c>
      <c r="B81">
        <v>3</v>
      </c>
    </row>
    <row r="82" spans="1:2" x14ac:dyDescent="0.4">
      <c r="A82" t="s">
        <v>219</v>
      </c>
      <c r="B82">
        <v>3</v>
      </c>
    </row>
    <row r="83" spans="1:2" x14ac:dyDescent="0.4">
      <c r="A83" t="s">
        <v>220</v>
      </c>
      <c r="B83">
        <v>3</v>
      </c>
    </row>
    <row r="84" spans="1:2" x14ac:dyDescent="0.4">
      <c r="A84" t="s">
        <v>221</v>
      </c>
      <c r="B84">
        <v>3</v>
      </c>
    </row>
    <row r="85" spans="1:2" x14ac:dyDescent="0.4">
      <c r="A85" t="s">
        <v>228</v>
      </c>
      <c r="B85">
        <v>3</v>
      </c>
    </row>
    <row r="86" spans="1:2" x14ac:dyDescent="0.4">
      <c r="A86" t="s">
        <v>230</v>
      </c>
      <c r="B86">
        <v>3</v>
      </c>
    </row>
    <row r="87" spans="1:2" x14ac:dyDescent="0.4">
      <c r="A87" t="s">
        <v>231</v>
      </c>
      <c r="B87">
        <v>3</v>
      </c>
    </row>
    <row r="88" spans="1:2" x14ac:dyDescent="0.4">
      <c r="A88" t="s">
        <v>233</v>
      </c>
      <c r="B88">
        <v>3</v>
      </c>
    </row>
    <row r="89" spans="1:2" x14ac:dyDescent="0.4">
      <c r="A89" t="s">
        <v>234</v>
      </c>
      <c r="B89">
        <v>3</v>
      </c>
    </row>
    <row r="90" spans="1:2" x14ac:dyDescent="0.4">
      <c r="A90" t="s">
        <v>235</v>
      </c>
      <c r="B90">
        <v>3</v>
      </c>
    </row>
    <row r="91" spans="1:2" x14ac:dyDescent="0.4">
      <c r="A91" t="s">
        <v>236</v>
      </c>
      <c r="B91">
        <v>3</v>
      </c>
    </row>
    <row r="92" spans="1:2" x14ac:dyDescent="0.4">
      <c r="A92" t="s">
        <v>237</v>
      </c>
      <c r="B92">
        <v>3</v>
      </c>
    </row>
    <row r="93" spans="1:2" x14ac:dyDescent="0.4">
      <c r="A93" t="s">
        <v>238</v>
      </c>
      <c r="B93">
        <v>3</v>
      </c>
    </row>
    <row r="94" spans="1:2" x14ac:dyDescent="0.4">
      <c r="A94" t="s">
        <v>239</v>
      </c>
      <c r="B94">
        <v>3</v>
      </c>
    </row>
    <row r="95" spans="1:2" x14ac:dyDescent="0.4">
      <c r="A95" t="s">
        <v>78</v>
      </c>
      <c r="B95">
        <v>4</v>
      </c>
    </row>
    <row r="96" spans="1:2" x14ac:dyDescent="0.4">
      <c r="A96" t="s">
        <v>80</v>
      </c>
      <c r="B96">
        <v>4</v>
      </c>
    </row>
    <row r="97" spans="1:2" x14ac:dyDescent="0.4">
      <c r="A97" t="s">
        <v>89</v>
      </c>
      <c r="B97">
        <v>4</v>
      </c>
    </row>
    <row r="98" spans="1:2" x14ac:dyDescent="0.4">
      <c r="A98" t="s">
        <v>90</v>
      </c>
      <c r="B98">
        <v>4</v>
      </c>
    </row>
    <row r="99" spans="1:2" x14ac:dyDescent="0.4">
      <c r="A99" t="s">
        <v>94</v>
      </c>
      <c r="B99">
        <v>4</v>
      </c>
    </row>
    <row r="100" spans="1:2" x14ac:dyDescent="0.4">
      <c r="A100" t="s">
        <v>96</v>
      </c>
      <c r="B100">
        <v>4</v>
      </c>
    </row>
    <row r="101" spans="1:2" x14ac:dyDescent="0.4">
      <c r="A101" t="s">
        <v>105</v>
      </c>
      <c r="B101">
        <v>4</v>
      </c>
    </row>
    <row r="102" spans="1:2" x14ac:dyDescent="0.4">
      <c r="A102" t="s">
        <v>106</v>
      </c>
      <c r="B102">
        <v>4</v>
      </c>
    </row>
    <row r="103" spans="1:2" x14ac:dyDescent="0.4">
      <c r="A103" t="s">
        <v>107</v>
      </c>
      <c r="B103">
        <v>4</v>
      </c>
    </row>
    <row r="104" spans="1:2" x14ac:dyDescent="0.4">
      <c r="A104" t="s">
        <v>108</v>
      </c>
      <c r="B104">
        <v>4</v>
      </c>
    </row>
    <row r="105" spans="1:2" x14ac:dyDescent="0.4">
      <c r="A105" t="s">
        <v>109</v>
      </c>
      <c r="B105">
        <v>4</v>
      </c>
    </row>
    <row r="106" spans="1:2" x14ac:dyDescent="0.4">
      <c r="A106" t="s">
        <v>110</v>
      </c>
      <c r="B106">
        <v>4</v>
      </c>
    </row>
    <row r="107" spans="1:2" x14ac:dyDescent="0.4">
      <c r="A107" t="s">
        <v>113</v>
      </c>
      <c r="B107">
        <v>4</v>
      </c>
    </row>
    <row r="108" spans="1:2" x14ac:dyDescent="0.4">
      <c r="A108" t="s">
        <v>114</v>
      </c>
      <c r="B108">
        <v>4</v>
      </c>
    </row>
    <row r="109" spans="1:2" x14ac:dyDescent="0.4">
      <c r="A109" t="s">
        <v>119</v>
      </c>
      <c r="B109">
        <v>4</v>
      </c>
    </row>
    <row r="110" spans="1:2" x14ac:dyDescent="0.4">
      <c r="A110" t="s">
        <v>120</v>
      </c>
      <c r="B110">
        <v>4</v>
      </c>
    </row>
    <row r="111" spans="1:2" x14ac:dyDescent="0.4">
      <c r="A111" t="s">
        <v>124</v>
      </c>
      <c r="B111">
        <v>4</v>
      </c>
    </row>
    <row r="112" spans="1:2" x14ac:dyDescent="0.4">
      <c r="A112" t="s">
        <v>128</v>
      </c>
      <c r="B112">
        <v>4</v>
      </c>
    </row>
    <row r="113" spans="1:2" x14ac:dyDescent="0.4">
      <c r="A113" t="s">
        <v>138</v>
      </c>
      <c r="B113">
        <v>4</v>
      </c>
    </row>
    <row r="114" spans="1:2" x14ac:dyDescent="0.4">
      <c r="A114" t="s">
        <v>139</v>
      </c>
      <c r="B114">
        <v>4</v>
      </c>
    </row>
    <row r="115" spans="1:2" x14ac:dyDescent="0.4">
      <c r="A115" t="s">
        <v>145</v>
      </c>
      <c r="B115">
        <v>4</v>
      </c>
    </row>
    <row r="116" spans="1:2" x14ac:dyDescent="0.4">
      <c r="A116" t="s">
        <v>146</v>
      </c>
      <c r="B116">
        <v>4</v>
      </c>
    </row>
    <row r="117" spans="1:2" x14ac:dyDescent="0.4">
      <c r="A117" t="s">
        <v>149</v>
      </c>
      <c r="B117">
        <v>4</v>
      </c>
    </row>
    <row r="118" spans="1:2" x14ac:dyDescent="0.4">
      <c r="A118" t="s">
        <v>150</v>
      </c>
      <c r="B118">
        <v>4</v>
      </c>
    </row>
    <row r="119" spans="1:2" x14ac:dyDescent="0.4">
      <c r="A119" t="s">
        <v>178</v>
      </c>
      <c r="B119">
        <v>4</v>
      </c>
    </row>
    <row r="120" spans="1:2" x14ac:dyDescent="0.4">
      <c r="A120" t="s">
        <v>179</v>
      </c>
      <c r="B120">
        <v>4</v>
      </c>
    </row>
    <row r="121" spans="1:2" x14ac:dyDescent="0.4">
      <c r="A121" t="s">
        <v>180</v>
      </c>
      <c r="B121">
        <v>4</v>
      </c>
    </row>
    <row r="122" spans="1:2" x14ac:dyDescent="0.4">
      <c r="A122" t="s">
        <v>181</v>
      </c>
      <c r="B122">
        <v>4</v>
      </c>
    </row>
    <row r="123" spans="1:2" x14ac:dyDescent="0.4">
      <c r="A123" t="s">
        <v>182</v>
      </c>
      <c r="B123">
        <v>4</v>
      </c>
    </row>
    <row r="124" spans="1:2" x14ac:dyDescent="0.4">
      <c r="A124" t="s">
        <v>183</v>
      </c>
      <c r="B124">
        <v>4</v>
      </c>
    </row>
    <row r="125" spans="1:2" x14ac:dyDescent="0.4">
      <c r="A125" t="s">
        <v>184</v>
      </c>
      <c r="B125">
        <v>4</v>
      </c>
    </row>
    <row r="126" spans="1:2" x14ac:dyDescent="0.4">
      <c r="A126" t="s">
        <v>185</v>
      </c>
      <c r="B126">
        <v>4</v>
      </c>
    </row>
    <row r="127" spans="1:2" x14ac:dyDescent="0.4">
      <c r="A127" t="s">
        <v>186</v>
      </c>
      <c r="B127">
        <v>4</v>
      </c>
    </row>
    <row r="128" spans="1:2" x14ac:dyDescent="0.4">
      <c r="A128" t="s">
        <v>187</v>
      </c>
      <c r="B128">
        <v>4</v>
      </c>
    </row>
    <row r="129" spans="1:2" x14ac:dyDescent="0.4">
      <c r="A129" t="s">
        <v>188</v>
      </c>
      <c r="B129">
        <v>4</v>
      </c>
    </row>
    <row r="130" spans="1:2" x14ac:dyDescent="0.4">
      <c r="A130" t="s">
        <v>189</v>
      </c>
      <c r="B130">
        <v>4</v>
      </c>
    </row>
    <row r="131" spans="1:2" x14ac:dyDescent="0.4">
      <c r="A131" t="s">
        <v>190</v>
      </c>
      <c r="B131">
        <v>4</v>
      </c>
    </row>
    <row r="132" spans="1:2" x14ac:dyDescent="0.4">
      <c r="A132" t="s">
        <v>191</v>
      </c>
      <c r="B132">
        <v>4</v>
      </c>
    </row>
    <row r="133" spans="1:2" x14ac:dyDescent="0.4">
      <c r="A133" t="s">
        <v>192</v>
      </c>
      <c r="B133">
        <v>4</v>
      </c>
    </row>
    <row r="134" spans="1:2" x14ac:dyDescent="0.4">
      <c r="A134" t="s">
        <v>193</v>
      </c>
      <c r="B134">
        <v>4</v>
      </c>
    </row>
    <row r="135" spans="1:2" x14ac:dyDescent="0.4">
      <c r="A135" t="s">
        <v>194</v>
      </c>
      <c r="B135">
        <v>4</v>
      </c>
    </row>
    <row r="136" spans="1:2" x14ac:dyDescent="0.4">
      <c r="A136" t="s">
        <v>196</v>
      </c>
      <c r="B136">
        <v>4</v>
      </c>
    </row>
    <row r="137" spans="1:2" x14ac:dyDescent="0.4">
      <c r="A137" t="s">
        <v>198</v>
      </c>
      <c r="B137">
        <v>4</v>
      </c>
    </row>
    <row r="138" spans="1:2" x14ac:dyDescent="0.4">
      <c r="A138" t="s">
        <v>200</v>
      </c>
      <c r="B138">
        <v>4</v>
      </c>
    </row>
    <row r="139" spans="1:2" x14ac:dyDescent="0.4">
      <c r="A139" t="s">
        <v>201</v>
      </c>
      <c r="B139">
        <v>4</v>
      </c>
    </row>
    <row r="140" spans="1:2" x14ac:dyDescent="0.4">
      <c r="A140" t="s">
        <v>222</v>
      </c>
      <c r="B140">
        <v>4</v>
      </c>
    </row>
    <row r="141" spans="1:2" x14ac:dyDescent="0.4">
      <c r="A141" t="s">
        <v>223</v>
      </c>
      <c r="B141">
        <v>4</v>
      </c>
    </row>
    <row r="142" spans="1:2" x14ac:dyDescent="0.4">
      <c r="A142" t="s">
        <v>224</v>
      </c>
      <c r="B142">
        <v>4</v>
      </c>
    </row>
    <row r="143" spans="1:2" x14ac:dyDescent="0.4">
      <c r="A143" t="s">
        <v>225</v>
      </c>
      <c r="B143">
        <v>4</v>
      </c>
    </row>
    <row r="144" spans="1:2" x14ac:dyDescent="0.4">
      <c r="A144" t="s">
        <v>226</v>
      </c>
      <c r="B144">
        <v>4</v>
      </c>
    </row>
    <row r="145" spans="1:2" x14ac:dyDescent="0.4">
      <c r="A145" t="s">
        <v>227</v>
      </c>
      <c r="B145">
        <v>4</v>
      </c>
    </row>
    <row r="146" spans="1:2" x14ac:dyDescent="0.4">
      <c r="A146" t="s">
        <v>240</v>
      </c>
      <c r="B146">
        <v>4</v>
      </c>
    </row>
    <row r="147" spans="1:2" x14ac:dyDescent="0.4">
      <c r="A147" t="s">
        <v>243</v>
      </c>
      <c r="B147">
        <v>4</v>
      </c>
    </row>
    <row r="148" spans="1:2" x14ac:dyDescent="0.4">
      <c r="A148" t="s">
        <v>244</v>
      </c>
      <c r="B148">
        <v>4</v>
      </c>
    </row>
    <row r="149" spans="1:2" x14ac:dyDescent="0.4">
      <c r="A149" t="s">
        <v>246</v>
      </c>
      <c r="B149">
        <v>4</v>
      </c>
    </row>
    <row r="150" spans="1:2" x14ac:dyDescent="0.4">
      <c r="A150" t="s">
        <v>247</v>
      </c>
      <c r="B150">
        <v>4</v>
      </c>
    </row>
    <row r="151" spans="1:2" x14ac:dyDescent="0.4">
      <c r="A151" t="s">
        <v>249</v>
      </c>
      <c r="B151">
        <v>4</v>
      </c>
    </row>
    <row r="152" spans="1:2" x14ac:dyDescent="0.4">
      <c r="A152" t="s">
        <v>250</v>
      </c>
      <c r="B152">
        <v>4</v>
      </c>
    </row>
    <row r="153" spans="1:2" x14ac:dyDescent="0.4">
      <c r="A153" t="s">
        <v>251</v>
      </c>
      <c r="B153">
        <v>4</v>
      </c>
    </row>
    <row r="154" spans="1:2" x14ac:dyDescent="0.4">
      <c r="A154" t="s">
        <v>252</v>
      </c>
      <c r="B154">
        <v>4</v>
      </c>
    </row>
    <row r="155" spans="1:2" x14ac:dyDescent="0.4">
      <c r="A155" t="s">
        <v>253</v>
      </c>
      <c r="B155">
        <v>4</v>
      </c>
    </row>
    <row r="156" spans="1:2" x14ac:dyDescent="0.4">
      <c r="A156" t="s">
        <v>254</v>
      </c>
      <c r="B156">
        <v>4</v>
      </c>
    </row>
    <row r="157" spans="1:2" x14ac:dyDescent="0.4">
      <c r="A157" t="s">
        <v>255</v>
      </c>
      <c r="B157">
        <v>4</v>
      </c>
    </row>
    <row r="158" spans="1:2" x14ac:dyDescent="0.4">
      <c r="A158" t="s">
        <v>256</v>
      </c>
      <c r="B158">
        <v>4</v>
      </c>
    </row>
    <row r="159" spans="1:2" x14ac:dyDescent="0.4">
      <c r="A159" t="s">
        <v>257</v>
      </c>
      <c r="B159">
        <v>4</v>
      </c>
    </row>
    <row r="160" spans="1:2" x14ac:dyDescent="0.4">
      <c r="A160" t="s">
        <v>258</v>
      </c>
      <c r="B160">
        <v>4</v>
      </c>
    </row>
    <row r="161" spans="1:2" x14ac:dyDescent="0.4">
      <c r="A161" t="s">
        <v>259</v>
      </c>
      <c r="B161">
        <v>4</v>
      </c>
    </row>
    <row r="162" spans="1:2" x14ac:dyDescent="0.4">
      <c r="A162" t="s">
        <v>260</v>
      </c>
      <c r="B162">
        <v>4</v>
      </c>
    </row>
    <row r="163" spans="1:2" x14ac:dyDescent="0.4">
      <c r="A163" t="s">
        <v>261</v>
      </c>
      <c r="B163">
        <v>4</v>
      </c>
    </row>
    <row r="164" spans="1:2" x14ac:dyDescent="0.4">
      <c r="A164" t="s">
        <v>262</v>
      </c>
      <c r="B164">
        <v>4</v>
      </c>
    </row>
    <row r="165" spans="1:2" x14ac:dyDescent="0.4">
      <c r="A165" t="s">
        <v>263</v>
      </c>
      <c r="B165">
        <v>4</v>
      </c>
    </row>
    <row r="166" spans="1:2" x14ac:dyDescent="0.4">
      <c r="A166" t="s">
        <v>264</v>
      </c>
      <c r="B166">
        <v>4</v>
      </c>
    </row>
    <row r="167" spans="1:2" x14ac:dyDescent="0.4">
      <c r="A167" t="s">
        <v>266</v>
      </c>
      <c r="B167">
        <v>4</v>
      </c>
    </row>
    <row r="168" spans="1:2" x14ac:dyDescent="0.4">
      <c r="A168" t="s">
        <v>268</v>
      </c>
      <c r="B168">
        <v>4</v>
      </c>
    </row>
    <row r="169" spans="1:2" x14ac:dyDescent="0.4">
      <c r="A169" t="s">
        <v>23</v>
      </c>
      <c r="B169">
        <v>5</v>
      </c>
    </row>
    <row r="170" spans="1:2" x14ac:dyDescent="0.4">
      <c r="A170" t="s">
        <v>25</v>
      </c>
      <c r="B170">
        <v>5</v>
      </c>
    </row>
    <row r="171" spans="1:2" x14ac:dyDescent="0.4">
      <c r="A171" t="s">
        <v>51</v>
      </c>
      <c r="B171">
        <v>5</v>
      </c>
    </row>
    <row r="172" spans="1:2" x14ac:dyDescent="0.4">
      <c r="A172" t="s">
        <v>52</v>
      </c>
      <c r="B172">
        <v>5</v>
      </c>
    </row>
    <row r="173" spans="1:2" x14ac:dyDescent="0.4">
      <c r="A173" t="s">
        <v>55</v>
      </c>
      <c r="B173">
        <v>5</v>
      </c>
    </row>
    <row r="174" spans="1:2" x14ac:dyDescent="0.4">
      <c r="A174" t="s">
        <v>58</v>
      </c>
      <c r="B174">
        <v>5</v>
      </c>
    </row>
    <row r="175" spans="1:2" x14ac:dyDescent="0.4">
      <c r="A175" t="s">
        <v>63</v>
      </c>
      <c r="B175">
        <v>5</v>
      </c>
    </row>
    <row r="176" spans="1:2" x14ac:dyDescent="0.4">
      <c r="A176" t="s">
        <v>65</v>
      </c>
      <c r="B176">
        <v>5</v>
      </c>
    </row>
    <row r="177" spans="1:2" x14ac:dyDescent="0.4">
      <c r="A177" t="s">
        <v>71</v>
      </c>
      <c r="B177">
        <v>5</v>
      </c>
    </row>
    <row r="178" spans="1:2" x14ac:dyDescent="0.4">
      <c r="A178" t="s">
        <v>72</v>
      </c>
      <c r="B178">
        <v>5</v>
      </c>
    </row>
    <row r="179" spans="1:2" x14ac:dyDescent="0.4">
      <c r="A179" t="s">
        <v>85</v>
      </c>
      <c r="B179">
        <v>5</v>
      </c>
    </row>
    <row r="180" spans="1:2" x14ac:dyDescent="0.4">
      <c r="A180" t="s">
        <v>112</v>
      </c>
      <c r="B180">
        <v>5</v>
      </c>
    </row>
    <row r="181" spans="1:2" x14ac:dyDescent="0.4">
      <c r="A181" t="s">
        <v>115</v>
      </c>
      <c r="B181">
        <v>5</v>
      </c>
    </row>
    <row r="182" spans="1:2" x14ac:dyDescent="0.4">
      <c r="A182" t="s">
        <v>118</v>
      </c>
      <c r="B182">
        <v>5</v>
      </c>
    </row>
    <row r="183" spans="1:2" x14ac:dyDescent="0.4">
      <c r="A183" t="s">
        <v>93</v>
      </c>
      <c r="B183">
        <v>6</v>
      </c>
    </row>
    <row r="184" spans="1:2" x14ac:dyDescent="0.4">
      <c r="A184" t="s">
        <v>95</v>
      </c>
      <c r="B184">
        <v>6</v>
      </c>
    </row>
    <row r="185" spans="1:2" x14ac:dyDescent="0.4">
      <c r="A18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3:J13"/>
  <sheetViews>
    <sheetView tabSelected="1" workbookViewId="0">
      <selection activeCell="B1" sqref="B1:E1048576"/>
    </sheetView>
  </sheetViews>
  <sheetFormatPr defaultRowHeight="14.6" x14ac:dyDescent="0.4"/>
  <cols>
    <col min="1" max="1" width="12.3828125" bestFit="1" customWidth="1"/>
    <col min="2" max="2" width="15.15234375" customWidth="1"/>
    <col min="3" max="3" width="2.84375" bestFit="1" customWidth="1"/>
    <col min="4" max="4" width="1.84375" bestFit="1" customWidth="1"/>
    <col min="5" max="7" width="2.84375" bestFit="1" customWidth="1"/>
    <col min="8" max="8" width="1.84375" customWidth="1"/>
    <col min="9" max="9" width="5.23046875" bestFit="1" customWidth="1"/>
    <col min="10" max="10" width="10.69140625" bestFit="1" customWidth="1"/>
    <col min="11" max="11" width="1.84375" bestFit="1" customWidth="1"/>
    <col min="12" max="21" width="2.84375" bestFit="1" customWidth="1"/>
    <col min="22" max="23" width="10.69140625" bestFit="1" customWidth="1"/>
    <col min="24" max="25" width="2.84375" bestFit="1" customWidth="1"/>
    <col min="26" max="26" width="5.23046875" bestFit="1" customWidth="1"/>
    <col min="27" max="27" width="6.3046875" bestFit="1" customWidth="1"/>
    <col min="28" max="29" width="1.84375" bestFit="1" customWidth="1"/>
    <col min="30" max="34" width="2.84375" bestFit="1" customWidth="1"/>
    <col min="35" max="35" width="5.23046875" bestFit="1" customWidth="1"/>
    <col min="36" max="36" width="5.84375" bestFit="1" customWidth="1"/>
    <col min="37" max="37" width="2.84375" bestFit="1" customWidth="1"/>
    <col min="38" max="38" width="5.23046875" bestFit="1" customWidth="1"/>
    <col min="39" max="39" width="5.84375" bestFit="1" customWidth="1"/>
    <col min="40" max="41" width="2.84375" bestFit="1" customWidth="1"/>
    <col min="42" max="42" width="3.765625" bestFit="1" customWidth="1"/>
    <col min="43" max="44" width="2.84375" bestFit="1" customWidth="1"/>
    <col min="45" max="45" width="5.23046875" bestFit="1" customWidth="1"/>
    <col min="46" max="46" width="10.69140625" bestFit="1" customWidth="1"/>
  </cols>
  <sheetData>
    <row r="3" spans="1:10" x14ac:dyDescent="0.4">
      <c r="A3" s="3" t="s">
        <v>271</v>
      </c>
      <c r="B3" s="3" t="s">
        <v>274</v>
      </c>
    </row>
    <row r="4" spans="1:10" x14ac:dyDescent="0.4">
      <c r="A4" s="3" t="s">
        <v>272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 t="s">
        <v>275</v>
      </c>
      <c r="J4" t="s">
        <v>273</v>
      </c>
    </row>
    <row r="5" spans="1:10" x14ac:dyDescent="0.4">
      <c r="A5" s="4" t="s">
        <v>18</v>
      </c>
      <c r="B5" s="2"/>
      <c r="C5" s="2"/>
      <c r="D5" s="2"/>
      <c r="E5" s="2"/>
      <c r="F5" s="2">
        <v>20</v>
      </c>
      <c r="G5" s="2"/>
      <c r="H5" s="2"/>
      <c r="I5" s="2"/>
      <c r="J5" s="2">
        <v>20</v>
      </c>
    </row>
    <row r="6" spans="1:10" x14ac:dyDescent="0.4">
      <c r="A6" s="4" t="s">
        <v>17</v>
      </c>
      <c r="B6" s="2"/>
      <c r="C6" s="2"/>
      <c r="D6" s="2"/>
      <c r="E6" s="2"/>
      <c r="F6" s="2"/>
      <c r="G6" s="2"/>
      <c r="H6" s="2"/>
      <c r="I6" s="2">
        <v>2</v>
      </c>
      <c r="J6" s="2">
        <v>2</v>
      </c>
    </row>
    <row r="7" spans="1:10" x14ac:dyDescent="0.4">
      <c r="A7" s="4" t="s">
        <v>15</v>
      </c>
      <c r="B7" s="2">
        <v>12</v>
      </c>
      <c r="C7" s="2">
        <v>29</v>
      </c>
      <c r="D7" s="2">
        <v>8</v>
      </c>
      <c r="E7" s="2">
        <v>13</v>
      </c>
      <c r="F7" s="2"/>
      <c r="G7" s="2">
        <v>14</v>
      </c>
      <c r="H7" s="2"/>
      <c r="I7" s="2">
        <v>2</v>
      </c>
      <c r="J7" s="2">
        <v>78</v>
      </c>
    </row>
    <row r="8" spans="1:10" x14ac:dyDescent="0.4">
      <c r="A8" s="4" t="s">
        <v>79</v>
      </c>
      <c r="B8" s="2"/>
      <c r="C8" s="2"/>
      <c r="D8" s="2"/>
      <c r="E8" s="2"/>
      <c r="F8" s="2">
        <v>27</v>
      </c>
      <c r="G8" s="2"/>
      <c r="H8" s="2">
        <v>2</v>
      </c>
      <c r="I8" s="2">
        <v>3</v>
      </c>
      <c r="J8" s="2">
        <v>32</v>
      </c>
    </row>
    <row r="9" spans="1:10" x14ac:dyDescent="0.4">
      <c r="A9" s="4" t="s">
        <v>130</v>
      </c>
      <c r="B9" s="2">
        <v>2</v>
      </c>
      <c r="C9" s="2">
        <v>5</v>
      </c>
      <c r="D9" s="2">
        <v>1</v>
      </c>
      <c r="E9" s="2">
        <v>24</v>
      </c>
      <c r="F9" s="2"/>
      <c r="G9" s="2"/>
      <c r="H9" s="2"/>
      <c r="I9" s="2">
        <v>2</v>
      </c>
      <c r="J9" s="2">
        <v>34</v>
      </c>
    </row>
    <row r="10" spans="1:10" x14ac:dyDescent="0.4">
      <c r="A10" s="4" t="s">
        <v>241</v>
      </c>
      <c r="B10" s="2"/>
      <c r="C10" s="2"/>
      <c r="D10" s="2"/>
      <c r="E10" s="2"/>
      <c r="F10" s="2">
        <v>11</v>
      </c>
      <c r="G10" s="2"/>
      <c r="H10" s="2"/>
      <c r="I10" s="2">
        <v>1</v>
      </c>
      <c r="J10" s="2">
        <v>12</v>
      </c>
    </row>
    <row r="11" spans="1:10" x14ac:dyDescent="0.4">
      <c r="A11" s="4" t="s">
        <v>245</v>
      </c>
      <c r="B11" s="2"/>
      <c r="C11" s="2"/>
      <c r="D11" s="2"/>
      <c r="E11" s="2"/>
      <c r="F11" s="2">
        <v>12</v>
      </c>
      <c r="G11" s="2"/>
      <c r="H11" s="2"/>
      <c r="I11" s="2"/>
      <c r="J11" s="2">
        <v>12</v>
      </c>
    </row>
    <row r="12" spans="1:10" x14ac:dyDescent="0.4">
      <c r="A12" s="4" t="s">
        <v>13</v>
      </c>
      <c r="B12" s="2"/>
      <c r="C12" s="2"/>
      <c r="D12" s="2"/>
      <c r="E12" s="2"/>
      <c r="F12" s="2">
        <v>4</v>
      </c>
      <c r="G12" s="2"/>
      <c r="H12" s="2"/>
      <c r="I12" s="2"/>
      <c r="J12" s="2">
        <v>4</v>
      </c>
    </row>
    <row r="13" spans="1:10" x14ac:dyDescent="0.4">
      <c r="A13" s="4" t="s">
        <v>273</v>
      </c>
      <c r="B13" s="2">
        <v>14</v>
      </c>
      <c r="C13" s="2">
        <v>34</v>
      </c>
      <c r="D13" s="2">
        <v>9</v>
      </c>
      <c r="E13" s="2">
        <v>37</v>
      </c>
      <c r="F13" s="2">
        <v>74</v>
      </c>
      <c r="G13" s="2">
        <v>14</v>
      </c>
      <c r="H13" s="2">
        <v>2</v>
      </c>
      <c r="I13" s="2">
        <v>10</v>
      </c>
      <c r="J13" s="2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184"/>
  <sheetViews>
    <sheetView workbookViewId="0">
      <selection activeCell="Z23" sqref="Z23"/>
    </sheetView>
  </sheetViews>
  <sheetFormatPr defaultRowHeight="14.6" x14ac:dyDescent="0.4"/>
  <sheetData>
    <row r="1" spans="1:2" x14ac:dyDescent="0.4">
      <c r="A1" t="s">
        <v>21</v>
      </c>
      <c r="B1">
        <v>0</v>
      </c>
    </row>
    <row r="2" spans="1:2" x14ac:dyDescent="0.4">
      <c r="A2" t="s">
        <v>38</v>
      </c>
      <c r="B2">
        <v>0</v>
      </c>
    </row>
    <row r="3" spans="1:2" x14ac:dyDescent="0.4">
      <c r="A3" t="s">
        <v>50</v>
      </c>
      <c r="B3">
        <v>0</v>
      </c>
    </row>
    <row r="4" spans="1:2" x14ac:dyDescent="0.4">
      <c r="A4" t="s">
        <v>54</v>
      </c>
      <c r="B4">
        <v>0</v>
      </c>
    </row>
    <row r="5" spans="1:2" x14ac:dyDescent="0.4">
      <c r="A5" t="s">
        <v>57</v>
      </c>
      <c r="B5">
        <v>0</v>
      </c>
    </row>
    <row r="6" spans="1:2" x14ac:dyDescent="0.4">
      <c r="A6" t="s">
        <v>67</v>
      </c>
      <c r="B6">
        <v>0</v>
      </c>
    </row>
    <row r="7" spans="1:2" x14ac:dyDescent="0.4">
      <c r="A7" t="s">
        <v>69</v>
      </c>
      <c r="B7">
        <v>0</v>
      </c>
    </row>
    <row r="8" spans="1:2" x14ac:dyDescent="0.4">
      <c r="A8" t="s">
        <v>77</v>
      </c>
      <c r="B8">
        <v>0</v>
      </c>
    </row>
    <row r="9" spans="1:2" x14ac:dyDescent="0.4">
      <c r="A9" t="s">
        <v>81</v>
      </c>
      <c r="B9">
        <v>0</v>
      </c>
    </row>
    <row r="10" spans="1:2" x14ac:dyDescent="0.4">
      <c r="A10" t="s">
        <v>86</v>
      </c>
      <c r="B10">
        <v>0</v>
      </c>
    </row>
    <row r="11" spans="1:2" x14ac:dyDescent="0.4">
      <c r="A11" t="s">
        <v>88</v>
      </c>
      <c r="B11">
        <v>0</v>
      </c>
    </row>
    <row r="12" spans="1:2" x14ac:dyDescent="0.4">
      <c r="A12" t="s">
        <v>97</v>
      </c>
      <c r="B12">
        <v>0</v>
      </c>
    </row>
    <row r="13" spans="1:2" x14ac:dyDescent="0.4">
      <c r="A13" t="s">
        <v>112</v>
      </c>
      <c r="B13">
        <v>0</v>
      </c>
    </row>
    <row r="14" spans="1:2" x14ac:dyDescent="0.4">
      <c r="A14" t="s">
        <v>121</v>
      </c>
      <c r="B14">
        <v>0</v>
      </c>
    </row>
    <row r="15" spans="1:2" x14ac:dyDescent="0.4">
      <c r="A15" t="s">
        <v>122</v>
      </c>
      <c r="B15">
        <v>0</v>
      </c>
    </row>
    <row r="16" spans="1:2" x14ac:dyDescent="0.4">
      <c r="A16" t="s">
        <v>126</v>
      </c>
      <c r="B16">
        <v>0</v>
      </c>
    </row>
    <row r="17" spans="1:2" x14ac:dyDescent="0.4">
      <c r="A17" t="s">
        <v>140</v>
      </c>
      <c r="B17">
        <v>0</v>
      </c>
    </row>
    <row r="18" spans="1:2" x14ac:dyDescent="0.4">
      <c r="A18" t="s">
        <v>141</v>
      </c>
      <c r="B18">
        <v>0</v>
      </c>
    </row>
    <row r="19" spans="1:2" x14ac:dyDescent="0.4">
      <c r="A19" t="s">
        <v>16</v>
      </c>
      <c r="B19">
        <v>1</v>
      </c>
    </row>
    <row r="20" spans="1:2" x14ac:dyDescent="0.4">
      <c r="A20" t="s">
        <v>61</v>
      </c>
      <c r="B20">
        <v>1</v>
      </c>
    </row>
    <row r="21" spans="1:2" x14ac:dyDescent="0.4">
      <c r="A21" t="s">
        <v>84</v>
      </c>
      <c r="B21">
        <v>1</v>
      </c>
    </row>
    <row r="22" spans="1:2" x14ac:dyDescent="0.4">
      <c r="A22" t="s">
        <v>104</v>
      </c>
      <c r="B22">
        <v>1</v>
      </c>
    </row>
    <row r="23" spans="1:2" x14ac:dyDescent="0.4">
      <c r="A23" t="s">
        <v>129</v>
      </c>
      <c r="B23">
        <v>1</v>
      </c>
    </row>
    <row r="24" spans="1:2" x14ac:dyDescent="0.4">
      <c r="A24" t="s">
        <v>208</v>
      </c>
      <c r="B24">
        <v>1</v>
      </c>
    </row>
    <row r="25" spans="1:2" x14ac:dyDescent="0.4">
      <c r="A25" t="s">
        <v>210</v>
      </c>
      <c r="B25">
        <v>1</v>
      </c>
    </row>
    <row r="26" spans="1:2" x14ac:dyDescent="0.4">
      <c r="A26" t="s">
        <v>211</v>
      </c>
      <c r="B26">
        <v>1</v>
      </c>
    </row>
    <row r="27" spans="1:2" x14ac:dyDescent="0.4">
      <c r="A27" t="s">
        <v>212</v>
      </c>
      <c r="B27">
        <v>1</v>
      </c>
    </row>
    <row r="28" spans="1:2" x14ac:dyDescent="0.4">
      <c r="A28" t="s">
        <v>213</v>
      </c>
      <c r="B28">
        <v>1</v>
      </c>
    </row>
    <row r="29" spans="1:2" x14ac:dyDescent="0.4">
      <c r="A29" t="s">
        <v>214</v>
      </c>
      <c r="B29">
        <v>1</v>
      </c>
    </row>
    <row r="30" spans="1:2" x14ac:dyDescent="0.4">
      <c r="A30" t="s">
        <v>215</v>
      </c>
      <c r="B30">
        <v>1</v>
      </c>
    </row>
    <row r="31" spans="1:2" x14ac:dyDescent="0.4">
      <c r="A31" t="s">
        <v>216</v>
      </c>
      <c r="B31">
        <v>1</v>
      </c>
    </row>
    <row r="32" spans="1:2" x14ac:dyDescent="0.4">
      <c r="A32" t="s">
        <v>218</v>
      </c>
      <c r="B32">
        <v>1</v>
      </c>
    </row>
    <row r="33" spans="1:2" x14ac:dyDescent="0.4">
      <c r="A33" t="s">
        <v>228</v>
      </c>
      <c r="B33">
        <v>1</v>
      </c>
    </row>
    <row r="34" spans="1:2" x14ac:dyDescent="0.4">
      <c r="A34" t="s">
        <v>229</v>
      </c>
      <c r="B34">
        <v>1</v>
      </c>
    </row>
    <row r="35" spans="1:2" x14ac:dyDescent="0.4">
      <c r="A35" t="s">
        <v>230</v>
      </c>
      <c r="B35">
        <v>1</v>
      </c>
    </row>
    <row r="36" spans="1:2" x14ac:dyDescent="0.4">
      <c r="A36" t="s">
        <v>231</v>
      </c>
      <c r="B36">
        <v>1</v>
      </c>
    </row>
    <row r="37" spans="1:2" x14ac:dyDescent="0.4">
      <c r="A37" t="s">
        <v>232</v>
      </c>
      <c r="B37">
        <v>1</v>
      </c>
    </row>
    <row r="38" spans="1:2" x14ac:dyDescent="0.4">
      <c r="A38" t="s">
        <v>233</v>
      </c>
      <c r="B38">
        <v>1</v>
      </c>
    </row>
    <row r="39" spans="1:2" x14ac:dyDescent="0.4">
      <c r="A39" t="s">
        <v>234</v>
      </c>
      <c r="B39">
        <v>1</v>
      </c>
    </row>
    <row r="40" spans="1:2" x14ac:dyDescent="0.4">
      <c r="A40" t="s">
        <v>235</v>
      </c>
      <c r="B40">
        <v>1</v>
      </c>
    </row>
    <row r="41" spans="1:2" x14ac:dyDescent="0.4">
      <c r="A41" t="s">
        <v>236</v>
      </c>
      <c r="B41">
        <v>1</v>
      </c>
    </row>
    <row r="42" spans="1:2" x14ac:dyDescent="0.4">
      <c r="A42" t="s">
        <v>237</v>
      </c>
      <c r="B42">
        <v>1</v>
      </c>
    </row>
    <row r="43" spans="1:2" x14ac:dyDescent="0.4">
      <c r="A43" t="s">
        <v>238</v>
      </c>
      <c r="B43">
        <v>1</v>
      </c>
    </row>
    <row r="44" spans="1:2" x14ac:dyDescent="0.4">
      <c r="A44" t="s">
        <v>239</v>
      </c>
      <c r="B44">
        <v>1</v>
      </c>
    </row>
    <row r="45" spans="1:2" x14ac:dyDescent="0.4">
      <c r="A45" t="s">
        <v>114</v>
      </c>
      <c r="B45">
        <v>2</v>
      </c>
    </row>
    <row r="46" spans="1:2" x14ac:dyDescent="0.4">
      <c r="A46" t="s">
        <v>29</v>
      </c>
      <c r="B46">
        <v>3</v>
      </c>
    </row>
    <row r="47" spans="1:2" x14ac:dyDescent="0.4">
      <c r="A47" t="s">
        <v>48</v>
      </c>
      <c r="B47">
        <v>3</v>
      </c>
    </row>
    <row r="48" spans="1:2" x14ac:dyDescent="0.4">
      <c r="A48" t="s">
        <v>49</v>
      </c>
      <c r="B48">
        <v>3</v>
      </c>
    </row>
    <row r="49" spans="1:2" x14ac:dyDescent="0.4">
      <c r="A49" t="s">
        <v>102</v>
      </c>
      <c r="B49">
        <v>3</v>
      </c>
    </row>
    <row r="50" spans="1:2" x14ac:dyDescent="0.4">
      <c r="A50" t="s">
        <v>95</v>
      </c>
      <c r="B50">
        <v>4</v>
      </c>
    </row>
    <row r="51" spans="1:2" x14ac:dyDescent="0.4">
      <c r="A51" t="s">
        <v>107</v>
      </c>
      <c r="B51">
        <v>4</v>
      </c>
    </row>
    <row r="52" spans="1:2" x14ac:dyDescent="0.4">
      <c r="A52" t="s">
        <v>138</v>
      </c>
      <c r="B52">
        <v>4</v>
      </c>
    </row>
    <row r="53" spans="1:2" x14ac:dyDescent="0.4">
      <c r="A53" t="s">
        <v>146</v>
      </c>
      <c r="B53">
        <v>4</v>
      </c>
    </row>
    <row r="54" spans="1:2" x14ac:dyDescent="0.4">
      <c r="A54" t="s">
        <v>222</v>
      </c>
      <c r="B54">
        <v>4</v>
      </c>
    </row>
    <row r="55" spans="1:2" x14ac:dyDescent="0.4">
      <c r="A55" t="s">
        <v>224</v>
      </c>
      <c r="B55">
        <v>4</v>
      </c>
    </row>
    <row r="56" spans="1:2" x14ac:dyDescent="0.4">
      <c r="A56" t="s">
        <v>225</v>
      </c>
      <c r="B56">
        <v>4</v>
      </c>
    </row>
    <row r="57" spans="1:2" x14ac:dyDescent="0.4">
      <c r="A57" t="s">
        <v>42</v>
      </c>
      <c r="B57">
        <v>5</v>
      </c>
    </row>
    <row r="58" spans="1:2" x14ac:dyDescent="0.4">
      <c r="A58" t="s">
        <v>44</v>
      </c>
      <c r="B58">
        <v>5</v>
      </c>
    </row>
    <row r="59" spans="1:2" x14ac:dyDescent="0.4">
      <c r="A59" t="s">
        <v>85</v>
      </c>
      <c r="B59">
        <v>5</v>
      </c>
    </row>
    <row r="60" spans="1:2" x14ac:dyDescent="0.4">
      <c r="A60" t="s">
        <v>92</v>
      </c>
      <c r="B60">
        <v>5</v>
      </c>
    </row>
    <row r="61" spans="1:2" x14ac:dyDescent="0.4">
      <c r="A61" t="s">
        <v>111</v>
      </c>
      <c r="B61">
        <v>5</v>
      </c>
    </row>
    <row r="62" spans="1:2" x14ac:dyDescent="0.4">
      <c r="A62" t="s">
        <v>125</v>
      </c>
      <c r="B62">
        <v>5</v>
      </c>
    </row>
    <row r="63" spans="1:2" x14ac:dyDescent="0.4">
      <c r="A63" t="s">
        <v>30</v>
      </c>
      <c r="B63">
        <v>6</v>
      </c>
    </row>
    <row r="64" spans="1:2" x14ac:dyDescent="0.4">
      <c r="A64" t="s">
        <v>66</v>
      </c>
      <c r="B64">
        <v>6</v>
      </c>
    </row>
    <row r="65" spans="1:2" x14ac:dyDescent="0.4">
      <c r="A65" t="s">
        <v>93</v>
      </c>
      <c r="B65">
        <v>6</v>
      </c>
    </row>
    <row r="66" spans="1:2" x14ac:dyDescent="0.4">
      <c r="A66" t="s">
        <v>223</v>
      </c>
      <c r="B66">
        <v>6</v>
      </c>
    </row>
    <row r="67" spans="1:2" x14ac:dyDescent="0.4">
      <c r="A67" t="s">
        <v>226</v>
      </c>
      <c r="B67">
        <v>6</v>
      </c>
    </row>
    <row r="68" spans="1:2" x14ac:dyDescent="0.4">
      <c r="A68" t="s">
        <v>227</v>
      </c>
      <c r="B68">
        <v>6</v>
      </c>
    </row>
    <row r="69" spans="1:2" x14ac:dyDescent="0.4">
      <c r="A69" t="s">
        <v>244</v>
      </c>
      <c r="B69">
        <v>6</v>
      </c>
    </row>
    <row r="70" spans="1:2" x14ac:dyDescent="0.4">
      <c r="A70" t="s">
        <v>246</v>
      </c>
      <c r="B70">
        <v>6</v>
      </c>
    </row>
    <row r="71" spans="1:2" x14ac:dyDescent="0.4">
      <c r="A71" t="s">
        <v>249</v>
      </c>
      <c r="B71">
        <v>6</v>
      </c>
    </row>
    <row r="72" spans="1:2" x14ac:dyDescent="0.4">
      <c r="A72" t="s">
        <v>251</v>
      </c>
      <c r="B72">
        <v>6</v>
      </c>
    </row>
    <row r="73" spans="1:2" x14ac:dyDescent="0.4">
      <c r="A73" t="s">
        <v>252</v>
      </c>
      <c r="B73">
        <v>6</v>
      </c>
    </row>
    <row r="74" spans="1:2" x14ac:dyDescent="0.4">
      <c r="A74" t="s">
        <v>260</v>
      </c>
      <c r="B74">
        <v>6</v>
      </c>
    </row>
    <row r="75" spans="1:2" x14ac:dyDescent="0.4">
      <c r="A75" t="s">
        <v>261</v>
      </c>
      <c r="B75">
        <v>6</v>
      </c>
    </row>
    <row r="76" spans="1:2" x14ac:dyDescent="0.4">
      <c r="A76" t="s">
        <v>262</v>
      </c>
      <c r="B76">
        <v>6</v>
      </c>
    </row>
    <row r="77" spans="1:2" x14ac:dyDescent="0.4">
      <c r="A77" t="s">
        <v>263</v>
      </c>
      <c r="B77">
        <v>6</v>
      </c>
    </row>
    <row r="78" spans="1:2" x14ac:dyDescent="0.4">
      <c r="A78" t="s">
        <v>264</v>
      </c>
      <c r="B78">
        <v>6</v>
      </c>
    </row>
    <row r="79" spans="1:2" x14ac:dyDescent="0.4">
      <c r="A79" t="s">
        <v>266</v>
      </c>
      <c r="B79">
        <v>6</v>
      </c>
    </row>
    <row r="80" spans="1:2" x14ac:dyDescent="0.4">
      <c r="A80" t="s">
        <v>12</v>
      </c>
      <c r="B80">
        <v>7</v>
      </c>
    </row>
    <row r="81" spans="1:2" x14ac:dyDescent="0.4">
      <c r="A81" t="s">
        <v>19</v>
      </c>
      <c r="B81">
        <v>7</v>
      </c>
    </row>
    <row r="82" spans="1:2" x14ac:dyDescent="0.4">
      <c r="A82" t="s">
        <v>34</v>
      </c>
      <c r="B82">
        <v>7</v>
      </c>
    </row>
    <row r="83" spans="1:2" x14ac:dyDescent="0.4">
      <c r="A83" t="s">
        <v>51</v>
      </c>
      <c r="B83">
        <v>7</v>
      </c>
    </row>
    <row r="84" spans="1:2" x14ac:dyDescent="0.4">
      <c r="A84" t="s">
        <v>56</v>
      </c>
      <c r="B84">
        <v>7</v>
      </c>
    </row>
    <row r="85" spans="1:2" x14ac:dyDescent="0.4">
      <c r="A85" t="s">
        <v>59</v>
      </c>
      <c r="B85">
        <v>7</v>
      </c>
    </row>
    <row r="86" spans="1:2" x14ac:dyDescent="0.4">
      <c r="A86" t="s">
        <v>65</v>
      </c>
      <c r="B86">
        <v>7</v>
      </c>
    </row>
    <row r="87" spans="1:2" x14ac:dyDescent="0.4">
      <c r="A87" t="s">
        <v>71</v>
      </c>
      <c r="B87">
        <v>7</v>
      </c>
    </row>
    <row r="88" spans="1:2" x14ac:dyDescent="0.4">
      <c r="A88" t="s">
        <v>87</v>
      </c>
      <c r="B88">
        <v>7</v>
      </c>
    </row>
    <row r="89" spans="1:2" x14ac:dyDescent="0.4">
      <c r="A89" t="s">
        <v>100</v>
      </c>
      <c r="B89">
        <v>7</v>
      </c>
    </row>
    <row r="90" spans="1:2" x14ac:dyDescent="0.4">
      <c r="A90" t="s">
        <v>101</v>
      </c>
      <c r="B90">
        <v>7</v>
      </c>
    </row>
    <row r="91" spans="1:2" x14ac:dyDescent="0.4">
      <c r="A91" t="s">
        <v>133</v>
      </c>
      <c r="B91">
        <v>7</v>
      </c>
    </row>
    <row r="92" spans="1:2" x14ac:dyDescent="0.4">
      <c r="A92" t="s">
        <v>40</v>
      </c>
      <c r="B92">
        <v>8</v>
      </c>
    </row>
    <row r="93" spans="1:2" x14ac:dyDescent="0.4">
      <c r="A93" t="s">
        <v>52</v>
      </c>
      <c r="B93">
        <v>8</v>
      </c>
    </row>
    <row r="94" spans="1:2" x14ac:dyDescent="0.4">
      <c r="A94" t="s">
        <v>53</v>
      </c>
      <c r="B94">
        <v>8</v>
      </c>
    </row>
    <row r="95" spans="1:2" x14ac:dyDescent="0.4">
      <c r="A95" t="s">
        <v>55</v>
      </c>
      <c r="B95">
        <v>8</v>
      </c>
    </row>
    <row r="96" spans="1:2" x14ac:dyDescent="0.4">
      <c r="A96" t="s">
        <v>58</v>
      </c>
      <c r="B96">
        <v>8</v>
      </c>
    </row>
    <row r="97" spans="1:2" x14ac:dyDescent="0.4">
      <c r="A97" t="s">
        <v>60</v>
      </c>
      <c r="B97">
        <v>8</v>
      </c>
    </row>
    <row r="98" spans="1:2" x14ac:dyDescent="0.4">
      <c r="A98" t="s">
        <v>63</v>
      </c>
      <c r="B98">
        <v>8</v>
      </c>
    </row>
    <row r="99" spans="1:2" x14ac:dyDescent="0.4">
      <c r="A99" t="s">
        <v>64</v>
      </c>
      <c r="B99">
        <v>8</v>
      </c>
    </row>
    <row r="100" spans="1:2" x14ac:dyDescent="0.4">
      <c r="A100" t="s">
        <v>115</v>
      </c>
      <c r="B100">
        <v>8</v>
      </c>
    </row>
    <row r="101" spans="1:2" x14ac:dyDescent="0.4">
      <c r="A101" t="s">
        <v>135</v>
      </c>
      <c r="B101">
        <v>9</v>
      </c>
    </row>
    <row r="102" spans="1:2" x14ac:dyDescent="0.4">
      <c r="A102" t="s">
        <v>219</v>
      </c>
      <c r="B102">
        <v>9</v>
      </c>
    </row>
    <row r="103" spans="1:2" x14ac:dyDescent="0.4">
      <c r="A103" t="s">
        <v>220</v>
      </c>
      <c r="B103">
        <v>9</v>
      </c>
    </row>
    <row r="104" spans="1:2" x14ac:dyDescent="0.4">
      <c r="A104" t="s">
        <v>221</v>
      </c>
      <c r="B104">
        <v>9</v>
      </c>
    </row>
    <row r="105" spans="1:2" x14ac:dyDescent="0.4">
      <c r="A105" t="s">
        <v>32</v>
      </c>
      <c r="B105">
        <v>10</v>
      </c>
    </row>
    <row r="106" spans="1:2" x14ac:dyDescent="0.4">
      <c r="A106" t="s">
        <v>68</v>
      </c>
      <c r="B106">
        <v>10</v>
      </c>
    </row>
    <row r="107" spans="1:2" x14ac:dyDescent="0.4">
      <c r="A107" t="s">
        <v>76</v>
      </c>
      <c r="B107">
        <v>10</v>
      </c>
    </row>
    <row r="108" spans="1:2" x14ac:dyDescent="0.4">
      <c r="A108" t="s">
        <v>83</v>
      </c>
      <c r="B108">
        <v>10</v>
      </c>
    </row>
    <row r="109" spans="1:2" x14ac:dyDescent="0.4">
      <c r="A109" t="s">
        <v>116</v>
      </c>
      <c r="B109">
        <v>10</v>
      </c>
    </row>
    <row r="110" spans="1:2" x14ac:dyDescent="0.4">
      <c r="A110" t="s">
        <v>80</v>
      </c>
      <c r="B110">
        <v>11</v>
      </c>
    </row>
    <row r="111" spans="1:2" x14ac:dyDescent="0.4">
      <c r="A111" t="s">
        <v>94</v>
      </c>
      <c r="B111">
        <v>11</v>
      </c>
    </row>
    <row r="112" spans="1:2" x14ac:dyDescent="0.4">
      <c r="A112" t="s">
        <v>113</v>
      </c>
      <c r="B112">
        <v>11</v>
      </c>
    </row>
    <row r="113" spans="1:2" x14ac:dyDescent="0.4">
      <c r="A113" t="s">
        <v>119</v>
      </c>
      <c r="B113">
        <v>11</v>
      </c>
    </row>
    <row r="114" spans="1:2" x14ac:dyDescent="0.4">
      <c r="A114" t="s">
        <v>124</v>
      </c>
      <c r="B114">
        <v>11</v>
      </c>
    </row>
    <row r="115" spans="1:2" x14ac:dyDescent="0.4">
      <c r="A115" t="s">
        <v>137</v>
      </c>
      <c r="B115">
        <v>11</v>
      </c>
    </row>
    <row r="116" spans="1:2" x14ac:dyDescent="0.4">
      <c r="A116" t="s">
        <v>145</v>
      </c>
      <c r="B116">
        <v>11</v>
      </c>
    </row>
    <row r="117" spans="1:2" x14ac:dyDescent="0.4">
      <c r="A117" t="s">
        <v>247</v>
      </c>
      <c r="B117">
        <v>11</v>
      </c>
    </row>
    <row r="118" spans="1:2" x14ac:dyDescent="0.4">
      <c r="A118" t="s">
        <v>46</v>
      </c>
      <c r="B118">
        <v>12</v>
      </c>
    </row>
    <row r="119" spans="1:2" x14ac:dyDescent="0.4">
      <c r="A119" t="s">
        <v>47</v>
      </c>
      <c r="B119">
        <v>12</v>
      </c>
    </row>
    <row r="120" spans="1:2" x14ac:dyDescent="0.4">
      <c r="A120" t="s">
        <v>117</v>
      </c>
      <c r="B120">
        <v>12</v>
      </c>
    </row>
    <row r="121" spans="1:2" x14ac:dyDescent="0.4">
      <c r="A121" t="s">
        <v>131</v>
      </c>
      <c r="B121">
        <v>12</v>
      </c>
    </row>
    <row r="122" spans="1:2" x14ac:dyDescent="0.4">
      <c r="A122" t="s">
        <v>23</v>
      </c>
      <c r="B122">
        <v>13</v>
      </c>
    </row>
    <row r="123" spans="1:2" x14ac:dyDescent="0.4">
      <c r="A123" t="s">
        <v>27</v>
      </c>
      <c r="B123">
        <v>13</v>
      </c>
    </row>
    <row r="124" spans="1:2" x14ac:dyDescent="0.4">
      <c r="A124" t="s">
        <v>36</v>
      </c>
      <c r="B124">
        <v>13</v>
      </c>
    </row>
    <row r="125" spans="1:2" x14ac:dyDescent="0.4">
      <c r="A125" t="s">
        <v>74</v>
      </c>
      <c r="B125">
        <v>13</v>
      </c>
    </row>
    <row r="126" spans="1:2" x14ac:dyDescent="0.4">
      <c r="A126" t="s">
        <v>91</v>
      </c>
      <c r="B126">
        <v>13</v>
      </c>
    </row>
    <row r="127" spans="1:2" x14ac:dyDescent="0.4">
      <c r="A127" t="s">
        <v>136</v>
      </c>
      <c r="B127">
        <v>13</v>
      </c>
    </row>
    <row r="128" spans="1:2" x14ac:dyDescent="0.4">
      <c r="A128" t="s">
        <v>25</v>
      </c>
      <c r="B128">
        <v>14</v>
      </c>
    </row>
    <row r="129" spans="1:2" x14ac:dyDescent="0.4">
      <c r="A129" t="s">
        <v>70</v>
      </c>
      <c r="B129">
        <v>14</v>
      </c>
    </row>
    <row r="130" spans="1:2" x14ac:dyDescent="0.4">
      <c r="A130" t="s">
        <v>98</v>
      </c>
      <c r="B130">
        <v>14</v>
      </c>
    </row>
    <row r="131" spans="1:2" x14ac:dyDescent="0.4">
      <c r="A131" t="s">
        <v>99</v>
      </c>
      <c r="B131">
        <v>14</v>
      </c>
    </row>
    <row r="132" spans="1:2" x14ac:dyDescent="0.4">
      <c r="A132" t="s">
        <v>118</v>
      </c>
      <c r="B132">
        <v>14</v>
      </c>
    </row>
    <row r="133" spans="1:2" x14ac:dyDescent="0.4">
      <c r="A133" t="s">
        <v>132</v>
      </c>
      <c r="B133">
        <v>14</v>
      </c>
    </row>
    <row r="134" spans="1:2" x14ac:dyDescent="0.4">
      <c r="A134" t="s">
        <v>139</v>
      </c>
      <c r="B134">
        <v>15</v>
      </c>
    </row>
    <row r="135" spans="1:2" x14ac:dyDescent="0.4">
      <c r="A135" t="s">
        <v>78</v>
      </c>
      <c r="B135">
        <v>16</v>
      </c>
    </row>
    <row r="136" spans="1:2" x14ac:dyDescent="0.4">
      <c r="A136" t="s">
        <v>89</v>
      </c>
      <c r="B136">
        <v>16</v>
      </c>
    </row>
    <row r="137" spans="1:2" x14ac:dyDescent="0.4">
      <c r="A137" t="s">
        <v>90</v>
      </c>
      <c r="B137">
        <v>16</v>
      </c>
    </row>
    <row r="138" spans="1:2" x14ac:dyDescent="0.4">
      <c r="A138" t="s">
        <v>96</v>
      </c>
      <c r="B138">
        <v>16</v>
      </c>
    </row>
    <row r="139" spans="1:2" x14ac:dyDescent="0.4">
      <c r="A139" t="s">
        <v>105</v>
      </c>
      <c r="B139">
        <v>16</v>
      </c>
    </row>
    <row r="140" spans="1:2" x14ac:dyDescent="0.4">
      <c r="A140" t="s">
        <v>106</v>
      </c>
      <c r="B140">
        <v>16</v>
      </c>
    </row>
    <row r="141" spans="1:2" x14ac:dyDescent="0.4">
      <c r="A141" t="s">
        <v>108</v>
      </c>
      <c r="B141">
        <v>16</v>
      </c>
    </row>
    <row r="142" spans="1:2" x14ac:dyDescent="0.4">
      <c r="A142" t="s">
        <v>109</v>
      </c>
      <c r="B142">
        <v>16</v>
      </c>
    </row>
    <row r="143" spans="1:2" x14ac:dyDescent="0.4">
      <c r="A143" t="s">
        <v>110</v>
      </c>
      <c r="B143">
        <v>16</v>
      </c>
    </row>
    <row r="144" spans="1:2" x14ac:dyDescent="0.4">
      <c r="A144" t="s">
        <v>120</v>
      </c>
      <c r="B144">
        <v>16</v>
      </c>
    </row>
    <row r="145" spans="1:2" x14ac:dyDescent="0.4">
      <c r="A145" t="s">
        <v>149</v>
      </c>
      <c r="B145">
        <v>16</v>
      </c>
    </row>
    <row r="146" spans="1:2" x14ac:dyDescent="0.4">
      <c r="A146" t="s">
        <v>150</v>
      </c>
      <c r="B146">
        <v>16</v>
      </c>
    </row>
    <row r="147" spans="1:2" x14ac:dyDescent="0.4">
      <c r="A147" t="s">
        <v>178</v>
      </c>
      <c r="B147">
        <v>16</v>
      </c>
    </row>
    <row r="148" spans="1:2" x14ac:dyDescent="0.4">
      <c r="A148" t="s">
        <v>179</v>
      </c>
      <c r="B148">
        <v>16</v>
      </c>
    </row>
    <row r="149" spans="1:2" x14ac:dyDescent="0.4">
      <c r="A149" t="s">
        <v>180</v>
      </c>
      <c r="B149">
        <v>16</v>
      </c>
    </row>
    <row r="150" spans="1:2" x14ac:dyDescent="0.4">
      <c r="A150" t="s">
        <v>181</v>
      </c>
      <c r="B150">
        <v>16</v>
      </c>
    </row>
    <row r="151" spans="1:2" x14ac:dyDescent="0.4">
      <c r="A151" t="s">
        <v>182</v>
      </c>
      <c r="B151">
        <v>16</v>
      </c>
    </row>
    <row r="152" spans="1:2" x14ac:dyDescent="0.4">
      <c r="A152" t="s">
        <v>183</v>
      </c>
      <c r="B152">
        <v>16</v>
      </c>
    </row>
    <row r="153" spans="1:2" x14ac:dyDescent="0.4">
      <c r="A153" t="s">
        <v>184</v>
      </c>
      <c r="B153">
        <v>16</v>
      </c>
    </row>
    <row r="154" spans="1:2" x14ac:dyDescent="0.4">
      <c r="A154" t="s">
        <v>185</v>
      </c>
      <c r="B154">
        <v>16</v>
      </c>
    </row>
    <row r="155" spans="1:2" x14ac:dyDescent="0.4">
      <c r="A155" t="s">
        <v>186</v>
      </c>
      <c r="B155">
        <v>16</v>
      </c>
    </row>
    <row r="156" spans="1:2" x14ac:dyDescent="0.4">
      <c r="A156" t="s">
        <v>187</v>
      </c>
      <c r="B156">
        <v>16</v>
      </c>
    </row>
    <row r="157" spans="1:2" x14ac:dyDescent="0.4">
      <c r="A157" t="s">
        <v>188</v>
      </c>
      <c r="B157">
        <v>16</v>
      </c>
    </row>
    <row r="158" spans="1:2" x14ac:dyDescent="0.4">
      <c r="A158" t="s">
        <v>189</v>
      </c>
      <c r="B158">
        <v>16</v>
      </c>
    </row>
    <row r="159" spans="1:2" x14ac:dyDescent="0.4">
      <c r="A159" t="s">
        <v>190</v>
      </c>
      <c r="B159">
        <v>16</v>
      </c>
    </row>
    <row r="160" spans="1:2" x14ac:dyDescent="0.4">
      <c r="A160" t="s">
        <v>191</v>
      </c>
      <c r="B160">
        <v>16</v>
      </c>
    </row>
    <row r="161" spans="1:2" x14ac:dyDescent="0.4">
      <c r="A161" t="s">
        <v>192</v>
      </c>
      <c r="B161">
        <v>16</v>
      </c>
    </row>
    <row r="162" spans="1:2" x14ac:dyDescent="0.4">
      <c r="A162" t="s">
        <v>193</v>
      </c>
      <c r="B162">
        <v>16</v>
      </c>
    </row>
    <row r="163" spans="1:2" x14ac:dyDescent="0.4">
      <c r="A163" t="s">
        <v>194</v>
      </c>
      <c r="B163">
        <v>16</v>
      </c>
    </row>
    <row r="164" spans="1:2" x14ac:dyDescent="0.4">
      <c r="A164" t="s">
        <v>196</v>
      </c>
      <c r="B164">
        <v>16</v>
      </c>
    </row>
    <row r="165" spans="1:2" x14ac:dyDescent="0.4">
      <c r="A165" t="s">
        <v>198</v>
      </c>
      <c r="B165">
        <v>16</v>
      </c>
    </row>
    <row r="166" spans="1:2" x14ac:dyDescent="0.4">
      <c r="A166" t="s">
        <v>200</v>
      </c>
      <c r="B166">
        <v>16</v>
      </c>
    </row>
    <row r="167" spans="1:2" x14ac:dyDescent="0.4">
      <c r="A167" t="s">
        <v>201</v>
      </c>
      <c r="B167">
        <v>16</v>
      </c>
    </row>
    <row r="168" spans="1:2" x14ac:dyDescent="0.4">
      <c r="A168" t="s">
        <v>240</v>
      </c>
      <c r="B168">
        <v>16</v>
      </c>
    </row>
    <row r="169" spans="1:2" x14ac:dyDescent="0.4">
      <c r="A169" t="s">
        <v>243</v>
      </c>
      <c r="B169">
        <v>16</v>
      </c>
    </row>
    <row r="170" spans="1:2" x14ac:dyDescent="0.4">
      <c r="A170" t="s">
        <v>250</v>
      </c>
      <c r="B170">
        <v>16</v>
      </c>
    </row>
    <row r="171" spans="1:2" x14ac:dyDescent="0.4">
      <c r="A171" t="s">
        <v>253</v>
      </c>
      <c r="B171">
        <v>16</v>
      </c>
    </row>
    <row r="172" spans="1:2" x14ac:dyDescent="0.4">
      <c r="A172" t="s">
        <v>254</v>
      </c>
      <c r="B172">
        <v>16</v>
      </c>
    </row>
    <row r="173" spans="1:2" x14ac:dyDescent="0.4">
      <c r="A173" t="s">
        <v>255</v>
      </c>
      <c r="B173">
        <v>16</v>
      </c>
    </row>
    <row r="174" spans="1:2" x14ac:dyDescent="0.4">
      <c r="A174" t="s">
        <v>256</v>
      </c>
      <c r="B174">
        <v>16</v>
      </c>
    </row>
    <row r="175" spans="1:2" x14ac:dyDescent="0.4">
      <c r="A175" t="s">
        <v>257</v>
      </c>
      <c r="B175">
        <v>16</v>
      </c>
    </row>
    <row r="176" spans="1:2" x14ac:dyDescent="0.4">
      <c r="A176" t="s">
        <v>258</v>
      </c>
      <c r="B176">
        <v>16</v>
      </c>
    </row>
    <row r="177" spans="1:2" x14ac:dyDescent="0.4">
      <c r="A177" t="s">
        <v>259</v>
      </c>
      <c r="B177">
        <v>16</v>
      </c>
    </row>
    <row r="178" spans="1:2" x14ac:dyDescent="0.4">
      <c r="A178" t="s">
        <v>268</v>
      </c>
      <c r="B178">
        <v>16</v>
      </c>
    </row>
    <row r="179" spans="1:2" x14ac:dyDescent="0.4">
      <c r="A179" t="s">
        <v>217</v>
      </c>
      <c r="B179">
        <v>17</v>
      </c>
    </row>
    <row r="180" spans="1:2" x14ac:dyDescent="0.4">
      <c r="A180" t="s">
        <v>62</v>
      </c>
      <c r="B180">
        <v>18</v>
      </c>
    </row>
    <row r="181" spans="1:2" x14ac:dyDescent="0.4">
      <c r="A181" t="s">
        <v>72</v>
      </c>
      <c r="B181">
        <v>18</v>
      </c>
    </row>
    <row r="182" spans="1:2" x14ac:dyDescent="0.4">
      <c r="A182" t="s">
        <v>73</v>
      </c>
      <c r="B182">
        <v>18</v>
      </c>
    </row>
    <row r="183" spans="1:2" x14ac:dyDescent="0.4">
      <c r="A183" t="s">
        <v>103</v>
      </c>
      <c r="B183">
        <v>18</v>
      </c>
    </row>
    <row r="184" spans="1:2" x14ac:dyDescent="0.4">
      <c r="A184" t="s">
        <v>128</v>
      </c>
      <c r="B18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3:V12"/>
  <sheetViews>
    <sheetView workbookViewId="0">
      <selection activeCell="Z23" sqref="Z23"/>
    </sheetView>
  </sheetViews>
  <sheetFormatPr defaultRowHeight="14.6" x14ac:dyDescent="0.4"/>
  <cols>
    <col min="1" max="1" width="12.3828125" bestFit="1" customWidth="1"/>
    <col min="2" max="2" width="15.15234375" bestFit="1" customWidth="1"/>
    <col min="3" max="3" width="2.84375" bestFit="1" customWidth="1"/>
    <col min="4" max="7" width="1.84375" bestFit="1" customWidth="1"/>
    <col min="8" max="9" width="2.84375" bestFit="1" customWidth="1"/>
    <col min="10" max="11" width="1.84375" bestFit="1" customWidth="1"/>
    <col min="12" max="21" width="2.84375" bestFit="1" customWidth="1"/>
    <col min="22" max="23" width="10.69140625" bestFit="1" customWidth="1"/>
    <col min="24" max="25" width="2.84375" bestFit="1" customWidth="1"/>
    <col min="26" max="26" width="5.23046875" bestFit="1" customWidth="1"/>
    <col min="27" max="27" width="6.3046875" bestFit="1" customWidth="1"/>
    <col min="28" max="29" width="1.84375" bestFit="1" customWidth="1"/>
    <col min="30" max="34" width="2.84375" bestFit="1" customWidth="1"/>
    <col min="35" max="35" width="5.23046875" bestFit="1" customWidth="1"/>
    <col min="36" max="36" width="5.84375" bestFit="1" customWidth="1"/>
    <col min="37" max="37" width="2.84375" bestFit="1" customWidth="1"/>
    <col min="38" max="38" width="5.23046875" bestFit="1" customWidth="1"/>
    <col min="39" max="39" width="5.84375" bestFit="1" customWidth="1"/>
    <col min="40" max="41" width="2.84375" bestFit="1" customWidth="1"/>
    <col min="42" max="42" width="3.765625" bestFit="1" customWidth="1"/>
    <col min="43" max="44" width="2.84375" bestFit="1" customWidth="1"/>
    <col min="45" max="45" width="5.23046875" bestFit="1" customWidth="1"/>
    <col min="46" max="46" width="10.69140625" bestFit="1" customWidth="1"/>
  </cols>
  <sheetData>
    <row r="3" spans="1:22" x14ac:dyDescent="0.4">
      <c r="A3" s="3" t="s">
        <v>271</v>
      </c>
      <c r="B3" s="3" t="s">
        <v>274</v>
      </c>
    </row>
    <row r="4" spans="1:22" x14ac:dyDescent="0.4">
      <c r="A4" s="3" t="s">
        <v>272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 t="s">
        <v>273</v>
      </c>
    </row>
    <row r="5" spans="1:22" x14ac:dyDescent="0.4">
      <c r="A5" s="4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20</v>
      </c>
      <c r="S5" s="2"/>
      <c r="T5" s="2"/>
      <c r="U5" s="2"/>
      <c r="V5" s="2">
        <v>20</v>
      </c>
    </row>
    <row r="6" spans="1:22" x14ac:dyDescent="0.4">
      <c r="A6" s="4" t="s">
        <v>15</v>
      </c>
      <c r="B6" s="2">
        <v>18</v>
      </c>
      <c r="C6" s="2">
        <v>4</v>
      </c>
      <c r="D6" s="2"/>
      <c r="E6" s="2">
        <v>4</v>
      </c>
      <c r="F6" s="2"/>
      <c r="G6" s="2">
        <v>6</v>
      </c>
      <c r="H6" s="2">
        <v>2</v>
      </c>
      <c r="I6" s="2">
        <v>11</v>
      </c>
      <c r="J6" s="2">
        <v>9</v>
      </c>
      <c r="K6" s="2"/>
      <c r="L6" s="2">
        <v>5</v>
      </c>
      <c r="M6" s="2"/>
      <c r="N6" s="2">
        <v>3</v>
      </c>
      <c r="O6" s="2">
        <v>5</v>
      </c>
      <c r="P6" s="2">
        <v>5</v>
      </c>
      <c r="Q6" s="2"/>
      <c r="R6" s="2"/>
      <c r="S6" s="2"/>
      <c r="T6" s="2">
        <v>4</v>
      </c>
      <c r="U6" s="2"/>
      <c r="V6" s="2">
        <v>76</v>
      </c>
    </row>
    <row r="7" spans="1:22" x14ac:dyDescent="0.4">
      <c r="A7" s="4" t="s">
        <v>79</v>
      </c>
      <c r="B7" s="2"/>
      <c r="C7" s="2"/>
      <c r="D7" s="2">
        <v>1</v>
      </c>
      <c r="E7" s="2"/>
      <c r="F7" s="2">
        <v>6</v>
      </c>
      <c r="G7" s="2"/>
      <c r="H7" s="2">
        <v>4</v>
      </c>
      <c r="I7" s="2"/>
      <c r="J7" s="2"/>
      <c r="K7" s="2"/>
      <c r="L7" s="2"/>
      <c r="M7" s="2">
        <v>5</v>
      </c>
      <c r="N7" s="2"/>
      <c r="O7" s="2"/>
      <c r="P7" s="2"/>
      <c r="Q7" s="2">
        <v>1</v>
      </c>
      <c r="R7" s="2">
        <v>11</v>
      </c>
      <c r="S7" s="2"/>
      <c r="T7" s="2"/>
      <c r="U7" s="2">
        <v>1</v>
      </c>
      <c r="V7" s="2">
        <v>29</v>
      </c>
    </row>
    <row r="8" spans="1:22" x14ac:dyDescent="0.4">
      <c r="A8" s="4" t="s">
        <v>130</v>
      </c>
      <c r="B8" s="2"/>
      <c r="C8" s="2">
        <v>22</v>
      </c>
      <c r="D8" s="2"/>
      <c r="E8" s="2"/>
      <c r="F8" s="2"/>
      <c r="G8" s="2"/>
      <c r="H8" s="2"/>
      <c r="I8" s="2">
        <v>1</v>
      </c>
      <c r="J8" s="2"/>
      <c r="K8" s="2">
        <v>4</v>
      </c>
      <c r="L8" s="2"/>
      <c r="M8" s="2">
        <v>1</v>
      </c>
      <c r="N8" s="2">
        <v>1</v>
      </c>
      <c r="O8" s="2">
        <v>1</v>
      </c>
      <c r="P8" s="2">
        <v>1</v>
      </c>
      <c r="Q8" s="2"/>
      <c r="R8" s="2"/>
      <c r="S8" s="2">
        <v>1</v>
      </c>
      <c r="T8" s="2"/>
      <c r="U8" s="2"/>
      <c r="V8" s="2">
        <v>32</v>
      </c>
    </row>
    <row r="9" spans="1:22" x14ac:dyDescent="0.4">
      <c r="A9" s="4" t="s">
        <v>241</v>
      </c>
      <c r="B9" s="2"/>
      <c r="C9" s="2"/>
      <c r="D9" s="2"/>
      <c r="E9" s="2"/>
      <c r="F9" s="2"/>
      <c r="G9" s="2"/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>
        <v>10</v>
      </c>
      <c r="S9" s="2"/>
      <c r="T9" s="2"/>
      <c r="U9" s="2"/>
      <c r="V9" s="2">
        <v>11</v>
      </c>
    </row>
    <row r="10" spans="1:22" x14ac:dyDescent="0.4">
      <c r="A10" s="4" t="s">
        <v>245</v>
      </c>
      <c r="B10" s="2"/>
      <c r="C10" s="2"/>
      <c r="D10" s="2"/>
      <c r="E10" s="2"/>
      <c r="F10" s="2"/>
      <c r="G10" s="2"/>
      <c r="H10" s="2">
        <v>10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>
        <v>1</v>
      </c>
      <c r="S10" s="2"/>
      <c r="T10" s="2"/>
      <c r="U10" s="2"/>
      <c r="V10" s="2">
        <v>12</v>
      </c>
    </row>
    <row r="11" spans="1:22" x14ac:dyDescent="0.4">
      <c r="A11" s="4" t="s">
        <v>13</v>
      </c>
      <c r="B11" s="2"/>
      <c r="C11" s="2"/>
      <c r="D11" s="2"/>
      <c r="E11" s="2"/>
      <c r="F11" s="2">
        <v>1</v>
      </c>
      <c r="G11" s="2"/>
      <c r="H11" s="2"/>
      <c r="I11" s="2"/>
      <c r="J11" s="2"/>
      <c r="K11" s="2"/>
      <c r="L11" s="2"/>
      <c r="M11" s="2">
        <v>1</v>
      </c>
      <c r="N11" s="2"/>
      <c r="O11" s="2"/>
      <c r="P11" s="2"/>
      <c r="Q11" s="2"/>
      <c r="R11" s="2">
        <v>2</v>
      </c>
      <c r="S11" s="2"/>
      <c r="T11" s="2"/>
      <c r="U11" s="2"/>
      <c r="V11" s="2">
        <v>4</v>
      </c>
    </row>
    <row r="12" spans="1:22" x14ac:dyDescent="0.4">
      <c r="A12" s="4" t="s">
        <v>273</v>
      </c>
      <c r="B12" s="2">
        <v>18</v>
      </c>
      <c r="C12" s="2">
        <v>26</v>
      </c>
      <c r="D12" s="2">
        <v>1</v>
      </c>
      <c r="E12" s="2">
        <v>4</v>
      </c>
      <c r="F12" s="2">
        <v>7</v>
      </c>
      <c r="G12" s="2">
        <v>6</v>
      </c>
      <c r="H12" s="2">
        <v>17</v>
      </c>
      <c r="I12" s="2">
        <v>12</v>
      </c>
      <c r="J12" s="2">
        <v>9</v>
      </c>
      <c r="K12" s="2">
        <v>4</v>
      </c>
      <c r="L12" s="2">
        <v>5</v>
      </c>
      <c r="M12" s="2">
        <v>8</v>
      </c>
      <c r="N12" s="2">
        <v>4</v>
      </c>
      <c r="O12" s="2">
        <v>6</v>
      </c>
      <c r="P12" s="2">
        <v>6</v>
      </c>
      <c r="Q12" s="2">
        <v>1</v>
      </c>
      <c r="R12" s="2">
        <v>44</v>
      </c>
      <c r="S12" s="2">
        <v>1</v>
      </c>
      <c r="T12" s="2">
        <v>4</v>
      </c>
      <c r="U12" s="2">
        <v>1</v>
      </c>
      <c r="V12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VoynichStatsMajority</vt:lpstr>
      <vt:lpstr>Kmeans7</vt:lpstr>
      <vt:lpstr>KMeans7 Pivot</vt:lpstr>
      <vt:lpstr>Kmeans20</vt:lpstr>
      <vt:lpstr>KMeans20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2019-06-19T19:24:59Z</dcterms:created>
  <dcterms:modified xsi:type="dcterms:W3CDTF">2019-06-19T20:32:27Z</dcterms:modified>
</cp:coreProperties>
</file>