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 NEW\resources\analysis\"/>
    </mc:Choice>
  </mc:AlternateContent>
  <xr:revisionPtr revIDLastSave="0" documentId="13_ncr:1_{3CD8A0B1-178A-4CDF-A226-6583783444F4}" xr6:coauthVersionLast="46" xr6:coauthVersionMax="46" xr10:uidLastSave="{00000000-0000-0000-0000-000000000000}"/>
  <bookViews>
    <workbookView xWindow="-120" yWindow="-120" windowWidth="29040" windowHeight="15840" tabRatio="934" activeTab="5" xr2:uid="{B8D118B6-E751-489E-A7DF-D59189414149}"/>
  </bookViews>
  <sheets>
    <sheet name="K-Means Clustering" sheetId="1" r:id="rId1"/>
    <sheet name="VoynichStatsMajority" sheetId="2" r:id="rId2"/>
    <sheet name="Pivot by Illustration" sheetId="5" r:id="rId3"/>
    <sheet name="Pivot by parchment" sheetId="12" r:id="rId4"/>
    <sheet name="Sheet1" sheetId="17" r:id="rId5"/>
    <sheet name="Backups -&gt;" sheetId="18" r:id="rId6"/>
    <sheet name="K-Means - BoW.COUNT no C A" sheetId="14" r:id="rId7"/>
    <sheet name="K-Means Clustering - BoW.TF_IDF" sheetId="7" r:id="rId8"/>
    <sheet name="Ill+Lang COUNT no CA" sheetId="15" r:id="rId9"/>
    <sheet name="Parch COUNT no CA" sheetId="16" r:id="rId10"/>
    <sheet name="Ill+Lang TF_IDF" sheetId="8" r:id="rId11"/>
  </sheets>
  <definedNames>
    <definedName name="_xlnm._FilterDatabase" localSheetId="1" hidden="1">VoynichStatsMajority!$A$1:$O$228</definedName>
  </definedNames>
  <calcPr calcId="191029"/>
  <pivotCaches>
    <pivotCache cacheId="5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" i="2"/>
</calcChain>
</file>

<file path=xl/sharedStrings.xml><?xml version="1.0" encoding="utf-8"?>
<sst xmlns="http://schemas.openxmlformats.org/spreadsheetml/2006/main" count="2302" uniqueCount="331">
  <si>
    <t>Using transcription     : MZ</t>
  </si>
  <si>
    <t>Using transcription type: MAJORITY</t>
  </si>
  <si>
    <t>Spliting document using : Split by page.</t>
  </si>
  <si>
    <t>Using BoW mode          : COUNT</t>
  </si>
  <si>
    <t>Output to               : D:\</t>
  </si>
  <si>
    <t>Outliers                : f27v f53r f57v f65r f68r1 f68r2 f72v1 f116v</t>
  </si>
  <si>
    <t>K-Means Clusterng (best clusters over possible sizes and initial random setup</t>
  </si>
  <si>
    <t>Distance: io.github.mattera.v4j.util.clustering.PositiveAngularDistance</t>
  </si>
  <si>
    <t>Evaluator: io.github.mattera.v4j.util.clustering.SilhouetteEvaluator</t>
  </si>
  <si>
    <t>Min. # of clusters: 4</t>
  </si>
  <si>
    <t>Max. # of clusters: 8</t>
  </si>
  <si>
    <t># random initializations (trials) per cluster size: 50</t>
  </si>
  <si>
    <t>Number of clusters: 7</t>
  </si>
  <si>
    <t>Cluster 0 [67 items]</t>
  </si>
  <si>
    <t>Cluster 1 [15 items]</t>
  </si>
  <si>
    <t>Cluster 2 [73 items]</t>
  </si>
  <si>
    <t>Cluster 3 [28 items]</t>
  </si>
  <si>
    <t>Cluster 4 [1 items]</t>
  </si>
  <si>
    <t>Cluster 5 [1 items]</t>
  </si>
  <si>
    <t>Cluster 6 [34 items]</t>
  </si>
  <si>
    <t>Cluster mapping:</t>
  </si>
  <si>
    <t>Completed.</t>
  </si>
  <si>
    <t>Page</t>
  </si>
  <si>
    <t>Cluster</t>
  </si>
  <si>
    <t>f34v</t>
  </si>
  <si>
    <t>f58v</t>
  </si>
  <si>
    <t>f34r</t>
  </si>
  <si>
    <t>f58r</t>
  </si>
  <si>
    <t>f72r3</t>
  </si>
  <si>
    <t>f72r2</t>
  </si>
  <si>
    <t>f72r1</t>
  </si>
  <si>
    <t>f95r1</t>
  </si>
  <si>
    <t>f95r2</t>
  </si>
  <si>
    <t>f95v1</t>
  </si>
  <si>
    <t>f95v2</t>
  </si>
  <si>
    <t>f70r2</t>
  </si>
  <si>
    <t>f70r1</t>
  </si>
  <si>
    <t>f72v3</t>
  </si>
  <si>
    <t>f72v2</t>
  </si>
  <si>
    <t>f67r1</t>
  </si>
  <si>
    <t>f67r2</t>
  </si>
  <si>
    <t>f111r</t>
  </si>
  <si>
    <t>f48v</t>
  </si>
  <si>
    <t>f48r</t>
  </si>
  <si>
    <t>f39v</t>
  </si>
  <si>
    <t>f39r</t>
  </si>
  <si>
    <t>f85r2</t>
  </si>
  <si>
    <t>f85r1</t>
  </si>
  <si>
    <t>f71v</t>
  </si>
  <si>
    <t>f71r</t>
  </si>
  <si>
    <t>f94v</t>
  </si>
  <si>
    <t>f94r</t>
  </si>
  <si>
    <t>f86v6</t>
  </si>
  <si>
    <t>f86v5</t>
  </si>
  <si>
    <t>f86v4</t>
  </si>
  <si>
    <t>f86v3</t>
  </si>
  <si>
    <t>f73v</t>
  </si>
  <si>
    <t>f73r</t>
  </si>
  <si>
    <t>f105v</t>
  </si>
  <si>
    <t>f105r</t>
  </si>
  <si>
    <t>f104v</t>
  </si>
  <si>
    <t>f116r</t>
  </si>
  <si>
    <t>f104r</t>
  </si>
  <si>
    <t>f50v</t>
  </si>
  <si>
    <t>f50r</t>
  </si>
  <si>
    <t>f108r</t>
  </si>
  <si>
    <t>f107v</t>
  </si>
  <si>
    <t>f107r</t>
  </si>
  <si>
    <t>f106v</t>
  </si>
  <si>
    <t>f106r</t>
  </si>
  <si>
    <t>f40v</t>
  </si>
  <si>
    <t>f40r</t>
  </si>
  <si>
    <t>f31r</t>
  </si>
  <si>
    <t>f43r</t>
  </si>
  <si>
    <t>f55r</t>
  </si>
  <si>
    <t>f113r</t>
  </si>
  <si>
    <t>f31v</t>
  </si>
  <si>
    <t>f113v</t>
  </si>
  <si>
    <t>f43v</t>
  </si>
  <si>
    <t>f55v</t>
  </si>
  <si>
    <t>f66r</t>
  </si>
  <si>
    <t>f112r</t>
  </si>
  <si>
    <t>f112v</t>
  </si>
  <si>
    <t>fRos</t>
  </si>
  <si>
    <t>f33r</t>
  </si>
  <si>
    <t>f69r</t>
  </si>
  <si>
    <t>f70v2</t>
  </si>
  <si>
    <t>f115v</t>
  </si>
  <si>
    <t>f115r</t>
  </si>
  <si>
    <t>f114r</t>
  </si>
  <si>
    <t>f114v</t>
  </si>
  <si>
    <t>f11v</t>
  </si>
  <si>
    <t>f13r</t>
  </si>
  <si>
    <t>f93v</t>
  </si>
  <si>
    <t>f14v</t>
  </si>
  <si>
    <t>f14r</t>
  </si>
  <si>
    <t>f17r</t>
  </si>
  <si>
    <t>f18v</t>
  </si>
  <si>
    <t>f18r</t>
  </si>
  <si>
    <t>f1v</t>
  </si>
  <si>
    <t>f65v</t>
  </si>
  <si>
    <t>f52r</t>
  </si>
  <si>
    <t>f45v</t>
  </si>
  <si>
    <t>f69v</t>
  </si>
  <si>
    <t>f33v</t>
  </si>
  <si>
    <t>f44r</t>
  </si>
  <si>
    <t>f7r</t>
  </si>
  <si>
    <t>f23v</t>
  </si>
  <si>
    <t>f35v</t>
  </si>
  <si>
    <t>f47v</t>
  </si>
  <si>
    <t>f11r</t>
  </si>
  <si>
    <t>f7v</t>
  </si>
  <si>
    <t>f23r</t>
  </si>
  <si>
    <t>f35r</t>
  </si>
  <si>
    <t>f47r</t>
  </si>
  <si>
    <t>f8r</t>
  </si>
  <si>
    <t>f10r</t>
  </si>
  <si>
    <t>f22r</t>
  </si>
  <si>
    <t>f8v</t>
  </si>
  <si>
    <t>f46r</t>
  </si>
  <si>
    <t>f9r</t>
  </si>
  <si>
    <t>f10v</t>
  </si>
  <si>
    <t>f22v</t>
  </si>
  <si>
    <t>f13v</t>
  </si>
  <si>
    <t>f9v</t>
  </si>
  <si>
    <t>f25v</t>
  </si>
  <si>
    <t>f37v</t>
  </si>
  <si>
    <t>f49v</t>
  </si>
  <si>
    <t>f25r</t>
  </si>
  <si>
    <t>f37r</t>
  </si>
  <si>
    <t>f49r</t>
  </si>
  <si>
    <t>f102r1</t>
  </si>
  <si>
    <t>f24v</t>
  </si>
  <si>
    <t>f36v</t>
  </si>
  <si>
    <t>f36r</t>
  </si>
  <si>
    <t>f15v</t>
  </si>
  <si>
    <t>f15r</t>
  </si>
  <si>
    <t>f27r</t>
  </si>
  <si>
    <t>f38v</t>
  </si>
  <si>
    <t>f38r</t>
  </si>
  <si>
    <t>f29v</t>
  </si>
  <si>
    <t>f29r</t>
  </si>
  <si>
    <t>f16v</t>
  </si>
  <si>
    <t>f28v</t>
  </si>
  <si>
    <t>f16r</t>
  </si>
  <si>
    <t>f28r</t>
  </si>
  <si>
    <t>f96v</t>
  </si>
  <si>
    <t>f87r</t>
  </si>
  <si>
    <t>f19v</t>
  </si>
  <si>
    <t>f19r</t>
  </si>
  <si>
    <t>f51v</t>
  </si>
  <si>
    <t>f1r</t>
  </si>
  <si>
    <t>f53v</t>
  </si>
  <si>
    <t>f2r</t>
  </si>
  <si>
    <t>f2v</t>
  </si>
  <si>
    <t>f52v</t>
  </si>
  <si>
    <t>f3r</t>
  </si>
  <si>
    <t>f3v</t>
  </si>
  <si>
    <t>f30r</t>
  </si>
  <si>
    <t>f42r</t>
  </si>
  <si>
    <t>f4r</t>
  </si>
  <si>
    <t>f4v</t>
  </si>
  <si>
    <t>f100r</t>
  </si>
  <si>
    <t>f30v</t>
  </si>
  <si>
    <t>f42v</t>
  </si>
  <si>
    <t>f5r</t>
  </si>
  <si>
    <t>f21r</t>
  </si>
  <si>
    <t>f45r</t>
  </si>
  <si>
    <t>f5v</t>
  </si>
  <si>
    <t>f21v</t>
  </si>
  <si>
    <t>f56v</t>
  </si>
  <si>
    <t>f20r</t>
  </si>
  <si>
    <t>f32r</t>
  </si>
  <si>
    <t>f6r</t>
  </si>
  <si>
    <t>f56r</t>
  </si>
  <si>
    <t>f6v</t>
  </si>
  <si>
    <t>f20v</t>
  </si>
  <si>
    <t>f32v</t>
  </si>
  <si>
    <t>f44v</t>
  </si>
  <si>
    <t>f46v</t>
  </si>
  <si>
    <t>f81v</t>
  </si>
  <si>
    <t>f81r</t>
  </si>
  <si>
    <t>f111v</t>
  </si>
  <si>
    <t>f80v</t>
  </si>
  <si>
    <t>f80r</t>
  </si>
  <si>
    <t>f83v</t>
  </si>
  <si>
    <t>f83r</t>
  </si>
  <si>
    <t>f26v</t>
  </si>
  <si>
    <t>f26r</t>
  </si>
  <si>
    <t>f108v</t>
  </si>
  <si>
    <t>f82v</t>
  </si>
  <si>
    <t>f82r</t>
  </si>
  <si>
    <t>f84v</t>
  </si>
  <si>
    <t>f84r</t>
  </si>
  <si>
    <t>f75r</t>
  </si>
  <si>
    <t>f75v</t>
  </si>
  <si>
    <t>f41r</t>
  </si>
  <si>
    <t>f77r</t>
  </si>
  <si>
    <t>f77v</t>
  </si>
  <si>
    <t>f76r</t>
  </si>
  <si>
    <t>f76v</t>
  </si>
  <si>
    <t>f79v</t>
  </si>
  <si>
    <t>f79r</t>
  </si>
  <si>
    <t>f78v</t>
  </si>
  <si>
    <t>f78r</t>
  </si>
  <si>
    <t>f103r</t>
  </si>
  <si>
    <t>f103v</t>
  </si>
  <si>
    <t>f67v1</t>
  </si>
  <si>
    <t>f67v2</t>
  </si>
  <si>
    <t>f68r3</t>
  </si>
  <si>
    <t>f102r2</t>
  </si>
  <si>
    <t>f93r</t>
  </si>
  <si>
    <t>f24r</t>
  </si>
  <si>
    <t>f90v1</t>
  </si>
  <si>
    <t>f90v2</t>
  </si>
  <si>
    <t>f17v</t>
  </si>
  <si>
    <t>f96r</t>
  </si>
  <si>
    <t>f99r</t>
  </si>
  <si>
    <t>f90r1</t>
  </si>
  <si>
    <t>f90r2</t>
  </si>
  <si>
    <t>f89v2</t>
  </si>
  <si>
    <t>f89v1</t>
  </si>
  <si>
    <t>f87v</t>
  </si>
  <si>
    <t>f51r</t>
  </si>
  <si>
    <t>f99v</t>
  </si>
  <si>
    <t>f41v</t>
  </si>
  <si>
    <t>f88r</t>
  </si>
  <si>
    <t>f88v</t>
  </si>
  <si>
    <t>f89r2</t>
  </si>
  <si>
    <t>f89r1</t>
  </si>
  <si>
    <t>f68v2</t>
  </si>
  <si>
    <t>f101r</t>
  </si>
  <si>
    <t>f68v3</t>
  </si>
  <si>
    <t>f68v1</t>
  </si>
  <si>
    <t>f101v</t>
  </si>
  <si>
    <t>f54r</t>
  </si>
  <si>
    <t>f54v</t>
  </si>
  <si>
    <t>f66v</t>
  </si>
  <si>
    <t>f100v</t>
  </si>
  <si>
    <t>f57r</t>
  </si>
  <si>
    <t>f70v1</t>
  </si>
  <si>
    <t>f102v2</t>
  </si>
  <si>
    <t>f102v1</t>
  </si>
  <si>
    <t>ID</t>
  </si>
  <si>
    <t>IllustrationType</t>
  </si>
  <si>
    <t>Language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</si>
  <si>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</si>
  <si>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</si>
  <si>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</si>
  <si>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</si>
  <si>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</si>
  <si>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</si>
  <si>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</si>
  <si>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</si>
  <si>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T</t>
  </si>
  <si>
    <t>A</t>
  </si>
  <si>
    <t>HA1</t>
  </si>
  <si>
    <t>H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</si>
  <si>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</si>
  <si>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</si>
  <si>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</si>
  <si>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</si>
  <si>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</si>
  <si>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</si>
  <si>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</si>
  <si>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</si>
  <si>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</si>
  <si>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</si>
  <si>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</si>
  <si>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</si>
  <si>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</si>
  <si>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</si>
  <si>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HB1</t>
  </si>
  <si>
    <t>f27v</t>
  </si>
  <si>
    <t>PHA</t>
  </si>
  <si>
    <t>f53r</t>
  </si>
  <si>
    <t>f57v</t>
  </si>
  <si>
    <t>?</t>
  </si>
  <si>
    <t>f65r</t>
  </si>
  <si>
    <t>f68r1</t>
  </si>
  <si>
    <t>f68r2</t>
  </si>
  <si>
    <t>Z</t>
  </si>
  <si>
    <t>f72v1</t>
  </si>
  <si>
    <t>BB1</t>
  </si>
  <si>
    <t>Q</t>
  </si>
  <si>
    <t>R</t>
  </si>
  <si>
    <t>S</t>
  </si>
  <si>
    <t>SB1</t>
  </si>
  <si>
    <t>X</t>
  </si>
  <si>
    <t>SB2</t>
  </si>
  <si>
    <t>Y</t>
  </si>
  <si>
    <t>U</t>
  </si>
  <si>
    <t>V</t>
  </si>
  <si>
    <t>W</t>
  </si>
  <si>
    <t>f116v</t>
  </si>
  <si>
    <t>Row Labels</t>
  </si>
  <si>
    <t>Grand Total</t>
  </si>
  <si>
    <t>Column Labels</t>
  </si>
  <si>
    <t>Count of ID</t>
  </si>
  <si>
    <t>#N/A</t>
  </si>
  <si>
    <t>Using BoW mode          : TF_IDF</t>
  </si>
  <si>
    <t>Number of clusters: 8</t>
  </si>
  <si>
    <t>Cluster 0 [18 items]</t>
  </si>
  <si>
    <t>Cluster 1 [82 items]</t>
  </si>
  <si>
    <t>Cluster 2 [55 items]</t>
  </si>
  <si>
    <t>Cluster 3 [10 items]</t>
  </si>
  <si>
    <t>Cluster 4 [10 items]</t>
  </si>
  <si>
    <t>Cluster 5 [11 items]</t>
  </si>
  <si>
    <t>Cluster 6 [1 items]</t>
  </si>
  <si>
    <t>Cluster 7 [32 items]</t>
  </si>
  <si>
    <t>Cluster_Count</t>
  </si>
  <si>
    <t>Cluster_TF-IDF</t>
  </si>
  <si>
    <t>HB + S + Z</t>
  </si>
  <si>
    <t>12 HA</t>
  </si>
  <si>
    <t>69 HA</t>
  </si>
  <si>
    <t>P + 12 HA</t>
  </si>
  <si>
    <t>Outlier filter          : Remove outliers, C and A pages</t>
  </si>
  <si>
    <t>Cluster 0 [47 items]</t>
  </si>
  <si>
    <t>Cluster 1 [2 items]</t>
  </si>
  <si>
    <t>Cluster 2 [18 items]</t>
  </si>
  <si>
    <t>Cluster 3 [36 items]</t>
  </si>
  <si>
    <t>Cluster 4 [42 items]</t>
  </si>
  <si>
    <t>Cluster 5 [54 items]</t>
  </si>
  <si>
    <t>Cluster 7 [1 items]</t>
  </si>
  <si>
    <t>Cluster_Count_NoCA</t>
  </si>
  <si>
    <t>17 HA</t>
  </si>
  <si>
    <t>39 HA</t>
  </si>
  <si>
    <t>36HA + PA</t>
  </si>
  <si>
    <t>HA</t>
  </si>
  <si>
    <t>Clusters</t>
  </si>
  <si>
    <t>Illustration Type &amp;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</si>
</sst>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theme="4"/>
      </left>
      <right style="hair">
        <color theme="4"/>
      </right>
      <top/>
      <bottom/>
      <diagonal/>
    </border>
    <border>
      <left style="hair">
        <color theme="4"/>
      </left>
      <right style="hair">
        <color theme="4"/>
      </right>
      <top/>
      <bottom style="thin">
        <color theme="4" tint="0.39997558519241921"/>
      </bottom>
      <diagonal/>
    </border>
    <border>
      <left style="hair">
        <color theme="4"/>
      </left>
      <right style="hair">
        <color theme="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0" fillId="7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2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9" borderId="0" xfId="0" applyNumberFormat="1" applyFill="1"/>
    <xf numFmtId="0" fontId="0" fillId="9" borderId="0" xfId="0" applyFill="1"/>
    <xf numFmtId="0" fontId="1" fillId="10" borderId="3" xfId="0" applyFont="1" applyFill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/>
    </xf>
    <xf numFmtId="0" fontId="0" fillId="13" borderId="0" xfId="0" applyFill="1" applyAlignment="1">
      <alignment horizontal="left" indent="1"/>
    </xf>
    <xf numFmtId="0" fontId="1" fillId="10" borderId="5" xfId="0" applyFont="1" applyFill="1" applyBorder="1"/>
    <xf numFmtId="0" fontId="1" fillId="0" borderId="5" xfId="0" applyNumberFormat="1" applyFont="1" applyBorder="1"/>
    <xf numFmtId="0" fontId="0" fillId="0" borderId="4" xfId="0" applyNumberFormat="1" applyBorder="1"/>
    <xf numFmtId="0" fontId="1" fillId="10" borderId="6" xfId="0" applyNumberFormat="1" applyFont="1" applyFill="1" applyBorder="1"/>
    <xf numFmtId="0" fontId="1" fillId="14" borderId="5" xfId="0" applyNumberFormat="1" applyFont="1" applyFill="1" applyBorder="1"/>
    <xf numFmtId="0" fontId="0" fillId="14" borderId="4" xfId="0" applyNumberFormat="1" applyFill="1" applyBorder="1"/>
  </cellXfs>
  <cellStyles count="1">
    <cellStyle name="Normal" xfId="0" builtinId="0"/>
  </cellStyles>
  <dxfs count="40"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446.779343287039" createdVersion="6" refreshedVersion="6" minRefreshableVersion="3" recordCount="227" xr:uid="{65F2B93F-1184-4FF5-AB38-E1F168F1CF08}">
  <cacheSource type="worksheet">
    <worksheetSource ref="A1:O228" sheet="VoynichStatsMajority"/>
  </cacheSource>
  <cacheFields count="15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Cluster" numFmtId="0">
      <sharedItems/>
    </cacheField>
    <cacheField name="Hand" numFmtId="0">
      <sharedItems containsMixedTypes="1" containsNumber="1" containsInteger="1" minValue="1" maxValue="5"/>
    </cacheField>
    <cacheField name="Quire" numFmtId="0">
      <sharedItems count="18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Q"/>
        <s v="S"/>
        <s v="T"/>
      </sharedItems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Words" numFmtId="0">
      <sharedItems containsSemiMixedTypes="0" containsString="0" containsNumber="1" containsInteger="1" minValue="2" maxValue="606"/>
    </cacheField>
    <cacheField name="Tokens" numFmtId="0">
      <sharedItems containsSemiMixedTypes="0" containsString="0" containsNumber="1" containsInteger="1" minValue="2" maxValue="364"/>
    </cacheField>
    <cacheField name="ClearWords" numFmtId="0">
      <sharedItems containsSemiMixedTypes="0" containsString="0" containsNumber="1" containsInteger="1" minValue="2" maxValue="595"/>
    </cacheField>
    <cacheField name="ClearTokens" numFmtId="0">
      <sharedItems containsSemiMixedTypes="0" containsString="0" containsNumber="1" containsInteger="1" minValue="2" maxValue="355"/>
    </cacheField>
    <cacheField name="Cluster_Count" numFmtId="0">
      <sharedItems containsMixedTypes="1" containsNumber="1" containsInteger="1" minValue="0" maxValue="6" count="8">
        <n v="2"/>
        <n v="1"/>
        <n v="6"/>
        <n v="3"/>
        <e v="#N/A"/>
        <n v="0"/>
        <n v="5"/>
        <n v="4"/>
      </sharedItems>
    </cacheField>
    <cacheField name="Cluster_Count_NoCA" numFmtId="0">
      <sharedItems containsMixedTypes="1" containsNumber="1" containsInteger="1" minValue="0" maxValue="7" count="9">
        <n v="4"/>
        <n v="2"/>
        <n v="5"/>
        <n v="6"/>
        <n v="3"/>
        <e v="#N/A"/>
        <n v="0"/>
        <n v="1"/>
        <n v="7"/>
      </sharedItems>
    </cacheField>
    <cacheField name="Cluster_TF-IDF" numFmtId="0">
      <sharedItems containsMixedTypes="1" containsNumber="1" containsInteger="1" minValue="0" maxValue="7" count="9">
        <n v="2"/>
        <n v="3"/>
        <n v="4"/>
        <n v="0"/>
        <n v="7"/>
        <n v="1"/>
        <e v="#N/A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x v="0"/>
    <x v="0"/>
    <s v="HA1"/>
    <n v="1"/>
    <x v="0"/>
    <s v="A"/>
    <x v="0"/>
    <n v="214"/>
    <n v="165"/>
    <n v="199"/>
    <n v="151"/>
    <x v="0"/>
    <x v="0"/>
    <x v="0"/>
  </r>
  <r>
    <s v="f1v"/>
    <x v="1"/>
    <x v="0"/>
    <s v="HA1"/>
    <n v="1"/>
    <x v="0"/>
    <s v="B"/>
    <x v="0"/>
    <n v="89"/>
    <n v="65"/>
    <n v="88"/>
    <n v="64"/>
    <x v="1"/>
    <x v="0"/>
    <x v="1"/>
  </r>
  <r>
    <s v="f2r"/>
    <x v="1"/>
    <x v="0"/>
    <s v="HA1"/>
    <n v="1"/>
    <x v="0"/>
    <s v="C"/>
    <x v="1"/>
    <n v="100"/>
    <n v="81"/>
    <n v="99"/>
    <n v="80"/>
    <x v="0"/>
    <x v="0"/>
    <x v="2"/>
  </r>
  <r>
    <s v="f2v"/>
    <x v="1"/>
    <x v="0"/>
    <s v="HA1"/>
    <n v="1"/>
    <x v="0"/>
    <s v="D"/>
    <x v="1"/>
    <n v="59"/>
    <n v="45"/>
    <n v="59"/>
    <n v="45"/>
    <x v="0"/>
    <x v="0"/>
    <x v="0"/>
  </r>
  <r>
    <s v="f3r"/>
    <x v="1"/>
    <x v="0"/>
    <s v="HA1"/>
    <n v="1"/>
    <x v="0"/>
    <s v="E"/>
    <x v="2"/>
    <n v="115"/>
    <n v="87"/>
    <n v="113"/>
    <n v="85"/>
    <x v="0"/>
    <x v="1"/>
    <x v="2"/>
  </r>
  <r>
    <s v="f3v"/>
    <x v="1"/>
    <x v="0"/>
    <s v="HA1"/>
    <n v="1"/>
    <x v="0"/>
    <s v="F"/>
    <x v="2"/>
    <n v="83"/>
    <n v="72"/>
    <n v="80"/>
    <n v="69"/>
    <x v="0"/>
    <x v="1"/>
    <x v="3"/>
  </r>
  <r>
    <s v="f4r"/>
    <x v="1"/>
    <x v="0"/>
    <s v="HA1"/>
    <n v="1"/>
    <x v="0"/>
    <s v="G"/>
    <x v="3"/>
    <n v="64"/>
    <n v="48"/>
    <n v="62"/>
    <n v="46"/>
    <x v="0"/>
    <x v="0"/>
    <x v="0"/>
  </r>
  <r>
    <s v="f4v"/>
    <x v="1"/>
    <x v="0"/>
    <s v="HA1"/>
    <n v="1"/>
    <x v="0"/>
    <s v="H"/>
    <x v="3"/>
    <n v="84"/>
    <n v="74"/>
    <n v="79"/>
    <n v="69"/>
    <x v="0"/>
    <x v="0"/>
    <x v="0"/>
  </r>
  <r>
    <s v="f5r"/>
    <x v="1"/>
    <x v="0"/>
    <s v="HA1"/>
    <n v="1"/>
    <x v="0"/>
    <s v="I"/>
    <x v="3"/>
    <n v="55"/>
    <n v="46"/>
    <n v="54"/>
    <n v="45"/>
    <x v="0"/>
    <x v="0"/>
    <x v="0"/>
  </r>
  <r>
    <s v="f5v"/>
    <x v="1"/>
    <x v="0"/>
    <s v="HA1"/>
    <n v="1"/>
    <x v="0"/>
    <s v="J"/>
    <x v="3"/>
    <n v="45"/>
    <n v="35"/>
    <n v="43"/>
    <n v="33"/>
    <x v="0"/>
    <x v="2"/>
    <x v="0"/>
  </r>
  <r>
    <s v="f6r"/>
    <x v="1"/>
    <x v="0"/>
    <s v="HA1"/>
    <n v="1"/>
    <x v="0"/>
    <s v="K"/>
    <x v="2"/>
    <n v="85"/>
    <n v="67"/>
    <n v="85"/>
    <n v="67"/>
    <x v="0"/>
    <x v="1"/>
    <x v="0"/>
  </r>
  <r>
    <s v="f6v"/>
    <x v="1"/>
    <x v="0"/>
    <s v="HA1"/>
    <n v="1"/>
    <x v="0"/>
    <s v="L"/>
    <x v="2"/>
    <n v="114"/>
    <n v="88"/>
    <n v="110"/>
    <n v="84"/>
    <x v="0"/>
    <x v="1"/>
    <x v="4"/>
  </r>
  <r>
    <s v="f7r"/>
    <x v="1"/>
    <x v="0"/>
    <s v="HA1"/>
    <n v="1"/>
    <x v="0"/>
    <s v="M"/>
    <x v="1"/>
    <n v="62"/>
    <n v="56"/>
    <n v="62"/>
    <n v="56"/>
    <x v="0"/>
    <x v="0"/>
    <x v="0"/>
  </r>
  <r>
    <s v="f7v"/>
    <x v="1"/>
    <x v="0"/>
    <s v="HA1"/>
    <n v="1"/>
    <x v="0"/>
    <s v="N"/>
    <x v="1"/>
    <n v="74"/>
    <n v="59"/>
    <n v="71"/>
    <n v="56"/>
    <x v="0"/>
    <x v="2"/>
    <x v="3"/>
  </r>
  <r>
    <s v="f8r"/>
    <x v="1"/>
    <x v="0"/>
    <s v="HA1"/>
    <n v="1"/>
    <x v="0"/>
    <s v="O"/>
    <x v="0"/>
    <n v="148"/>
    <n v="118"/>
    <n v="142"/>
    <n v="112"/>
    <x v="0"/>
    <x v="0"/>
    <x v="0"/>
  </r>
  <r>
    <s v="f8v"/>
    <x v="1"/>
    <x v="0"/>
    <s v="HA1"/>
    <n v="1"/>
    <x v="0"/>
    <s v="P"/>
    <x v="0"/>
    <n v="119"/>
    <n v="89"/>
    <n v="117"/>
    <n v="87"/>
    <x v="0"/>
    <x v="0"/>
    <x v="0"/>
  </r>
  <r>
    <s v="f9r"/>
    <x v="1"/>
    <x v="0"/>
    <s v="HA1"/>
    <n v="1"/>
    <x v="1"/>
    <s v="A"/>
    <x v="4"/>
    <n v="84"/>
    <n v="74"/>
    <n v="84"/>
    <n v="74"/>
    <x v="0"/>
    <x v="0"/>
    <x v="0"/>
  </r>
  <r>
    <s v="f9v"/>
    <x v="1"/>
    <x v="0"/>
    <s v="HA1"/>
    <n v="1"/>
    <x v="1"/>
    <s v="B"/>
    <x v="4"/>
    <n v="84"/>
    <n v="66"/>
    <n v="84"/>
    <n v="66"/>
    <x v="0"/>
    <x v="0"/>
    <x v="0"/>
  </r>
  <r>
    <s v="f10r"/>
    <x v="1"/>
    <x v="0"/>
    <s v="HA1"/>
    <n v="1"/>
    <x v="1"/>
    <s v="C"/>
    <x v="5"/>
    <n v="91"/>
    <n v="70"/>
    <n v="91"/>
    <n v="70"/>
    <x v="0"/>
    <x v="0"/>
    <x v="0"/>
  </r>
  <r>
    <s v="f10v"/>
    <x v="1"/>
    <x v="0"/>
    <s v="HA1"/>
    <n v="1"/>
    <x v="1"/>
    <s v="D"/>
    <x v="5"/>
    <n v="53"/>
    <n v="39"/>
    <n v="53"/>
    <n v="39"/>
    <x v="0"/>
    <x v="2"/>
    <x v="0"/>
  </r>
  <r>
    <s v="f11r"/>
    <x v="1"/>
    <x v="0"/>
    <s v="HA1"/>
    <n v="1"/>
    <x v="1"/>
    <s v="E"/>
    <x v="6"/>
    <n v="57"/>
    <n v="43"/>
    <n v="57"/>
    <n v="43"/>
    <x v="0"/>
    <x v="2"/>
    <x v="0"/>
  </r>
  <r>
    <s v="f11v"/>
    <x v="1"/>
    <x v="0"/>
    <s v="HA1"/>
    <n v="1"/>
    <x v="1"/>
    <s v="F"/>
    <x v="6"/>
    <n v="49"/>
    <n v="43"/>
    <n v="49"/>
    <n v="43"/>
    <x v="1"/>
    <x v="0"/>
    <x v="3"/>
  </r>
  <r>
    <s v="f13r"/>
    <x v="1"/>
    <x v="0"/>
    <s v="HA1"/>
    <n v="1"/>
    <x v="1"/>
    <s v="G"/>
    <x v="7"/>
    <n v="78"/>
    <n v="61"/>
    <n v="76"/>
    <n v="59"/>
    <x v="1"/>
    <x v="0"/>
    <x v="3"/>
  </r>
  <r>
    <s v="f13v"/>
    <x v="1"/>
    <x v="0"/>
    <s v="HA1"/>
    <n v="1"/>
    <x v="1"/>
    <s v="H"/>
    <x v="7"/>
    <n v="66"/>
    <n v="56"/>
    <n v="66"/>
    <n v="56"/>
    <x v="0"/>
    <x v="0"/>
    <x v="3"/>
  </r>
  <r>
    <s v="f14r"/>
    <x v="1"/>
    <x v="0"/>
    <s v="HA1"/>
    <n v="1"/>
    <x v="1"/>
    <s v="I"/>
    <x v="6"/>
    <n v="74"/>
    <n v="63"/>
    <n v="73"/>
    <n v="62"/>
    <x v="1"/>
    <x v="2"/>
    <x v="4"/>
  </r>
  <r>
    <s v="f14v"/>
    <x v="1"/>
    <x v="0"/>
    <s v="HA1"/>
    <n v="1"/>
    <x v="1"/>
    <s v="J"/>
    <x v="6"/>
    <n v="72"/>
    <n v="55"/>
    <n v="71"/>
    <n v="54"/>
    <x v="1"/>
    <x v="2"/>
    <x v="3"/>
  </r>
  <r>
    <s v="f15r"/>
    <x v="1"/>
    <x v="0"/>
    <s v="HA1"/>
    <n v="1"/>
    <x v="1"/>
    <s v="K"/>
    <x v="5"/>
    <n v="95"/>
    <n v="74"/>
    <n v="95"/>
    <n v="74"/>
    <x v="0"/>
    <x v="0"/>
    <x v="0"/>
  </r>
  <r>
    <s v="f15v"/>
    <x v="1"/>
    <x v="0"/>
    <s v="HA1"/>
    <n v="1"/>
    <x v="1"/>
    <s v="L"/>
    <x v="5"/>
    <n v="71"/>
    <n v="50"/>
    <n v="68"/>
    <n v="47"/>
    <x v="0"/>
    <x v="0"/>
    <x v="0"/>
  </r>
  <r>
    <s v="f16r"/>
    <x v="1"/>
    <x v="0"/>
    <s v="HA1"/>
    <n v="1"/>
    <x v="1"/>
    <s v="M"/>
    <x v="4"/>
    <n v="78"/>
    <n v="68"/>
    <n v="78"/>
    <n v="68"/>
    <x v="0"/>
    <x v="2"/>
    <x v="3"/>
  </r>
  <r>
    <s v="f16v"/>
    <x v="1"/>
    <x v="0"/>
    <s v="HA1"/>
    <n v="1"/>
    <x v="1"/>
    <s v="N"/>
    <x v="4"/>
    <n v="73"/>
    <n v="59"/>
    <n v="72"/>
    <n v="58"/>
    <x v="0"/>
    <x v="0"/>
    <x v="3"/>
  </r>
  <r>
    <s v="f17r"/>
    <x v="1"/>
    <x v="0"/>
    <s v="HA1"/>
    <n v="1"/>
    <x v="2"/>
    <s v="A"/>
    <x v="8"/>
    <n v="77"/>
    <n v="73"/>
    <n v="73"/>
    <n v="69"/>
    <x v="1"/>
    <x v="1"/>
    <x v="0"/>
  </r>
  <r>
    <s v="f17v"/>
    <x v="1"/>
    <x v="0"/>
    <s v="HA1"/>
    <n v="1"/>
    <x v="2"/>
    <s v="B"/>
    <x v="8"/>
    <n v="135"/>
    <n v="107"/>
    <n v="135"/>
    <n v="107"/>
    <x v="2"/>
    <x v="0"/>
    <x v="1"/>
  </r>
  <r>
    <s v="f18r"/>
    <x v="1"/>
    <x v="0"/>
    <s v="HA1"/>
    <n v="1"/>
    <x v="2"/>
    <s v="C"/>
    <x v="9"/>
    <n v="81"/>
    <n v="60"/>
    <n v="80"/>
    <n v="59"/>
    <x v="1"/>
    <x v="0"/>
    <x v="3"/>
  </r>
  <r>
    <s v="f18v"/>
    <x v="1"/>
    <x v="0"/>
    <s v="HA1"/>
    <n v="1"/>
    <x v="2"/>
    <s v="D"/>
    <x v="9"/>
    <n v="70"/>
    <n v="60"/>
    <n v="67"/>
    <n v="57"/>
    <x v="1"/>
    <x v="1"/>
    <x v="3"/>
  </r>
  <r>
    <s v="f19r"/>
    <x v="1"/>
    <x v="0"/>
    <s v="HA1"/>
    <n v="1"/>
    <x v="2"/>
    <s v="E"/>
    <x v="10"/>
    <n v="75"/>
    <n v="50"/>
    <n v="74"/>
    <n v="49"/>
    <x v="0"/>
    <x v="2"/>
    <x v="3"/>
  </r>
  <r>
    <s v="f19v"/>
    <x v="1"/>
    <x v="0"/>
    <s v="HA1"/>
    <n v="1"/>
    <x v="2"/>
    <s v="F"/>
    <x v="10"/>
    <n v="78"/>
    <n v="63"/>
    <n v="75"/>
    <n v="60"/>
    <x v="0"/>
    <x v="2"/>
    <x v="3"/>
  </r>
  <r>
    <s v="f20r"/>
    <x v="1"/>
    <x v="0"/>
    <s v="HA1"/>
    <n v="1"/>
    <x v="2"/>
    <s v="G"/>
    <x v="11"/>
    <n v="85"/>
    <n v="75"/>
    <n v="83"/>
    <n v="73"/>
    <x v="0"/>
    <x v="2"/>
    <x v="0"/>
  </r>
  <r>
    <s v="f20v"/>
    <x v="1"/>
    <x v="0"/>
    <s v="HA1"/>
    <n v="1"/>
    <x v="2"/>
    <s v="H"/>
    <x v="11"/>
    <n v="88"/>
    <n v="68"/>
    <n v="87"/>
    <n v="67"/>
    <x v="0"/>
    <x v="0"/>
    <x v="0"/>
  </r>
  <r>
    <s v="f21r"/>
    <x v="1"/>
    <x v="0"/>
    <s v="HA1"/>
    <n v="1"/>
    <x v="2"/>
    <s v="I"/>
    <x v="11"/>
    <n v="96"/>
    <n v="79"/>
    <n v="96"/>
    <n v="79"/>
    <x v="0"/>
    <x v="0"/>
    <x v="0"/>
  </r>
  <r>
    <s v="f21v"/>
    <x v="1"/>
    <x v="0"/>
    <s v="HA1"/>
    <n v="1"/>
    <x v="2"/>
    <s v="J"/>
    <x v="11"/>
    <n v="57"/>
    <n v="43"/>
    <n v="57"/>
    <n v="43"/>
    <x v="0"/>
    <x v="2"/>
    <x v="3"/>
  </r>
  <r>
    <s v="f22r"/>
    <x v="1"/>
    <x v="0"/>
    <s v="HA1"/>
    <n v="1"/>
    <x v="2"/>
    <s v="K"/>
    <x v="10"/>
    <n v="108"/>
    <n v="80"/>
    <n v="105"/>
    <n v="77"/>
    <x v="0"/>
    <x v="2"/>
    <x v="0"/>
  </r>
  <r>
    <s v="f22v"/>
    <x v="1"/>
    <x v="0"/>
    <s v="HA1"/>
    <n v="1"/>
    <x v="2"/>
    <s v="L"/>
    <x v="10"/>
    <n v="75"/>
    <n v="60"/>
    <n v="74"/>
    <n v="59"/>
    <x v="0"/>
    <x v="2"/>
    <x v="0"/>
  </r>
  <r>
    <s v="f23r"/>
    <x v="1"/>
    <x v="0"/>
    <s v="HA1"/>
    <n v="1"/>
    <x v="2"/>
    <s v="M"/>
    <x v="9"/>
    <n v="105"/>
    <n v="79"/>
    <n v="102"/>
    <n v="76"/>
    <x v="0"/>
    <x v="2"/>
    <x v="0"/>
  </r>
  <r>
    <s v="f23v"/>
    <x v="1"/>
    <x v="0"/>
    <s v="HA1"/>
    <n v="1"/>
    <x v="2"/>
    <s v="N"/>
    <x v="9"/>
    <n v="92"/>
    <n v="76"/>
    <n v="90"/>
    <n v="74"/>
    <x v="0"/>
    <x v="2"/>
    <x v="4"/>
  </r>
  <r>
    <s v="f24r"/>
    <x v="1"/>
    <x v="0"/>
    <s v="HA1"/>
    <n v="1"/>
    <x v="2"/>
    <s v="O"/>
    <x v="8"/>
    <n v="107"/>
    <n v="83"/>
    <n v="104"/>
    <n v="80"/>
    <x v="2"/>
    <x v="1"/>
    <x v="4"/>
  </r>
  <r>
    <s v="f24v"/>
    <x v="1"/>
    <x v="0"/>
    <s v="HA1"/>
    <n v="1"/>
    <x v="2"/>
    <s v="P"/>
    <x v="8"/>
    <n v="81"/>
    <n v="77"/>
    <n v="75"/>
    <n v="71"/>
    <x v="0"/>
    <x v="3"/>
    <x v="0"/>
  </r>
  <r>
    <s v="f25r"/>
    <x v="1"/>
    <x v="0"/>
    <s v="HA1"/>
    <n v="1"/>
    <x v="3"/>
    <s v="A"/>
    <x v="12"/>
    <n v="48"/>
    <n v="41"/>
    <n v="48"/>
    <n v="41"/>
    <x v="0"/>
    <x v="2"/>
    <x v="3"/>
  </r>
  <r>
    <s v="f25v"/>
    <x v="1"/>
    <x v="0"/>
    <s v="HA1"/>
    <n v="1"/>
    <x v="3"/>
    <s v="B"/>
    <x v="12"/>
    <n v="58"/>
    <n v="44"/>
    <n v="57"/>
    <n v="43"/>
    <x v="0"/>
    <x v="2"/>
    <x v="0"/>
  </r>
  <r>
    <s v="f26r"/>
    <x v="1"/>
    <x v="1"/>
    <s v="HB1"/>
    <n v="2"/>
    <x v="3"/>
    <s v="C"/>
    <x v="13"/>
    <n v="89"/>
    <n v="66"/>
    <n v="87"/>
    <n v="64"/>
    <x v="3"/>
    <x v="4"/>
    <x v="5"/>
  </r>
  <r>
    <s v="f26v"/>
    <x v="1"/>
    <x v="1"/>
    <s v="HB1"/>
    <n v="2"/>
    <x v="3"/>
    <s v="D"/>
    <x v="13"/>
    <n v="90"/>
    <n v="75"/>
    <n v="85"/>
    <n v="70"/>
    <x v="3"/>
    <x v="4"/>
    <x v="5"/>
  </r>
  <r>
    <s v="f27r"/>
    <x v="1"/>
    <x v="0"/>
    <s v="HA1"/>
    <n v="1"/>
    <x v="3"/>
    <s v="E"/>
    <x v="14"/>
    <n v="91"/>
    <n v="64"/>
    <n v="90"/>
    <n v="63"/>
    <x v="0"/>
    <x v="0"/>
    <x v="0"/>
  </r>
  <r>
    <s v="f27v"/>
    <x v="1"/>
    <x v="0"/>
    <s v="HA1"/>
    <n v="1"/>
    <x v="3"/>
    <s v="F"/>
    <x v="14"/>
    <n v="58"/>
    <n v="51"/>
    <n v="55"/>
    <n v="48"/>
    <x v="4"/>
    <x v="5"/>
    <x v="6"/>
  </r>
  <r>
    <s v="f28r"/>
    <x v="1"/>
    <x v="0"/>
    <s v="HA1"/>
    <n v="1"/>
    <x v="3"/>
    <s v="G"/>
    <x v="15"/>
    <n v="66"/>
    <n v="54"/>
    <n v="66"/>
    <n v="54"/>
    <x v="0"/>
    <x v="2"/>
    <x v="0"/>
  </r>
  <r>
    <s v="f28v"/>
    <x v="1"/>
    <x v="0"/>
    <s v="HA1"/>
    <n v="1"/>
    <x v="3"/>
    <s v="H"/>
    <x v="15"/>
    <n v="68"/>
    <n v="50"/>
    <n v="67"/>
    <n v="49"/>
    <x v="0"/>
    <x v="0"/>
    <x v="0"/>
  </r>
  <r>
    <s v="f29r"/>
    <x v="1"/>
    <x v="0"/>
    <s v="HA1"/>
    <n v="1"/>
    <x v="3"/>
    <s v="I"/>
    <x v="15"/>
    <n v="65"/>
    <n v="55"/>
    <n v="64"/>
    <n v="54"/>
    <x v="0"/>
    <x v="0"/>
    <x v="0"/>
  </r>
  <r>
    <s v="f29v"/>
    <x v="1"/>
    <x v="0"/>
    <s v="HA1"/>
    <n v="1"/>
    <x v="3"/>
    <s v="J"/>
    <x v="15"/>
    <n v="94"/>
    <n v="72"/>
    <n v="93"/>
    <n v="71"/>
    <x v="0"/>
    <x v="0"/>
    <x v="0"/>
  </r>
  <r>
    <s v="f30r"/>
    <x v="1"/>
    <x v="0"/>
    <s v="HA1"/>
    <n v="1"/>
    <x v="3"/>
    <s v="K"/>
    <x v="14"/>
    <n v="95"/>
    <n v="79"/>
    <n v="95"/>
    <n v="79"/>
    <x v="0"/>
    <x v="0"/>
    <x v="4"/>
  </r>
  <r>
    <s v="f30v"/>
    <x v="1"/>
    <x v="0"/>
    <s v="HA1"/>
    <n v="1"/>
    <x v="3"/>
    <s v="L"/>
    <x v="14"/>
    <n v="63"/>
    <n v="51"/>
    <n v="63"/>
    <n v="51"/>
    <x v="0"/>
    <x v="2"/>
    <x v="0"/>
  </r>
  <r>
    <s v="f31r"/>
    <x v="1"/>
    <x v="1"/>
    <s v="HB1"/>
    <n v="2"/>
    <x v="3"/>
    <s v="M"/>
    <x v="13"/>
    <n v="102"/>
    <n v="79"/>
    <n v="102"/>
    <n v="79"/>
    <x v="5"/>
    <x v="4"/>
    <x v="5"/>
  </r>
  <r>
    <s v="f31v"/>
    <x v="1"/>
    <x v="1"/>
    <s v="HB1"/>
    <n v="2"/>
    <x v="3"/>
    <s v="N"/>
    <x v="13"/>
    <n v="108"/>
    <n v="100"/>
    <n v="107"/>
    <n v="99"/>
    <x v="5"/>
    <x v="6"/>
    <x v="4"/>
  </r>
  <r>
    <s v="f32r"/>
    <x v="1"/>
    <x v="0"/>
    <s v="HA1"/>
    <n v="1"/>
    <x v="3"/>
    <s v="O"/>
    <x v="12"/>
    <n v="74"/>
    <n v="63"/>
    <n v="74"/>
    <n v="63"/>
    <x v="0"/>
    <x v="2"/>
    <x v="0"/>
  </r>
  <r>
    <s v="f32v"/>
    <x v="1"/>
    <x v="0"/>
    <s v="HA1"/>
    <n v="1"/>
    <x v="3"/>
    <s v="P"/>
    <x v="12"/>
    <n v="84"/>
    <n v="61"/>
    <n v="81"/>
    <n v="58"/>
    <x v="0"/>
    <x v="2"/>
    <x v="0"/>
  </r>
  <r>
    <s v="f33r"/>
    <x v="1"/>
    <x v="1"/>
    <s v="HB1"/>
    <n v="2"/>
    <x v="4"/>
    <s v="A"/>
    <x v="16"/>
    <n v="71"/>
    <n v="57"/>
    <n v="71"/>
    <n v="57"/>
    <x v="5"/>
    <x v="6"/>
    <x v="5"/>
  </r>
  <r>
    <s v="f33v"/>
    <x v="1"/>
    <x v="1"/>
    <s v="HB1"/>
    <n v="2"/>
    <x v="4"/>
    <s v="B"/>
    <x v="16"/>
    <n v="109"/>
    <n v="78"/>
    <n v="109"/>
    <n v="78"/>
    <x v="1"/>
    <x v="6"/>
    <x v="3"/>
  </r>
  <r>
    <s v="f34r"/>
    <x v="1"/>
    <x v="1"/>
    <s v="HB1"/>
    <n v="2"/>
    <x v="4"/>
    <s v="C"/>
    <x v="17"/>
    <n v="142"/>
    <n v="117"/>
    <n v="142"/>
    <n v="117"/>
    <x v="5"/>
    <x v="6"/>
    <x v="5"/>
  </r>
  <r>
    <s v="f34v"/>
    <x v="1"/>
    <x v="1"/>
    <s v="HB1"/>
    <n v="2"/>
    <x v="4"/>
    <s v="D"/>
    <x v="17"/>
    <n v="116"/>
    <n v="95"/>
    <n v="113"/>
    <n v="92"/>
    <x v="5"/>
    <x v="4"/>
    <x v="5"/>
  </r>
  <r>
    <s v="f35r"/>
    <x v="1"/>
    <x v="0"/>
    <s v="HA1"/>
    <n v="1"/>
    <x v="4"/>
    <s v="E"/>
    <x v="18"/>
    <n v="90"/>
    <n v="68"/>
    <n v="90"/>
    <n v="68"/>
    <x v="0"/>
    <x v="2"/>
    <x v="0"/>
  </r>
  <r>
    <s v="f35v"/>
    <x v="1"/>
    <x v="0"/>
    <s v="HA1"/>
    <n v="1"/>
    <x v="4"/>
    <s v="F"/>
    <x v="18"/>
    <n v="85"/>
    <n v="68"/>
    <n v="84"/>
    <n v="67"/>
    <x v="0"/>
    <x v="2"/>
    <x v="0"/>
  </r>
  <r>
    <s v="f36r"/>
    <x v="1"/>
    <x v="0"/>
    <s v="HA1"/>
    <n v="1"/>
    <x v="4"/>
    <s v="G"/>
    <x v="19"/>
    <n v="62"/>
    <n v="54"/>
    <n v="62"/>
    <n v="54"/>
    <x v="0"/>
    <x v="0"/>
    <x v="0"/>
  </r>
  <r>
    <s v="f36v"/>
    <x v="1"/>
    <x v="0"/>
    <s v="HA1"/>
    <n v="1"/>
    <x v="4"/>
    <s v="H"/>
    <x v="19"/>
    <n v="71"/>
    <n v="58"/>
    <n v="71"/>
    <n v="58"/>
    <x v="0"/>
    <x v="2"/>
    <x v="3"/>
  </r>
  <r>
    <s v="f37r"/>
    <x v="1"/>
    <x v="0"/>
    <s v="HA1"/>
    <n v="1"/>
    <x v="4"/>
    <s v="I"/>
    <x v="19"/>
    <n v="78"/>
    <n v="60"/>
    <n v="77"/>
    <n v="59"/>
    <x v="0"/>
    <x v="2"/>
    <x v="0"/>
  </r>
  <r>
    <s v="f37v"/>
    <x v="1"/>
    <x v="0"/>
    <s v="HA1"/>
    <n v="1"/>
    <x v="4"/>
    <s v="J"/>
    <x v="19"/>
    <n v="87"/>
    <n v="65"/>
    <n v="87"/>
    <n v="65"/>
    <x v="0"/>
    <x v="2"/>
    <x v="4"/>
  </r>
  <r>
    <s v="f38r"/>
    <x v="1"/>
    <x v="0"/>
    <s v="HA1"/>
    <n v="1"/>
    <x v="4"/>
    <s v="K"/>
    <x v="18"/>
    <n v="40"/>
    <n v="35"/>
    <n v="40"/>
    <n v="35"/>
    <x v="0"/>
    <x v="2"/>
    <x v="0"/>
  </r>
  <r>
    <s v="f38v"/>
    <x v="1"/>
    <x v="0"/>
    <s v="HA1"/>
    <n v="1"/>
    <x v="4"/>
    <s v="L"/>
    <x v="18"/>
    <n v="64"/>
    <n v="44"/>
    <n v="63"/>
    <n v="43"/>
    <x v="0"/>
    <x v="2"/>
    <x v="0"/>
  </r>
  <r>
    <s v="f39r"/>
    <x v="1"/>
    <x v="1"/>
    <s v="HB1"/>
    <n v="2"/>
    <x v="4"/>
    <s v="M"/>
    <x v="17"/>
    <n v="154"/>
    <n v="118"/>
    <n v="151"/>
    <n v="115"/>
    <x v="5"/>
    <x v="6"/>
    <x v="5"/>
  </r>
  <r>
    <s v="f39v"/>
    <x v="1"/>
    <x v="1"/>
    <s v="HB1"/>
    <n v="2"/>
    <x v="4"/>
    <s v="N"/>
    <x v="17"/>
    <n v="145"/>
    <n v="107"/>
    <n v="143"/>
    <n v="105"/>
    <x v="5"/>
    <x v="6"/>
    <x v="4"/>
  </r>
  <r>
    <s v="f40r"/>
    <x v="1"/>
    <x v="1"/>
    <s v="HB1"/>
    <n v="2"/>
    <x v="4"/>
    <s v="O"/>
    <x v="16"/>
    <n v="97"/>
    <n v="73"/>
    <n v="97"/>
    <n v="73"/>
    <x v="5"/>
    <x v="6"/>
    <x v="5"/>
  </r>
  <r>
    <s v="f40v"/>
    <x v="1"/>
    <x v="1"/>
    <s v="HB1"/>
    <n v="2"/>
    <x v="4"/>
    <s v="P"/>
    <x v="16"/>
    <n v="101"/>
    <n v="79"/>
    <n v="101"/>
    <n v="79"/>
    <x v="5"/>
    <x v="6"/>
    <x v="5"/>
  </r>
  <r>
    <s v="f41r"/>
    <x v="1"/>
    <x v="1"/>
    <s v="HB1"/>
    <n v="2"/>
    <x v="5"/>
    <s v="A"/>
    <x v="20"/>
    <n v="98"/>
    <n v="80"/>
    <n v="92"/>
    <n v="74"/>
    <x v="3"/>
    <x v="4"/>
    <x v="5"/>
  </r>
  <r>
    <s v="f41v"/>
    <x v="1"/>
    <x v="1"/>
    <s v="HB1"/>
    <n v="2"/>
    <x v="5"/>
    <s v="B"/>
    <x v="20"/>
    <n v="68"/>
    <n v="58"/>
    <n v="68"/>
    <n v="58"/>
    <x v="2"/>
    <x v="2"/>
    <x v="4"/>
  </r>
  <r>
    <s v="f42r"/>
    <x v="1"/>
    <x v="0"/>
    <s v="HA1"/>
    <n v="1"/>
    <x v="5"/>
    <s v="C"/>
    <x v="21"/>
    <n v="141"/>
    <n v="108"/>
    <n v="138"/>
    <n v="105"/>
    <x v="0"/>
    <x v="0"/>
    <x v="0"/>
  </r>
  <r>
    <s v="f42v"/>
    <x v="1"/>
    <x v="0"/>
    <s v="HA1"/>
    <n v="1"/>
    <x v="5"/>
    <s v="D"/>
    <x v="21"/>
    <n v="112"/>
    <n v="92"/>
    <n v="110"/>
    <n v="90"/>
    <x v="0"/>
    <x v="0"/>
    <x v="0"/>
  </r>
  <r>
    <s v="f43r"/>
    <x v="1"/>
    <x v="1"/>
    <s v="HB1"/>
    <n v="2"/>
    <x v="5"/>
    <s v="E"/>
    <x v="22"/>
    <n v="149"/>
    <n v="116"/>
    <n v="146"/>
    <n v="113"/>
    <x v="5"/>
    <x v="4"/>
    <x v="5"/>
  </r>
  <r>
    <s v="f43v"/>
    <x v="1"/>
    <x v="1"/>
    <s v="HB1"/>
    <n v="2"/>
    <x v="5"/>
    <s v="F"/>
    <x v="22"/>
    <n v="148"/>
    <n v="123"/>
    <n v="147"/>
    <n v="122"/>
    <x v="5"/>
    <x v="4"/>
    <x v="5"/>
  </r>
  <r>
    <s v="f44r"/>
    <x v="1"/>
    <x v="0"/>
    <s v="HA1"/>
    <n v="1"/>
    <x v="5"/>
    <s v="G"/>
    <x v="23"/>
    <n v="74"/>
    <n v="67"/>
    <n v="71"/>
    <n v="64"/>
    <x v="1"/>
    <x v="2"/>
    <x v="3"/>
  </r>
  <r>
    <s v="f44v"/>
    <x v="1"/>
    <x v="0"/>
    <s v="HA1"/>
    <n v="1"/>
    <x v="5"/>
    <s v="H"/>
    <x v="23"/>
    <n v="97"/>
    <n v="77"/>
    <n v="94"/>
    <n v="74"/>
    <x v="0"/>
    <x v="0"/>
    <x v="3"/>
  </r>
  <r>
    <s v="f45r"/>
    <x v="1"/>
    <x v="0"/>
    <s v="HA1"/>
    <n v="1"/>
    <x v="5"/>
    <s v="I"/>
    <x v="23"/>
    <n v="87"/>
    <n v="75"/>
    <n v="87"/>
    <n v="75"/>
    <x v="0"/>
    <x v="2"/>
    <x v="0"/>
  </r>
  <r>
    <s v="f45v"/>
    <x v="1"/>
    <x v="0"/>
    <s v="HA1"/>
    <n v="1"/>
    <x v="5"/>
    <s v="J"/>
    <x v="23"/>
    <n v="85"/>
    <n v="78"/>
    <n v="81"/>
    <n v="74"/>
    <x v="1"/>
    <x v="0"/>
    <x v="0"/>
  </r>
  <r>
    <s v="f46r"/>
    <x v="1"/>
    <x v="1"/>
    <s v="HB1"/>
    <n v="2"/>
    <x v="5"/>
    <s v="K"/>
    <x v="22"/>
    <n v="163"/>
    <n v="122"/>
    <n v="160"/>
    <n v="119"/>
    <x v="0"/>
    <x v="2"/>
    <x v="5"/>
  </r>
  <r>
    <s v="f46v"/>
    <x v="1"/>
    <x v="1"/>
    <s v="HB1"/>
    <n v="2"/>
    <x v="5"/>
    <s v="L"/>
    <x v="22"/>
    <n v="111"/>
    <n v="86"/>
    <n v="111"/>
    <n v="86"/>
    <x v="3"/>
    <x v="4"/>
    <x v="5"/>
  </r>
  <r>
    <s v="f47r"/>
    <x v="1"/>
    <x v="0"/>
    <s v="HA1"/>
    <n v="1"/>
    <x v="5"/>
    <s v="M"/>
    <x v="21"/>
    <n v="78"/>
    <n v="55"/>
    <n v="76"/>
    <n v="53"/>
    <x v="0"/>
    <x v="0"/>
    <x v="0"/>
  </r>
  <r>
    <s v="f47v"/>
    <x v="1"/>
    <x v="0"/>
    <s v="HA1"/>
    <n v="1"/>
    <x v="5"/>
    <s v="N"/>
    <x v="21"/>
    <n v="84"/>
    <n v="67"/>
    <n v="79"/>
    <n v="62"/>
    <x v="0"/>
    <x v="0"/>
    <x v="0"/>
  </r>
  <r>
    <s v="f48r"/>
    <x v="1"/>
    <x v="1"/>
    <s v="HB1"/>
    <n v="2"/>
    <x v="5"/>
    <s v="O"/>
    <x v="20"/>
    <n v="91"/>
    <n v="88"/>
    <n v="89"/>
    <n v="86"/>
    <x v="5"/>
    <x v="7"/>
    <x v="4"/>
  </r>
  <r>
    <s v="f48v"/>
    <x v="1"/>
    <x v="1"/>
    <s v="HB1"/>
    <n v="2"/>
    <x v="5"/>
    <s v="P"/>
    <x v="20"/>
    <n v="124"/>
    <n v="102"/>
    <n v="122"/>
    <n v="100"/>
    <x v="5"/>
    <x v="6"/>
    <x v="5"/>
  </r>
  <r>
    <s v="f49r"/>
    <x v="1"/>
    <x v="0"/>
    <s v="HA1"/>
    <n v="1"/>
    <x v="6"/>
    <s v="A"/>
    <x v="24"/>
    <n v="114"/>
    <n v="83"/>
    <n v="113"/>
    <n v="82"/>
    <x v="0"/>
    <x v="0"/>
    <x v="0"/>
  </r>
  <r>
    <s v="f49v"/>
    <x v="1"/>
    <x v="0"/>
    <s v="HA1"/>
    <n v="1"/>
    <x v="6"/>
    <s v="B"/>
    <x v="24"/>
    <n v="166"/>
    <n v="111"/>
    <n v="159"/>
    <n v="108"/>
    <x v="0"/>
    <x v="0"/>
    <x v="0"/>
  </r>
  <r>
    <s v="f50r"/>
    <x v="1"/>
    <x v="1"/>
    <s v="HB1"/>
    <n v="2"/>
    <x v="6"/>
    <s v="C"/>
    <x v="25"/>
    <n v="93"/>
    <n v="79"/>
    <n v="91"/>
    <n v="77"/>
    <x v="5"/>
    <x v="6"/>
    <x v="0"/>
  </r>
  <r>
    <s v="f50v"/>
    <x v="1"/>
    <x v="1"/>
    <s v="HB1"/>
    <n v="2"/>
    <x v="6"/>
    <s v="D"/>
    <x v="25"/>
    <n v="97"/>
    <n v="83"/>
    <n v="95"/>
    <n v="81"/>
    <x v="5"/>
    <x v="8"/>
    <x v="5"/>
  </r>
  <r>
    <s v="f51r"/>
    <x v="1"/>
    <x v="0"/>
    <s v="PHA"/>
    <n v="1"/>
    <x v="6"/>
    <s v="E"/>
    <x v="26"/>
    <n v="87"/>
    <n v="79"/>
    <n v="82"/>
    <n v="74"/>
    <x v="2"/>
    <x v="2"/>
    <x v="4"/>
  </r>
  <r>
    <s v="f51v"/>
    <x v="1"/>
    <x v="0"/>
    <s v="PHA"/>
    <n v="1"/>
    <x v="6"/>
    <s v="F"/>
    <x v="26"/>
    <n v="80"/>
    <n v="70"/>
    <n v="78"/>
    <n v="68"/>
    <x v="0"/>
    <x v="2"/>
    <x v="2"/>
  </r>
  <r>
    <s v="f52r"/>
    <x v="1"/>
    <x v="0"/>
    <s v="PHA"/>
    <n v="1"/>
    <x v="6"/>
    <s v="G"/>
    <x v="27"/>
    <n v="69"/>
    <n v="57"/>
    <n v="65"/>
    <n v="53"/>
    <x v="1"/>
    <x v="2"/>
    <x v="2"/>
  </r>
  <r>
    <s v="f52v"/>
    <x v="1"/>
    <x v="0"/>
    <s v="PHA"/>
    <n v="1"/>
    <x v="6"/>
    <s v="H"/>
    <x v="27"/>
    <n v="74"/>
    <n v="67"/>
    <n v="73"/>
    <n v="66"/>
    <x v="0"/>
    <x v="0"/>
    <x v="1"/>
  </r>
  <r>
    <s v="f53r"/>
    <x v="1"/>
    <x v="0"/>
    <s v="PHA"/>
    <n v="1"/>
    <x v="6"/>
    <s v="I"/>
    <x v="27"/>
    <n v="57"/>
    <n v="52"/>
    <n v="56"/>
    <n v="51"/>
    <x v="4"/>
    <x v="5"/>
    <x v="6"/>
  </r>
  <r>
    <s v="f53v"/>
    <x v="1"/>
    <x v="0"/>
    <s v="PHA"/>
    <n v="1"/>
    <x v="6"/>
    <s v="J"/>
    <x v="27"/>
    <n v="74"/>
    <n v="63"/>
    <n v="72"/>
    <n v="61"/>
    <x v="0"/>
    <x v="2"/>
    <x v="2"/>
  </r>
  <r>
    <s v="f54r"/>
    <x v="1"/>
    <x v="0"/>
    <s v="PHA"/>
    <n v="1"/>
    <x v="6"/>
    <s v="K"/>
    <x v="26"/>
    <n v="110"/>
    <n v="76"/>
    <n v="108"/>
    <n v="74"/>
    <x v="2"/>
    <x v="1"/>
    <x v="1"/>
  </r>
  <r>
    <s v="f54v"/>
    <x v="1"/>
    <x v="0"/>
    <s v="PHA"/>
    <n v="1"/>
    <x v="6"/>
    <s v="L"/>
    <x v="26"/>
    <n v="89"/>
    <n v="74"/>
    <n v="88"/>
    <n v="73"/>
    <x v="2"/>
    <x v="1"/>
    <x v="2"/>
  </r>
  <r>
    <s v="f55r"/>
    <x v="1"/>
    <x v="1"/>
    <s v="HB1"/>
    <n v="2"/>
    <x v="6"/>
    <s v="M"/>
    <x v="25"/>
    <n v="123"/>
    <n v="92"/>
    <n v="120"/>
    <n v="89"/>
    <x v="5"/>
    <x v="6"/>
    <x v="5"/>
  </r>
  <r>
    <s v="f55v"/>
    <x v="1"/>
    <x v="1"/>
    <s v="HB1"/>
    <n v="2"/>
    <x v="6"/>
    <s v="N"/>
    <x v="25"/>
    <n v="104"/>
    <n v="76"/>
    <n v="101"/>
    <n v="73"/>
    <x v="5"/>
    <x v="6"/>
    <x v="5"/>
  </r>
  <r>
    <s v="f56r"/>
    <x v="1"/>
    <x v="0"/>
    <s v="HA1"/>
    <n v="1"/>
    <x v="6"/>
    <s v="O"/>
    <x v="24"/>
    <n v="102"/>
    <n v="77"/>
    <n v="97"/>
    <n v="72"/>
    <x v="0"/>
    <x v="0"/>
    <x v="0"/>
  </r>
  <r>
    <s v="f56v"/>
    <x v="1"/>
    <x v="0"/>
    <s v="HA1"/>
    <n v="1"/>
    <x v="6"/>
    <s v="P"/>
    <x v="24"/>
    <n v="86"/>
    <n v="65"/>
    <n v="85"/>
    <n v="64"/>
    <x v="0"/>
    <x v="0"/>
    <x v="0"/>
  </r>
  <r>
    <s v="f57r"/>
    <x v="1"/>
    <x v="1"/>
    <s v="HB1"/>
    <n v="2"/>
    <x v="7"/>
    <s v="A"/>
    <x v="28"/>
    <n v="86"/>
    <n v="77"/>
    <n v="80"/>
    <n v="71"/>
    <x v="2"/>
    <x v="2"/>
    <x v="4"/>
  </r>
  <r>
    <s v="f57v"/>
    <x v="2"/>
    <x v="2"/>
    <s v="C"/>
    <s v="?"/>
    <x v="7"/>
    <s v="B"/>
    <x v="28"/>
    <n v="195"/>
    <n v="82"/>
    <n v="171"/>
    <n v="78"/>
    <x v="4"/>
    <x v="5"/>
    <x v="6"/>
  </r>
  <r>
    <s v="f58r"/>
    <x v="0"/>
    <x v="0"/>
    <s v="T"/>
    <s v="?"/>
    <x v="7"/>
    <s v="C"/>
    <x v="29"/>
    <n v="364"/>
    <n v="281"/>
    <n v="341"/>
    <n v="258"/>
    <x v="5"/>
    <x v="6"/>
    <x v="7"/>
  </r>
  <r>
    <s v="f58v"/>
    <x v="0"/>
    <x v="0"/>
    <s v="T"/>
    <s v="?"/>
    <x v="7"/>
    <s v="D"/>
    <x v="29"/>
    <n v="385"/>
    <n v="259"/>
    <n v="326"/>
    <n v="203"/>
    <x v="5"/>
    <x v="6"/>
    <x v="5"/>
  </r>
  <r>
    <s v="f65r"/>
    <x v="1"/>
    <x v="2"/>
    <s v="H"/>
    <s v="?"/>
    <x v="7"/>
    <s v="E"/>
    <x v="29"/>
    <n v="3"/>
    <n v="3"/>
    <n v="3"/>
    <n v="3"/>
    <x v="4"/>
    <x v="5"/>
    <x v="6"/>
  </r>
  <r>
    <s v="f65v"/>
    <x v="1"/>
    <x v="2"/>
    <s v="H"/>
    <s v="?"/>
    <x v="7"/>
    <s v="F"/>
    <x v="29"/>
    <n v="44"/>
    <n v="43"/>
    <n v="41"/>
    <n v="40"/>
    <x v="1"/>
    <x v="2"/>
    <x v="0"/>
  </r>
  <r>
    <s v="f66r"/>
    <x v="0"/>
    <x v="1"/>
    <s v="T"/>
    <s v="?"/>
    <x v="7"/>
    <s v="G"/>
    <x v="28"/>
    <n v="351"/>
    <n v="251"/>
    <n v="341"/>
    <n v="243"/>
    <x v="5"/>
    <x v="4"/>
    <x v="5"/>
  </r>
  <r>
    <s v="f66v"/>
    <x v="1"/>
    <x v="1"/>
    <s v="HB1"/>
    <s v="?"/>
    <x v="7"/>
    <s v="H"/>
    <x v="28"/>
    <n v="119"/>
    <n v="93"/>
    <n v="108"/>
    <n v="82"/>
    <x v="2"/>
    <x v="2"/>
    <x v="5"/>
  </r>
  <r>
    <s v="f67r1"/>
    <x v="3"/>
    <x v="2"/>
    <s v="A"/>
    <s v="?"/>
    <x v="8"/>
    <s v="B"/>
    <x v="30"/>
    <n v="155"/>
    <n v="131"/>
    <n v="122"/>
    <n v="98"/>
    <x v="5"/>
    <x v="5"/>
    <x v="4"/>
  </r>
  <r>
    <s v="f67r2"/>
    <x v="3"/>
    <x v="2"/>
    <s v="A"/>
    <s v="?"/>
    <x v="8"/>
    <s v="C"/>
    <x v="30"/>
    <n v="176"/>
    <n v="154"/>
    <n v="170"/>
    <n v="148"/>
    <x v="5"/>
    <x v="5"/>
    <x v="5"/>
  </r>
  <r>
    <s v="f67v2"/>
    <x v="2"/>
    <x v="2"/>
    <s v="C"/>
    <s v="?"/>
    <x v="8"/>
    <s v="E"/>
    <x v="30"/>
    <n v="59"/>
    <n v="57"/>
    <n v="47"/>
    <n v="45"/>
    <x v="6"/>
    <x v="5"/>
    <x v="0"/>
  </r>
  <r>
    <s v="f67v1"/>
    <x v="3"/>
    <x v="2"/>
    <s v="A"/>
    <s v="?"/>
    <x v="8"/>
    <s v="F"/>
    <x v="30"/>
    <n v="71"/>
    <n v="70"/>
    <n v="66"/>
    <n v="65"/>
    <x v="7"/>
    <x v="5"/>
    <x v="5"/>
  </r>
  <r>
    <s v="f68r1"/>
    <x v="3"/>
    <x v="2"/>
    <s v="A"/>
    <s v="?"/>
    <x v="8"/>
    <s v="H"/>
    <x v="30"/>
    <n v="66"/>
    <n v="65"/>
    <n v="64"/>
    <n v="63"/>
    <x v="4"/>
    <x v="5"/>
    <x v="6"/>
  </r>
  <r>
    <s v="f68r2"/>
    <x v="3"/>
    <x v="2"/>
    <s v="A"/>
    <s v="?"/>
    <x v="8"/>
    <s v="I"/>
    <x v="30"/>
    <n v="81"/>
    <n v="75"/>
    <n v="75"/>
    <n v="69"/>
    <x v="4"/>
    <x v="5"/>
    <x v="6"/>
  </r>
  <r>
    <s v="f68r3"/>
    <x v="3"/>
    <x v="2"/>
    <s v="A"/>
    <s v="?"/>
    <x v="8"/>
    <s v="J"/>
    <x v="30"/>
    <n v="102"/>
    <n v="91"/>
    <n v="91"/>
    <n v="80"/>
    <x v="2"/>
    <x v="5"/>
    <x v="7"/>
  </r>
  <r>
    <s v="f68v3"/>
    <x v="2"/>
    <x v="2"/>
    <s v="C"/>
    <s v="?"/>
    <x v="8"/>
    <s v="L"/>
    <x v="30"/>
    <n v="163"/>
    <n v="138"/>
    <n v="151"/>
    <n v="126"/>
    <x v="2"/>
    <x v="5"/>
    <x v="2"/>
  </r>
  <r>
    <s v="f68v2"/>
    <x v="3"/>
    <x v="2"/>
    <s v="A"/>
    <s v="?"/>
    <x v="8"/>
    <s v="M"/>
    <x v="30"/>
    <n v="100"/>
    <n v="93"/>
    <n v="94"/>
    <n v="87"/>
    <x v="2"/>
    <x v="5"/>
    <x v="4"/>
  </r>
  <r>
    <s v="f68v1"/>
    <x v="3"/>
    <x v="2"/>
    <s v="A"/>
    <s v="?"/>
    <x v="8"/>
    <s v="N"/>
    <x v="30"/>
    <n v="95"/>
    <n v="81"/>
    <n v="94"/>
    <n v="80"/>
    <x v="2"/>
    <x v="5"/>
    <x v="7"/>
  </r>
  <r>
    <s v="f69r"/>
    <x v="2"/>
    <x v="2"/>
    <s v="C"/>
    <s v="?"/>
    <x v="9"/>
    <s v="A"/>
    <x v="31"/>
    <n v="168"/>
    <n v="130"/>
    <n v="165"/>
    <n v="127"/>
    <x v="5"/>
    <x v="5"/>
    <x v="0"/>
  </r>
  <r>
    <s v="f69v"/>
    <x v="2"/>
    <x v="2"/>
    <s v="C"/>
    <s v="?"/>
    <x v="9"/>
    <s v="B"/>
    <x v="31"/>
    <n v="141"/>
    <n v="109"/>
    <n v="137"/>
    <n v="106"/>
    <x v="1"/>
    <x v="5"/>
    <x v="7"/>
  </r>
  <r>
    <s v="f70r1"/>
    <x v="2"/>
    <x v="2"/>
    <s v="C"/>
    <s v="?"/>
    <x v="9"/>
    <s v="D"/>
    <x v="31"/>
    <n v="114"/>
    <n v="91"/>
    <n v="109"/>
    <n v="86"/>
    <x v="5"/>
    <x v="5"/>
    <x v="7"/>
  </r>
  <r>
    <s v="f70r2"/>
    <x v="2"/>
    <x v="2"/>
    <s v="C"/>
    <s v="?"/>
    <x v="9"/>
    <s v="E"/>
    <x v="31"/>
    <n v="253"/>
    <n v="176"/>
    <n v="240"/>
    <n v="163"/>
    <x v="5"/>
    <x v="5"/>
    <x v="5"/>
  </r>
  <r>
    <s v="f70v2"/>
    <x v="4"/>
    <x v="2"/>
    <s v="Z"/>
    <s v="?"/>
    <x v="9"/>
    <s v="G"/>
    <x v="31"/>
    <n v="139"/>
    <n v="111"/>
    <n v="134"/>
    <n v="106"/>
    <x v="5"/>
    <x v="6"/>
    <x v="7"/>
  </r>
  <r>
    <s v="f70v1"/>
    <x v="4"/>
    <x v="2"/>
    <s v="Z"/>
    <s v="?"/>
    <x v="9"/>
    <s v="H"/>
    <x v="31"/>
    <n v="94"/>
    <n v="78"/>
    <n v="84"/>
    <n v="68"/>
    <x v="2"/>
    <x v="2"/>
    <x v="7"/>
  </r>
  <r>
    <s v="f71r"/>
    <x v="4"/>
    <x v="2"/>
    <s v="Z"/>
    <s v="?"/>
    <x v="10"/>
    <s v="A"/>
    <x v="32"/>
    <n v="93"/>
    <n v="82"/>
    <n v="75"/>
    <n v="64"/>
    <x v="5"/>
    <x v="7"/>
    <x v="1"/>
  </r>
  <r>
    <s v="f71v"/>
    <x v="4"/>
    <x v="2"/>
    <s v="Z"/>
    <s v="?"/>
    <x v="10"/>
    <s v="B"/>
    <x v="32"/>
    <n v="96"/>
    <n v="84"/>
    <n v="77"/>
    <n v="65"/>
    <x v="5"/>
    <x v="6"/>
    <x v="7"/>
  </r>
  <r>
    <s v="f72r1"/>
    <x v="4"/>
    <x v="2"/>
    <s v="Z"/>
    <s v="?"/>
    <x v="10"/>
    <s v="D"/>
    <x v="32"/>
    <n v="111"/>
    <n v="90"/>
    <n v="88"/>
    <n v="68"/>
    <x v="5"/>
    <x v="6"/>
    <x v="5"/>
  </r>
  <r>
    <s v="f72r2"/>
    <x v="4"/>
    <x v="2"/>
    <s v="Z"/>
    <s v="?"/>
    <x v="10"/>
    <s v="E"/>
    <x v="32"/>
    <n v="111"/>
    <n v="101"/>
    <n v="69"/>
    <n v="59"/>
    <x v="5"/>
    <x v="6"/>
    <x v="0"/>
  </r>
  <r>
    <s v="f72r3"/>
    <x v="4"/>
    <x v="2"/>
    <s v="Z"/>
    <s v="?"/>
    <x v="10"/>
    <s v="F"/>
    <x v="32"/>
    <n v="159"/>
    <n v="143"/>
    <n v="70"/>
    <n v="60"/>
    <x v="5"/>
    <x v="6"/>
    <x v="7"/>
  </r>
  <r>
    <s v="f72v3"/>
    <x v="4"/>
    <x v="2"/>
    <s v="Z"/>
    <s v="?"/>
    <x v="10"/>
    <s v="H"/>
    <x v="32"/>
    <n v="130"/>
    <n v="119"/>
    <n v="74"/>
    <n v="67"/>
    <x v="5"/>
    <x v="6"/>
    <x v="5"/>
  </r>
  <r>
    <s v="f72v2"/>
    <x v="4"/>
    <x v="2"/>
    <s v="Z"/>
    <s v="?"/>
    <x v="10"/>
    <s v="I"/>
    <x v="32"/>
    <n v="111"/>
    <n v="103"/>
    <n v="78"/>
    <n v="71"/>
    <x v="5"/>
    <x v="6"/>
    <x v="4"/>
  </r>
  <r>
    <s v="f72v1"/>
    <x v="4"/>
    <x v="2"/>
    <s v="Z"/>
    <s v="?"/>
    <x v="10"/>
    <s v="J"/>
    <x v="32"/>
    <n v="107"/>
    <n v="102"/>
    <n v="68"/>
    <n v="64"/>
    <x v="4"/>
    <x v="5"/>
    <x v="6"/>
  </r>
  <r>
    <s v="f73r"/>
    <x v="4"/>
    <x v="2"/>
    <s v="Z"/>
    <s v="?"/>
    <x v="11"/>
    <s v="A"/>
    <x v="33"/>
    <n v="99"/>
    <n v="92"/>
    <n v="58"/>
    <n v="51"/>
    <x v="5"/>
    <x v="6"/>
    <x v="7"/>
  </r>
  <r>
    <s v="f73v"/>
    <x v="4"/>
    <x v="2"/>
    <s v="Z"/>
    <s v="?"/>
    <x v="11"/>
    <s v="B"/>
    <x v="33"/>
    <n v="102"/>
    <n v="91"/>
    <n v="83"/>
    <n v="72"/>
    <x v="5"/>
    <x v="6"/>
    <x v="7"/>
  </r>
  <r>
    <s v="f75r"/>
    <x v="5"/>
    <x v="1"/>
    <s v="BB1"/>
    <n v="2"/>
    <x v="12"/>
    <s v="A"/>
    <x v="34"/>
    <n v="423"/>
    <n v="199"/>
    <n v="414"/>
    <n v="190"/>
    <x v="3"/>
    <x v="4"/>
    <x v="5"/>
  </r>
  <r>
    <s v="f75v"/>
    <x v="5"/>
    <x v="1"/>
    <s v="BB1"/>
    <n v="2"/>
    <x v="12"/>
    <s v="B"/>
    <x v="34"/>
    <n v="357"/>
    <n v="190"/>
    <n v="356"/>
    <n v="189"/>
    <x v="3"/>
    <x v="4"/>
    <x v="5"/>
  </r>
  <r>
    <s v="f76r"/>
    <x v="5"/>
    <x v="1"/>
    <s v="BB1"/>
    <n v="2"/>
    <x v="12"/>
    <s v="C"/>
    <x v="35"/>
    <n v="565"/>
    <n v="267"/>
    <n v="551"/>
    <n v="253"/>
    <x v="3"/>
    <x v="4"/>
    <x v="5"/>
  </r>
  <r>
    <s v="f76v"/>
    <x v="5"/>
    <x v="1"/>
    <s v="BB1"/>
    <n v="2"/>
    <x v="12"/>
    <s v="D"/>
    <x v="35"/>
    <n v="405"/>
    <n v="228"/>
    <n v="397"/>
    <n v="220"/>
    <x v="3"/>
    <x v="4"/>
    <x v="5"/>
  </r>
  <r>
    <s v="f77r"/>
    <x v="5"/>
    <x v="1"/>
    <s v="BB1"/>
    <n v="2"/>
    <x v="12"/>
    <s v="E"/>
    <x v="36"/>
    <n v="326"/>
    <n v="171"/>
    <n v="323"/>
    <n v="168"/>
    <x v="3"/>
    <x v="4"/>
    <x v="5"/>
  </r>
  <r>
    <s v="f77v"/>
    <x v="5"/>
    <x v="1"/>
    <s v="BB1"/>
    <n v="2"/>
    <x v="12"/>
    <s v="F"/>
    <x v="36"/>
    <n v="335"/>
    <n v="173"/>
    <n v="328"/>
    <n v="166"/>
    <x v="3"/>
    <x v="4"/>
    <x v="5"/>
  </r>
  <r>
    <s v="f78r"/>
    <x v="5"/>
    <x v="1"/>
    <s v="BB1"/>
    <n v="2"/>
    <x v="12"/>
    <s v="G"/>
    <x v="37"/>
    <n v="299"/>
    <n v="170"/>
    <n v="289"/>
    <n v="160"/>
    <x v="3"/>
    <x v="4"/>
    <x v="5"/>
  </r>
  <r>
    <s v="f78v"/>
    <x v="5"/>
    <x v="1"/>
    <s v="BB1"/>
    <n v="2"/>
    <x v="12"/>
    <s v="H"/>
    <x v="37"/>
    <n v="295"/>
    <n v="159"/>
    <n v="285"/>
    <n v="149"/>
    <x v="3"/>
    <x v="4"/>
    <x v="5"/>
  </r>
  <r>
    <s v="f79r"/>
    <x v="5"/>
    <x v="1"/>
    <s v="BB1"/>
    <n v="2"/>
    <x v="12"/>
    <s v="I"/>
    <x v="38"/>
    <n v="387"/>
    <n v="216"/>
    <n v="372"/>
    <n v="201"/>
    <x v="3"/>
    <x v="4"/>
    <x v="5"/>
  </r>
  <r>
    <s v="f79v"/>
    <x v="5"/>
    <x v="1"/>
    <s v="BB1"/>
    <n v="2"/>
    <x v="12"/>
    <s v="J"/>
    <x v="38"/>
    <n v="357"/>
    <n v="202"/>
    <n v="342"/>
    <n v="188"/>
    <x v="3"/>
    <x v="4"/>
    <x v="5"/>
  </r>
  <r>
    <s v="f80r"/>
    <x v="5"/>
    <x v="1"/>
    <s v="BB1"/>
    <n v="2"/>
    <x v="12"/>
    <s v="K"/>
    <x v="38"/>
    <n v="443"/>
    <n v="241"/>
    <n v="428"/>
    <n v="226"/>
    <x v="3"/>
    <x v="4"/>
    <x v="5"/>
  </r>
  <r>
    <s v="f80v"/>
    <x v="5"/>
    <x v="1"/>
    <s v="BB1"/>
    <n v="2"/>
    <x v="12"/>
    <s v="L"/>
    <x v="38"/>
    <n v="385"/>
    <n v="194"/>
    <n v="378"/>
    <n v="187"/>
    <x v="3"/>
    <x v="4"/>
    <x v="5"/>
  </r>
  <r>
    <s v="f81r"/>
    <x v="5"/>
    <x v="1"/>
    <s v="BB1"/>
    <n v="2"/>
    <x v="12"/>
    <s v="M"/>
    <x v="37"/>
    <n v="211"/>
    <n v="131"/>
    <n v="209"/>
    <n v="129"/>
    <x v="3"/>
    <x v="4"/>
    <x v="5"/>
  </r>
  <r>
    <s v="f81v"/>
    <x v="5"/>
    <x v="1"/>
    <s v="BB1"/>
    <n v="2"/>
    <x v="12"/>
    <s v="N"/>
    <x v="37"/>
    <n v="264"/>
    <n v="161"/>
    <n v="258"/>
    <n v="155"/>
    <x v="3"/>
    <x v="4"/>
    <x v="5"/>
  </r>
  <r>
    <s v="f82r"/>
    <x v="5"/>
    <x v="1"/>
    <s v="BB1"/>
    <n v="2"/>
    <x v="12"/>
    <s v="O"/>
    <x v="36"/>
    <n v="297"/>
    <n v="175"/>
    <n v="287"/>
    <n v="166"/>
    <x v="3"/>
    <x v="4"/>
    <x v="5"/>
  </r>
  <r>
    <s v="f82v"/>
    <x v="5"/>
    <x v="1"/>
    <s v="BB1"/>
    <n v="2"/>
    <x v="12"/>
    <s v="P"/>
    <x v="36"/>
    <n v="323"/>
    <n v="182"/>
    <n v="315"/>
    <n v="174"/>
    <x v="3"/>
    <x v="4"/>
    <x v="5"/>
  </r>
  <r>
    <s v="f83r"/>
    <x v="5"/>
    <x v="1"/>
    <s v="BB1"/>
    <n v="2"/>
    <x v="12"/>
    <s v="Q"/>
    <x v="35"/>
    <n v="345"/>
    <n v="205"/>
    <n v="327"/>
    <n v="188"/>
    <x v="3"/>
    <x v="4"/>
    <x v="5"/>
  </r>
  <r>
    <s v="f83v"/>
    <x v="5"/>
    <x v="1"/>
    <s v="BB1"/>
    <n v="2"/>
    <x v="12"/>
    <s v="R"/>
    <x v="35"/>
    <n v="263"/>
    <n v="146"/>
    <n v="260"/>
    <n v="143"/>
    <x v="3"/>
    <x v="4"/>
    <x v="5"/>
  </r>
  <r>
    <s v="f84r"/>
    <x v="5"/>
    <x v="1"/>
    <s v="BB1"/>
    <n v="2"/>
    <x v="12"/>
    <s v="S"/>
    <x v="34"/>
    <n v="363"/>
    <n v="195"/>
    <n v="354"/>
    <n v="186"/>
    <x v="3"/>
    <x v="4"/>
    <x v="5"/>
  </r>
  <r>
    <s v="f84v"/>
    <x v="5"/>
    <x v="1"/>
    <s v="BB1"/>
    <n v="2"/>
    <x v="12"/>
    <s v="T"/>
    <x v="34"/>
    <n v="339"/>
    <n v="167"/>
    <n v="332"/>
    <n v="160"/>
    <x v="3"/>
    <x v="4"/>
    <x v="5"/>
  </r>
  <r>
    <s v="f85r1"/>
    <x v="0"/>
    <x v="1"/>
    <s v="T"/>
    <n v="3"/>
    <x v="13"/>
    <s v="B"/>
    <x v="39"/>
    <n v="331"/>
    <n v="238"/>
    <n v="308"/>
    <n v="216"/>
    <x v="5"/>
    <x v="6"/>
    <x v="5"/>
  </r>
  <r>
    <s v="f85r2"/>
    <x v="2"/>
    <x v="1"/>
    <s v="C"/>
    <n v="3"/>
    <x v="13"/>
    <s v="C"/>
    <x v="39"/>
    <n v="160"/>
    <n v="133"/>
    <n v="100"/>
    <n v="74"/>
    <x v="5"/>
    <x v="5"/>
    <x v="5"/>
  </r>
  <r>
    <s v="fRos"/>
    <x v="2"/>
    <x v="1"/>
    <s v="C"/>
    <n v="3"/>
    <x v="13"/>
    <s v="D"/>
    <x v="39"/>
    <n v="367"/>
    <n v="258"/>
    <n v="279"/>
    <n v="181"/>
    <x v="5"/>
    <x v="5"/>
    <x v="5"/>
  </r>
  <r>
    <s v="f86v4"/>
    <x v="2"/>
    <x v="1"/>
    <s v="C"/>
    <n v="3"/>
    <x v="13"/>
    <s v="N"/>
    <x v="39"/>
    <n v="193"/>
    <n v="151"/>
    <n v="152"/>
    <n v="110"/>
    <x v="5"/>
    <x v="5"/>
    <x v="5"/>
  </r>
  <r>
    <s v="f86v6"/>
    <x v="2"/>
    <x v="1"/>
    <s v="C"/>
    <n v="3"/>
    <x v="13"/>
    <s v="O"/>
    <x v="39"/>
    <n v="488"/>
    <n v="288"/>
    <n v="460"/>
    <n v="260"/>
    <x v="5"/>
    <x v="5"/>
    <x v="5"/>
  </r>
  <r>
    <s v="f86v5"/>
    <x v="2"/>
    <x v="1"/>
    <s v="C"/>
    <n v="3"/>
    <x v="13"/>
    <s v="P"/>
    <x v="39"/>
    <n v="391"/>
    <n v="227"/>
    <n v="376"/>
    <n v="212"/>
    <x v="5"/>
    <x v="5"/>
    <x v="5"/>
  </r>
  <r>
    <s v="f86v3"/>
    <x v="2"/>
    <x v="1"/>
    <s v="C"/>
    <n v="3"/>
    <x v="13"/>
    <s v="Q"/>
    <x v="39"/>
    <n v="282"/>
    <n v="200"/>
    <n v="260"/>
    <n v="178"/>
    <x v="5"/>
    <x v="5"/>
    <x v="5"/>
  </r>
  <r>
    <s v="f87r"/>
    <x v="1"/>
    <x v="0"/>
    <s v="PHA"/>
    <n v="4"/>
    <x v="14"/>
    <s v="A"/>
    <x v="40"/>
    <n v="104"/>
    <n v="90"/>
    <n v="95"/>
    <n v="81"/>
    <x v="0"/>
    <x v="2"/>
    <x v="4"/>
  </r>
  <r>
    <s v="f87v"/>
    <x v="1"/>
    <x v="0"/>
    <s v="PHA"/>
    <n v="4"/>
    <x v="14"/>
    <s v="B"/>
    <x v="40"/>
    <n v="91"/>
    <n v="86"/>
    <n v="91"/>
    <n v="86"/>
    <x v="2"/>
    <x v="1"/>
    <x v="4"/>
  </r>
  <r>
    <s v="f88r"/>
    <x v="6"/>
    <x v="0"/>
    <s v="PHA"/>
    <n v="4"/>
    <x v="14"/>
    <s v="C"/>
    <x v="41"/>
    <n v="150"/>
    <n v="112"/>
    <n v="149"/>
    <n v="111"/>
    <x v="2"/>
    <x v="1"/>
    <x v="1"/>
  </r>
  <r>
    <s v="f88v"/>
    <x v="6"/>
    <x v="0"/>
    <s v="PHA"/>
    <n v="4"/>
    <x v="14"/>
    <s v="D"/>
    <x v="41"/>
    <n v="145"/>
    <n v="118"/>
    <n v="143"/>
    <n v="116"/>
    <x v="2"/>
    <x v="2"/>
    <x v="4"/>
  </r>
  <r>
    <s v="f89r1"/>
    <x v="6"/>
    <x v="0"/>
    <s v="PHA"/>
    <s v="?"/>
    <x v="14"/>
    <s v="F"/>
    <x v="41"/>
    <n v="145"/>
    <n v="109"/>
    <n v="137"/>
    <n v="101"/>
    <x v="2"/>
    <x v="2"/>
    <x v="4"/>
  </r>
  <r>
    <s v="f89r2"/>
    <x v="6"/>
    <x v="0"/>
    <s v="?"/>
    <s v="?"/>
    <x v="14"/>
    <s v="G"/>
    <x v="41"/>
    <n v="243"/>
    <n v="164"/>
    <n v="219"/>
    <n v="141"/>
    <x v="2"/>
    <x v="2"/>
    <x v="4"/>
  </r>
  <r>
    <s v="f89v2"/>
    <x v="6"/>
    <x v="0"/>
    <s v="PHA"/>
    <s v="?"/>
    <x v="14"/>
    <s v="I"/>
    <x v="41"/>
    <n v="179"/>
    <n v="136"/>
    <n v="162"/>
    <n v="119"/>
    <x v="2"/>
    <x v="2"/>
    <x v="4"/>
  </r>
  <r>
    <s v="f89v1"/>
    <x v="6"/>
    <x v="0"/>
    <s v="PHA"/>
    <s v="?"/>
    <x v="14"/>
    <s v="J"/>
    <x v="41"/>
    <n v="159"/>
    <n v="124"/>
    <n v="154"/>
    <n v="119"/>
    <x v="2"/>
    <x v="2"/>
    <x v="4"/>
  </r>
  <r>
    <s v="f90r1"/>
    <x v="1"/>
    <x v="0"/>
    <s v="PHA"/>
    <s v="?"/>
    <x v="14"/>
    <s v="L"/>
    <x v="40"/>
    <n v="70"/>
    <n v="66"/>
    <n v="70"/>
    <n v="66"/>
    <x v="2"/>
    <x v="1"/>
    <x v="1"/>
  </r>
  <r>
    <s v="f90r2"/>
    <x v="1"/>
    <x v="0"/>
    <s v="PHA"/>
    <s v="?"/>
    <x v="14"/>
    <s v="M"/>
    <x v="40"/>
    <n v="49"/>
    <n v="38"/>
    <n v="48"/>
    <n v="37"/>
    <x v="2"/>
    <x v="1"/>
    <x v="8"/>
  </r>
  <r>
    <s v="f90v2"/>
    <x v="1"/>
    <x v="0"/>
    <s v="PHA"/>
    <s v="?"/>
    <x v="14"/>
    <s v="O"/>
    <x v="40"/>
    <n v="68"/>
    <n v="60"/>
    <n v="65"/>
    <n v="57"/>
    <x v="2"/>
    <x v="1"/>
    <x v="1"/>
  </r>
  <r>
    <s v="f90v1"/>
    <x v="1"/>
    <x v="0"/>
    <s v="PHA"/>
    <s v="?"/>
    <x v="14"/>
    <s v="P"/>
    <x v="40"/>
    <n v="96"/>
    <n v="79"/>
    <n v="91"/>
    <n v="74"/>
    <x v="2"/>
    <x v="1"/>
    <x v="2"/>
  </r>
  <r>
    <s v="f93r"/>
    <x v="1"/>
    <x v="0"/>
    <s v="PHA"/>
    <n v="4"/>
    <x v="15"/>
    <s v="A"/>
    <x v="42"/>
    <n v="149"/>
    <n v="114"/>
    <n v="148"/>
    <n v="113"/>
    <x v="2"/>
    <x v="1"/>
    <x v="2"/>
  </r>
  <r>
    <s v="f93v"/>
    <x v="1"/>
    <x v="0"/>
    <s v="PHA"/>
    <n v="4"/>
    <x v="15"/>
    <s v="B"/>
    <x v="42"/>
    <n v="91"/>
    <n v="76"/>
    <n v="81"/>
    <n v="66"/>
    <x v="1"/>
    <x v="1"/>
    <x v="2"/>
  </r>
  <r>
    <s v="f94r"/>
    <x v="1"/>
    <x v="1"/>
    <s v="HB1"/>
    <n v="5"/>
    <x v="15"/>
    <s v="C"/>
    <x v="43"/>
    <n v="83"/>
    <n v="74"/>
    <n v="78"/>
    <n v="69"/>
    <x v="5"/>
    <x v="6"/>
    <x v="5"/>
  </r>
  <r>
    <s v="f94v"/>
    <x v="1"/>
    <x v="1"/>
    <s v="HB1"/>
    <n v="5"/>
    <x v="15"/>
    <s v="D"/>
    <x v="43"/>
    <n v="102"/>
    <n v="88"/>
    <n v="94"/>
    <n v="80"/>
    <x v="5"/>
    <x v="6"/>
    <x v="5"/>
  </r>
  <r>
    <s v="f95r1"/>
    <x v="1"/>
    <x v="1"/>
    <s v="HB1"/>
    <n v="5"/>
    <x v="15"/>
    <s v="F"/>
    <x v="43"/>
    <n v="96"/>
    <n v="73"/>
    <n v="90"/>
    <n v="67"/>
    <x v="5"/>
    <x v="6"/>
    <x v="5"/>
  </r>
  <r>
    <s v="f95r2"/>
    <x v="1"/>
    <x v="1"/>
    <s v="HB1"/>
    <n v="5"/>
    <x v="15"/>
    <s v="G"/>
    <x v="43"/>
    <n v="81"/>
    <n v="64"/>
    <n v="81"/>
    <n v="64"/>
    <x v="5"/>
    <x v="6"/>
    <x v="5"/>
  </r>
  <r>
    <s v="f95v2"/>
    <x v="1"/>
    <x v="1"/>
    <s v="HB1"/>
    <n v="5"/>
    <x v="15"/>
    <s v="I"/>
    <x v="43"/>
    <n v="66"/>
    <n v="58"/>
    <n v="63"/>
    <n v="55"/>
    <x v="5"/>
    <x v="6"/>
    <x v="5"/>
  </r>
  <r>
    <s v="f95v1"/>
    <x v="1"/>
    <x v="1"/>
    <s v="HB1"/>
    <n v="5"/>
    <x v="15"/>
    <s v="J"/>
    <x v="43"/>
    <n v="121"/>
    <n v="101"/>
    <n v="116"/>
    <n v="96"/>
    <x v="5"/>
    <x v="6"/>
    <x v="5"/>
  </r>
  <r>
    <s v="f96r"/>
    <x v="1"/>
    <x v="0"/>
    <s v="PHA"/>
    <n v="4"/>
    <x v="15"/>
    <s v="K"/>
    <x v="42"/>
    <n v="87"/>
    <n v="78"/>
    <n v="87"/>
    <n v="78"/>
    <x v="2"/>
    <x v="1"/>
    <x v="1"/>
  </r>
  <r>
    <s v="f96v"/>
    <x v="1"/>
    <x v="0"/>
    <s v="PHA"/>
    <n v="4"/>
    <x v="15"/>
    <s v="L"/>
    <x v="42"/>
    <n v="63"/>
    <n v="59"/>
    <n v="56"/>
    <n v="52"/>
    <x v="0"/>
    <x v="2"/>
    <x v="4"/>
  </r>
  <r>
    <s v="f99r"/>
    <x v="6"/>
    <x v="0"/>
    <s v="PHA"/>
    <s v="?"/>
    <x v="16"/>
    <s v="A"/>
    <x v="44"/>
    <n v="199"/>
    <n v="150"/>
    <n v="183"/>
    <n v="136"/>
    <x v="2"/>
    <x v="2"/>
    <x v="4"/>
  </r>
  <r>
    <s v="f99v"/>
    <x v="6"/>
    <x v="0"/>
    <s v="PHA"/>
    <s v="?"/>
    <x v="16"/>
    <s v="B"/>
    <x v="44"/>
    <n v="175"/>
    <n v="144"/>
    <n v="156"/>
    <n v="128"/>
    <x v="2"/>
    <x v="2"/>
    <x v="4"/>
  </r>
  <r>
    <s v="f100r"/>
    <x v="6"/>
    <x v="0"/>
    <s v="PHA"/>
    <s v="?"/>
    <x v="16"/>
    <s v="C"/>
    <x v="45"/>
    <n v="113"/>
    <n v="93"/>
    <n v="108"/>
    <n v="88"/>
    <x v="0"/>
    <x v="0"/>
    <x v="1"/>
  </r>
  <r>
    <s v="f100v"/>
    <x v="6"/>
    <x v="0"/>
    <s v="PHA"/>
    <s v="?"/>
    <x v="16"/>
    <s v="D"/>
    <x v="45"/>
    <n v="94"/>
    <n v="84"/>
    <n v="87"/>
    <n v="77"/>
    <x v="2"/>
    <x v="0"/>
    <x v="4"/>
  </r>
  <r>
    <s v="f101r"/>
    <x v="6"/>
    <x v="0"/>
    <s v="PHA"/>
    <s v="?"/>
    <x v="16"/>
    <s v="E"/>
    <x v="45"/>
    <n v="215"/>
    <n v="152"/>
    <n v="194"/>
    <n v="132"/>
    <x v="2"/>
    <x v="2"/>
    <x v="4"/>
  </r>
  <r>
    <s v="f101v"/>
    <x v="6"/>
    <x v="0"/>
    <s v="PHA"/>
    <s v="?"/>
    <x v="16"/>
    <s v="H"/>
    <x v="45"/>
    <n v="221"/>
    <n v="166"/>
    <n v="184"/>
    <n v="134"/>
    <x v="2"/>
    <x v="2"/>
    <x v="4"/>
  </r>
  <r>
    <s v="f102r1"/>
    <x v="6"/>
    <x v="0"/>
    <s v="PHA"/>
    <s v="?"/>
    <x v="16"/>
    <s v="L"/>
    <x v="44"/>
    <n v="111"/>
    <n v="96"/>
    <n v="107"/>
    <n v="93"/>
    <x v="0"/>
    <x v="2"/>
    <x v="4"/>
  </r>
  <r>
    <s v="f102r2"/>
    <x v="6"/>
    <x v="0"/>
    <s v="PHA"/>
    <s v="?"/>
    <x v="16"/>
    <s v="M"/>
    <x v="44"/>
    <n v="134"/>
    <n v="104"/>
    <n v="127"/>
    <n v="98"/>
    <x v="2"/>
    <x v="2"/>
    <x v="4"/>
  </r>
  <r>
    <s v="f102v2"/>
    <x v="6"/>
    <x v="0"/>
    <s v="PHA"/>
    <s v="?"/>
    <x v="16"/>
    <s v="O"/>
    <x v="44"/>
    <n v="181"/>
    <n v="139"/>
    <n v="171"/>
    <n v="129"/>
    <x v="2"/>
    <x v="6"/>
    <x v="4"/>
  </r>
  <r>
    <s v="f102v1"/>
    <x v="6"/>
    <x v="0"/>
    <s v="PHA"/>
    <s v="?"/>
    <x v="16"/>
    <s v="P"/>
    <x v="44"/>
    <n v="126"/>
    <n v="100"/>
    <n v="125"/>
    <n v="99"/>
    <x v="2"/>
    <x v="2"/>
    <x v="4"/>
  </r>
  <r>
    <s v="f103r"/>
    <x v="7"/>
    <x v="1"/>
    <s v="SB1"/>
    <s v="X"/>
    <x v="17"/>
    <s v="A"/>
    <x v="46"/>
    <n v="527"/>
    <n v="297"/>
    <n v="489"/>
    <n v="260"/>
    <x v="3"/>
    <x v="4"/>
    <x v="5"/>
  </r>
  <r>
    <s v="f103v"/>
    <x v="7"/>
    <x v="1"/>
    <s v="SB1"/>
    <s v="X"/>
    <x v="17"/>
    <s v="B"/>
    <x v="46"/>
    <n v="449"/>
    <n v="239"/>
    <n v="428"/>
    <n v="218"/>
    <x v="3"/>
    <x v="4"/>
    <x v="5"/>
  </r>
  <r>
    <s v="f104r"/>
    <x v="7"/>
    <x v="1"/>
    <s v="SB2"/>
    <s v="X"/>
    <x v="17"/>
    <s v="C"/>
    <x v="47"/>
    <n v="447"/>
    <n v="316"/>
    <n v="421"/>
    <n v="290"/>
    <x v="5"/>
    <x v="6"/>
    <x v="5"/>
  </r>
  <r>
    <s v="f104v"/>
    <x v="7"/>
    <x v="1"/>
    <s v="SB2"/>
    <s v="X"/>
    <x v="17"/>
    <s v="D"/>
    <x v="47"/>
    <n v="459"/>
    <n v="313"/>
    <n v="427"/>
    <n v="281"/>
    <x v="5"/>
    <x v="6"/>
    <x v="5"/>
  </r>
  <r>
    <s v="f105r"/>
    <x v="7"/>
    <x v="1"/>
    <s v="SB2"/>
    <s v="Y"/>
    <x v="17"/>
    <s v="E"/>
    <x v="48"/>
    <n v="373"/>
    <n v="278"/>
    <n v="347"/>
    <n v="252"/>
    <x v="5"/>
    <x v="6"/>
    <x v="5"/>
  </r>
  <r>
    <s v="f105v"/>
    <x v="7"/>
    <x v="1"/>
    <s v="SB2"/>
    <s v="Y"/>
    <x v="17"/>
    <s v="F"/>
    <x v="48"/>
    <n v="390"/>
    <n v="279"/>
    <n v="387"/>
    <n v="276"/>
    <x v="5"/>
    <x v="6"/>
    <x v="5"/>
  </r>
  <r>
    <s v="f106r"/>
    <x v="7"/>
    <x v="1"/>
    <s v="SB2"/>
    <s v="X"/>
    <x v="17"/>
    <s v="G"/>
    <x v="49"/>
    <n v="418"/>
    <n v="296"/>
    <n v="414"/>
    <n v="292"/>
    <x v="5"/>
    <x v="6"/>
    <x v="5"/>
  </r>
  <r>
    <s v="f106v"/>
    <x v="7"/>
    <x v="1"/>
    <s v="SB2"/>
    <s v="X"/>
    <x v="17"/>
    <s v="H"/>
    <x v="49"/>
    <n v="445"/>
    <n v="306"/>
    <n v="434"/>
    <n v="295"/>
    <x v="5"/>
    <x v="6"/>
    <x v="5"/>
  </r>
  <r>
    <s v="f107r"/>
    <x v="7"/>
    <x v="1"/>
    <s v="SB1"/>
    <s v="?"/>
    <x v="17"/>
    <s v="I"/>
    <x v="50"/>
    <n v="486"/>
    <n v="312"/>
    <n v="484"/>
    <n v="310"/>
    <x v="5"/>
    <x v="6"/>
    <x v="5"/>
  </r>
  <r>
    <s v="f107v"/>
    <x v="7"/>
    <x v="1"/>
    <s v="SB1"/>
    <s v="?"/>
    <x v="17"/>
    <s v="J"/>
    <x v="50"/>
    <n v="453"/>
    <n v="259"/>
    <n v="450"/>
    <n v="256"/>
    <x v="5"/>
    <x v="6"/>
    <x v="5"/>
  </r>
  <r>
    <s v="f108r"/>
    <x v="7"/>
    <x v="1"/>
    <s v="SB1"/>
    <s v="?"/>
    <x v="17"/>
    <s v="K"/>
    <x v="51"/>
    <n v="488"/>
    <n v="277"/>
    <n v="488"/>
    <n v="277"/>
    <x v="5"/>
    <x v="4"/>
    <x v="5"/>
  </r>
  <r>
    <s v="f108v"/>
    <x v="7"/>
    <x v="1"/>
    <s v="SB1"/>
    <s v="?"/>
    <x v="17"/>
    <s v="L"/>
    <x v="51"/>
    <n v="567"/>
    <n v="302"/>
    <n v="566"/>
    <n v="301"/>
    <x v="3"/>
    <x v="4"/>
    <x v="5"/>
  </r>
  <r>
    <s v="f111r"/>
    <x v="7"/>
    <x v="1"/>
    <s v="SB1"/>
    <s v="?"/>
    <x v="17"/>
    <s v="M"/>
    <x v="51"/>
    <n v="606"/>
    <n v="356"/>
    <n v="595"/>
    <n v="345"/>
    <x v="5"/>
    <x v="4"/>
    <x v="5"/>
  </r>
  <r>
    <s v="f111v"/>
    <x v="7"/>
    <x v="1"/>
    <s v="SB1"/>
    <s v="?"/>
    <x v="17"/>
    <s v="N"/>
    <x v="51"/>
    <n v="561"/>
    <n v="307"/>
    <n v="552"/>
    <n v="298"/>
    <x v="3"/>
    <x v="4"/>
    <x v="5"/>
  </r>
  <r>
    <s v="f112r"/>
    <x v="7"/>
    <x v="1"/>
    <s v="SB1"/>
    <s v="?"/>
    <x v="17"/>
    <s v="O"/>
    <x v="50"/>
    <n v="397"/>
    <n v="258"/>
    <n v="383"/>
    <n v="244"/>
    <x v="5"/>
    <x v="6"/>
    <x v="5"/>
  </r>
  <r>
    <s v="f112v"/>
    <x v="7"/>
    <x v="1"/>
    <s v="SB1"/>
    <s v="?"/>
    <x v="17"/>
    <s v="P"/>
    <x v="50"/>
    <n v="419"/>
    <n v="258"/>
    <n v="413"/>
    <n v="252"/>
    <x v="5"/>
    <x v="6"/>
    <x v="5"/>
  </r>
  <r>
    <s v="f113r"/>
    <x v="7"/>
    <x v="1"/>
    <s v="SB2"/>
    <s v="?"/>
    <x v="17"/>
    <s v="Q"/>
    <x v="49"/>
    <n v="518"/>
    <n v="364"/>
    <n v="508"/>
    <n v="355"/>
    <x v="5"/>
    <x v="6"/>
    <x v="5"/>
  </r>
  <r>
    <s v="f113v"/>
    <x v="7"/>
    <x v="1"/>
    <s v="SB2"/>
    <s v="?"/>
    <x v="17"/>
    <s v="R"/>
    <x v="49"/>
    <n v="483"/>
    <n v="308"/>
    <n v="480"/>
    <n v="305"/>
    <x v="5"/>
    <x v="6"/>
    <x v="5"/>
  </r>
  <r>
    <s v="f114r"/>
    <x v="7"/>
    <x v="1"/>
    <s v="SB2"/>
    <s v="?"/>
    <x v="17"/>
    <s v="S"/>
    <x v="48"/>
    <n v="447"/>
    <n v="315"/>
    <n v="441"/>
    <n v="309"/>
    <x v="5"/>
    <x v="6"/>
    <x v="5"/>
  </r>
  <r>
    <s v="f114v"/>
    <x v="7"/>
    <x v="1"/>
    <s v="SB2"/>
    <s v="?"/>
    <x v="17"/>
    <s v="T"/>
    <x v="48"/>
    <n v="372"/>
    <n v="265"/>
    <n v="355"/>
    <n v="248"/>
    <x v="5"/>
    <x v="6"/>
    <x v="5"/>
  </r>
  <r>
    <s v="f115r"/>
    <x v="7"/>
    <x v="1"/>
    <s v="SB2"/>
    <s v="?"/>
    <x v="17"/>
    <s v="U"/>
    <x v="47"/>
    <n v="468"/>
    <n v="308"/>
    <n v="449"/>
    <n v="289"/>
    <x v="5"/>
    <x v="6"/>
    <x v="5"/>
  </r>
  <r>
    <s v="f115v"/>
    <x v="7"/>
    <x v="1"/>
    <s v="SB2"/>
    <s v="?"/>
    <x v="17"/>
    <s v="V"/>
    <x v="47"/>
    <n v="421"/>
    <n v="310"/>
    <n v="395"/>
    <n v="285"/>
    <x v="5"/>
    <x v="6"/>
    <x v="5"/>
  </r>
  <r>
    <s v="f116r"/>
    <x v="7"/>
    <x v="1"/>
    <s v="SB1"/>
    <s v="?"/>
    <x v="17"/>
    <s v="W"/>
    <x v="46"/>
    <n v="537"/>
    <n v="282"/>
    <n v="500"/>
    <n v="247"/>
    <x v="5"/>
    <x v="4"/>
    <x v="5"/>
  </r>
  <r>
    <s v="f116v"/>
    <x v="7"/>
    <x v="2"/>
    <s v="?"/>
    <s v="?"/>
    <x v="17"/>
    <s v="X"/>
    <x v="46"/>
    <n v="2"/>
    <n v="2"/>
    <n v="2"/>
    <n v="2"/>
    <x v="4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D72FC-E776-4AB1-AF55-B0DB5E33BDBE}" name="PivotTable2" cacheId="5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F25" firstHeaderRow="1" firstDataRow="2" firstDataCol="1"/>
  <pivotFields count="15">
    <pivotField dataField="1" showAll="0" defaultSubtotal="0"/>
    <pivotField axis="axisRow" showAll="0" defaultSubtotal="0">
      <items count="8">
        <item x="3"/>
        <item x="5"/>
        <item x="2"/>
        <item x="1"/>
        <item x="6"/>
        <item x="7"/>
        <item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ubtotalTop="0" showAll="0" defaultSubtotal="0">
      <items count="8">
        <item x="5"/>
        <item x="1"/>
        <item x="0"/>
        <item x="3"/>
        <item h="1" x="7"/>
        <item h="1" x="6"/>
        <item x="2"/>
        <item h="1" x="4"/>
      </items>
    </pivotField>
    <pivotField subtotalTop="0" showAll="0" defaultSubtotal="0"/>
    <pivotField subtotalTop="0" showAll="0" defaultSubtotal="0"/>
  </pivotFields>
  <rowFields count="2">
    <field x="1"/>
    <field x="2"/>
  </rowFields>
  <rowItems count="21">
    <i>
      <x/>
    </i>
    <i r="1">
      <x/>
    </i>
    <i>
      <x v="1"/>
    </i>
    <i r="1">
      <x v="2"/>
    </i>
    <i>
      <x v="2"/>
    </i>
    <i r="1">
      <x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 v="2"/>
    </i>
    <i>
      <x v="6"/>
    </i>
    <i r="1">
      <x v="1"/>
    </i>
    <i r="1">
      <x v="2"/>
    </i>
    <i>
      <x v="7"/>
    </i>
    <i r="1">
      <x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>
      <x v="6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19C78-92D0-4456-91D5-19F47B793643}" name="PivotTable2" cacheId="5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BA14" firstHeaderRow="1" firstDataRow="3" firstDataCol="1"/>
  <pivotFields count="15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howAll="0" defaultSubtotal="0"/>
    <pivotField axis="axisCol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  <pivotField showAll="0" defaultSubtotal="0"/>
    <pivotField showAll="0" defaultSubtotal="0"/>
    <pivotField axis="axisRow" subtotalTop="0" showAll="0" defaultSubtotal="0">
      <items count="8">
        <item x="5"/>
        <item x="1"/>
        <item x="0"/>
        <item x="3"/>
        <item x="7"/>
        <item x="6"/>
        <item x="2"/>
        <item x="4"/>
      </items>
    </pivotField>
    <pivotField subtotalTop="0" showAll="0" defaultSubtotal="0"/>
    <pivotField subtotalTop="0" showAll="0" defaultSubtota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5"/>
    <field x="7"/>
  </colFields>
  <colItems count="52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  <i r="1">
      <x v="11"/>
    </i>
    <i>
      <x v="3"/>
      <x v="12"/>
    </i>
    <i r="1">
      <x v="13"/>
    </i>
    <i r="1">
      <x v="14"/>
    </i>
    <i r="1">
      <x v="15"/>
    </i>
    <i>
      <x v="4"/>
      <x v="16"/>
    </i>
    <i r="1">
      <x v="17"/>
    </i>
    <i r="1">
      <x v="18"/>
    </i>
    <i r="1">
      <x v="19"/>
    </i>
    <i>
      <x v="5"/>
      <x v="20"/>
    </i>
    <i r="1">
      <x v="21"/>
    </i>
    <i r="1">
      <x v="22"/>
    </i>
    <i r="1">
      <x v="23"/>
    </i>
    <i>
      <x v="6"/>
      <x v="24"/>
    </i>
    <i r="1">
      <x v="25"/>
    </i>
    <i r="1">
      <x v="26"/>
    </i>
    <i r="1">
      <x v="27"/>
    </i>
    <i>
      <x v="7"/>
      <x v="28"/>
    </i>
    <i r="1">
      <x v="29"/>
    </i>
    <i>
      <x v="8"/>
      <x v="30"/>
    </i>
    <i>
      <x v="9"/>
      <x v="31"/>
    </i>
    <i>
      <x v="10"/>
      <x v="32"/>
    </i>
    <i>
      <x v="11"/>
      <x v="33"/>
    </i>
    <i>
      <x v="12"/>
      <x v="34"/>
    </i>
    <i r="1">
      <x v="35"/>
    </i>
    <i r="1">
      <x v="36"/>
    </i>
    <i r="1">
      <x v="37"/>
    </i>
    <i r="1">
      <x v="38"/>
    </i>
    <i>
      <x v="13"/>
      <x v="39"/>
    </i>
    <i>
      <x v="14"/>
      <x v="40"/>
    </i>
    <i r="1">
      <x v="41"/>
    </i>
    <i>
      <x v="15"/>
      <x v="42"/>
    </i>
    <i r="1">
      <x v="43"/>
    </i>
    <i>
      <x v="16"/>
      <x v="44"/>
    </i>
    <i r="1">
      <x v="45"/>
    </i>
    <i>
      <x v="17"/>
      <x v="46"/>
    </i>
    <i r="1">
      <x v="47"/>
    </i>
    <i r="1">
      <x v="48"/>
    </i>
    <i r="1">
      <x v="49"/>
    </i>
    <i r="1">
      <x v="50"/>
    </i>
    <i r="1">
      <x v="51"/>
    </i>
  </colItems>
  <dataFields count="1">
    <dataField name="Count of ID" fld="0" subtotal="count" baseField="0" baseItem="0"/>
  </dataFields>
  <formats count="28">
    <format dxfId="39">
      <pivotArea collapsedLevelsAreSubtotals="1" fieldPosition="0">
        <references count="1">
          <reference field="12" count="1">
            <x v="0"/>
          </reference>
        </references>
      </pivotArea>
    </format>
    <format dxfId="38">
      <pivotArea dataOnly="0" labelOnly="1" fieldPosition="0">
        <references count="1">
          <reference field="12" count="1">
            <x v="0"/>
          </reference>
        </references>
      </pivotArea>
    </format>
    <format dxfId="37">
      <pivotArea collapsedLevelsAreSubtotals="1" fieldPosition="0">
        <references count="1">
          <reference field="12" count="1">
            <x v="1"/>
          </reference>
        </references>
      </pivotArea>
    </format>
    <format dxfId="36">
      <pivotArea dataOnly="0" labelOnly="1" fieldPosition="0">
        <references count="1">
          <reference field="12" count="1">
            <x v="1"/>
          </reference>
        </references>
      </pivotArea>
    </format>
    <format dxfId="35">
      <pivotArea collapsedLevelsAreSubtotals="1" fieldPosition="0">
        <references count="1">
          <reference field="12" count="1">
            <x v="2"/>
          </reference>
        </references>
      </pivotArea>
    </format>
    <format dxfId="34">
      <pivotArea dataOnly="0" labelOnly="1" fieldPosition="0">
        <references count="1">
          <reference field="12" count="1">
            <x v="2"/>
          </reference>
        </references>
      </pivotArea>
    </format>
    <format dxfId="33">
      <pivotArea collapsedLevelsAreSubtotals="1" fieldPosition="0">
        <references count="1">
          <reference field="12" count="1">
            <x v="3"/>
          </reference>
        </references>
      </pivotArea>
    </format>
    <format dxfId="32">
      <pivotArea dataOnly="0" labelOnly="1" fieldPosition="0">
        <references count="1">
          <reference field="12" count="1">
            <x v="3"/>
          </reference>
        </references>
      </pivotArea>
    </format>
    <format dxfId="31">
      <pivotArea collapsedLevelsAreSubtotals="1" fieldPosition="0">
        <references count="1">
          <reference field="12" count="1">
            <x v="6"/>
          </reference>
        </references>
      </pivotArea>
    </format>
    <format dxfId="30">
      <pivotArea dataOnly="0" labelOnly="1" fieldPosition="0">
        <references count="1">
          <reference field="12" count="1">
            <x v="6"/>
          </reference>
        </references>
      </pivotArea>
    </format>
    <format dxfId="29">
      <pivotArea collapsedLevelsAreSubtotals="1" fieldPosition="0">
        <references count="1">
          <reference field="12" count="1">
            <x v="4"/>
          </reference>
        </references>
      </pivotArea>
    </format>
    <format dxfId="28">
      <pivotArea dataOnly="0" labelOnly="1" fieldPosition="0">
        <references count="1">
          <reference field="12" count="1">
            <x v="4"/>
          </reference>
        </references>
      </pivotArea>
    </format>
    <format dxfId="27">
      <pivotArea collapsedLevelsAreSubtotals="1" fieldPosition="0">
        <references count="3">
          <reference field="5" count="1" selected="0">
            <x v="14"/>
          </reference>
          <reference field="7" count="1" selected="0">
            <x v="41"/>
          </reference>
          <reference field="12" count="1">
            <x v="6"/>
          </reference>
        </references>
      </pivotArea>
    </format>
    <format dxfId="26">
      <pivotArea collapsedLevelsAreSubtotals="1" fieldPosition="0">
        <references count="3">
          <reference field="5" count="1" selected="0">
            <x v="16"/>
          </reference>
          <reference field="7" count="1" selected="0">
            <x v="44"/>
          </reference>
          <reference field="12" count="1">
            <x v="6"/>
          </reference>
        </references>
      </pivotArea>
    </format>
    <format dxfId="25">
      <pivotArea collapsedLevelsAreSubtotals="1" fieldPosition="0">
        <references count="3">
          <reference field="5" count="1" selected="0">
            <x v="16"/>
          </reference>
          <reference field="7" count="1" selected="0">
            <x v="45"/>
          </reference>
          <reference field="12" count="1">
            <x v="6"/>
          </reference>
        </references>
      </pivotArea>
    </format>
    <format dxfId="24">
      <pivotArea collapsedLevelsAreSubtotals="1" fieldPosition="0">
        <references count="3">
          <reference field="5" count="1" selected="0">
            <x v="16"/>
          </reference>
          <reference field="7" count="1" selected="0">
            <x v="44"/>
          </reference>
          <reference field="12" count="1">
            <x v="2"/>
          </reference>
        </references>
      </pivotArea>
    </format>
    <format dxfId="23">
      <pivotArea collapsedLevelsAreSubtotals="1" fieldPosition="0">
        <references count="3">
          <reference field="5" count="1" selected="0">
            <x v="16"/>
          </reference>
          <reference field="7" count="1" selected="0">
            <x v="45"/>
          </reference>
          <reference field="12" count="1">
            <x v="2"/>
          </reference>
        </references>
      </pivotArea>
    </format>
    <format dxfId="22">
      <pivotArea collapsedLevelsAreSubtotals="1" fieldPosition="0">
        <references count="3">
          <reference field="5" count="1" selected="0">
            <x v="12"/>
          </reference>
          <reference field="7" count="5" selected="0">
            <x v="34"/>
            <x v="35"/>
            <x v="36"/>
            <x v="37"/>
            <x v="38"/>
          </reference>
          <reference field="12" count="1">
            <x v="3"/>
          </reference>
        </references>
      </pivotArea>
    </format>
    <format dxfId="21">
      <pivotArea collapsedLevelsAreSubtotals="1" fieldPosition="0">
        <references count="3">
          <reference field="5" count="1" selected="0">
            <x v="2"/>
          </reference>
          <reference field="7" count="1" selected="0">
            <x v="8"/>
          </reference>
          <reference field="12" count="1">
            <x v="6"/>
          </reference>
        </references>
      </pivotArea>
    </format>
    <format dxfId="20">
      <pivotArea collapsedLevelsAreSubtotals="1" fieldPosition="0">
        <references count="3">
          <reference field="5" count="1" selected="0">
            <x v="6"/>
          </reference>
          <reference field="7" count="1" selected="0">
            <x v="26"/>
          </reference>
          <reference field="12" count="1">
            <x v="6"/>
          </reference>
        </references>
      </pivotArea>
    </format>
    <format dxfId="19">
      <pivotArea collapsedLevelsAreSubtotals="1" fieldPosition="0">
        <references count="3">
          <reference field="5" count="1" selected="0">
            <x v="2"/>
          </reference>
          <reference field="7" count="1" selected="0">
            <x v="8"/>
          </reference>
          <reference field="12" count="1">
            <x v="2"/>
          </reference>
        </references>
      </pivotArea>
    </format>
    <format dxfId="18">
      <pivotArea collapsedLevelsAreSubtotals="1" fieldPosition="0">
        <references count="3">
          <reference field="5" count="1" selected="0">
            <x v="2"/>
          </reference>
          <reference field="7" count="1" selected="0">
            <x v="8"/>
          </reference>
          <reference field="12" count="1">
            <x v="1"/>
          </reference>
        </references>
      </pivotArea>
    </format>
    <format dxfId="17">
      <pivotArea collapsedLevelsAreSubtotals="1" fieldPosition="0">
        <references count="3">
          <reference field="5" count="1" selected="0">
            <x v="6"/>
          </reference>
          <reference field="7" count="1" selected="0">
            <x v="26"/>
          </reference>
          <reference field="12" count="1">
            <x v="2"/>
          </reference>
        </references>
      </pivotArea>
    </format>
    <format dxfId="16">
      <pivotArea collapsedLevelsAreSubtotals="1" fieldPosition="0">
        <references count="3">
          <reference field="5" count="1" selected="0">
            <x v="14"/>
          </reference>
          <reference field="7" count="1" selected="0">
            <x v="40"/>
          </reference>
          <reference field="12" count="1">
            <x v="6"/>
          </reference>
        </references>
      </pivotArea>
    </format>
    <format dxfId="15">
      <pivotArea collapsedLevelsAreSubtotals="1" fieldPosition="0">
        <references count="3">
          <reference field="5" count="1" selected="0">
            <x v="14"/>
          </reference>
          <reference field="7" count="1" selected="0">
            <x v="40"/>
          </reference>
          <reference field="12" count="1">
            <x v="2"/>
          </reference>
        </references>
      </pivotArea>
    </format>
    <format dxfId="14">
      <pivotArea collapsedLevelsAreSubtotals="1" fieldPosition="0">
        <references count="3">
          <reference field="5" count="1" selected="0">
            <x v="15"/>
          </reference>
          <reference field="7" count="1" selected="0">
            <x v="42"/>
          </reference>
          <reference field="12" count="1">
            <x v="6"/>
          </reference>
        </references>
      </pivotArea>
    </format>
    <format dxfId="13">
      <pivotArea collapsedLevelsAreSubtotals="1" fieldPosition="0">
        <references count="3">
          <reference field="5" count="1" selected="0">
            <x v="15"/>
          </reference>
          <reference field="7" count="1" selected="0">
            <x v="42"/>
          </reference>
          <reference field="12" count="1">
            <x v="2"/>
          </reference>
        </references>
      </pivotArea>
    </format>
    <format dxfId="12">
      <pivotArea collapsedLevelsAreSubtotals="1" fieldPosition="0">
        <references count="3">
          <reference field="5" count="1" selected="0">
            <x v="15"/>
          </reference>
          <reference field="7" count="1" selected="0">
            <x v="42"/>
          </reference>
          <reference field="1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A29F9-6245-4B14-A4AA-B446885C1616}" name="PivotTable2" cacheId="5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18" firstHeaderRow="1" firstDataRow="2" firstDataCol="1"/>
  <pivotFields count="15">
    <pivotField dataField="1" showAll="0" defaultSubtotal="0"/>
    <pivotField axis="axisRow" showAll="0" defaultSubtotal="0">
      <items count="8">
        <item h="1" x="3"/>
        <item x="5"/>
        <item h="1" x="2"/>
        <item x="1"/>
        <item x="6"/>
        <item x="7"/>
        <item h="1"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axis="axisCol" subtotalTop="0" showAll="0" defaultSubtotal="0">
      <items count="9">
        <item x="6"/>
        <item h="1" x="7"/>
        <item x="1"/>
        <item x="4"/>
        <item x="0"/>
        <item x="2"/>
        <item h="1" x="3"/>
        <item h="1" x="8"/>
        <item x="5"/>
      </items>
    </pivotField>
    <pivotField subtotalTop="0" showAll="0" defaultSubtotal="0"/>
  </pivotFields>
  <rowFields count="2">
    <field x="1"/>
    <field x="2"/>
  </rowFields>
  <rowItems count="14">
    <i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/>
    </i>
    <i r="1">
      <x v="2"/>
    </i>
    <i>
      <x v="7"/>
    </i>
    <i r="1">
      <x/>
    </i>
    <i t="grand">
      <x/>
    </i>
  </rowItems>
  <colFields count="1">
    <field x="13"/>
  </colFields>
  <colItems count="6">
    <i>
      <x/>
    </i>
    <i>
      <x v="2"/>
    </i>
    <i>
      <x v="3"/>
    </i>
    <i>
      <x v="4"/>
    </i>
    <i>
      <x v="5"/>
    </i>
    <i>
      <x v="8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E250F-E2AC-4EA5-BDCD-48B5E7C5E167}" name="PivotTable2" cacheId="5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BA15" firstHeaderRow="1" firstDataRow="3" firstDataCol="1"/>
  <pivotFields count="15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howAll="0" defaultSubtotal="0"/>
    <pivotField axis="axisCol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  <pivotField showAll="0" defaultSubtotal="0"/>
    <pivotField showAll="0" defaultSubtotal="0"/>
    <pivotField subtotalTop="0" showAll="0" defaultSubtotal="0">
      <items count="8">
        <item x="5"/>
        <item x="1"/>
        <item x="0"/>
        <item x="3"/>
        <item x="7"/>
        <item x="6"/>
        <item x="2"/>
        <item x="4"/>
      </items>
    </pivotField>
    <pivotField axis="axisRow" subtotalTop="0" showAll="0" defaultSubtotal="0">
      <items count="9">
        <item x="6"/>
        <item x="7"/>
        <item x="1"/>
        <item x="4"/>
        <item x="0"/>
        <item x="2"/>
        <item x="3"/>
        <item x="8"/>
        <item x="5"/>
      </items>
    </pivotField>
    <pivotField subtotalTop="0" showAll="0" defaultSubtota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5"/>
    <field x="7"/>
  </colFields>
  <colItems count="52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  <i r="1">
      <x v="11"/>
    </i>
    <i>
      <x v="3"/>
      <x v="12"/>
    </i>
    <i r="1">
      <x v="13"/>
    </i>
    <i r="1">
      <x v="14"/>
    </i>
    <i r="1">
      <x v="15"/>
    </i>
    <i>
      <x v="4"/>
      <x v="16"/>
    </i>
    <i r="1">
      <x v="17"/>
    </i>
    <i r="1">
      <x v="18"/>
    </i>
    <i r="1">
      <x v="19"/>
    </i>
    <i>
      <x v="5"/>
      <x v="20"/>
    </i>
    <i r="1">
      <x v="21"/>
    </i>
    <i r="1">
      <x v="22"/>
    </i>
    <i r="1">
      <x v="23"/>
    </i>
    <i>
      <x v="6"/>
      <x v="24"/>
    </i>
    <i r="1">
      <x v="25"/>
    </i>
    <i r="1">
      <x v="26"/>
    </i>
    <i r="1">
      <x v="27"/>
    </i>
    <i>
      <x v="7"/>
      <x v="28"/>
    </i>
    <i r="1">
      <x v="29"/>
    </i>
    <i>
      <x v="8"/>
      <x v="30"/>
    </i>
    <i>
      <x v="9"/>
      <x v="31"/>
    </i>
    <i>
      <x v="10"/>
      <x v="32"/>
    </i>
    <i>
      <x v="11"/>
      <x v="33"/>
    </i>
    <i>
      <x v="12"/>
      <x v="34"/>
    </i>
    <i r="1">
      <x v="35"/>
    </i>
    <i r="1">
      <x v="36"/>
    </i>
    <i r="1">
      <x v="37"/>
    </i>
    <i r="1">
      <x v="38"/>
    </i>
    <i>
      <x v="13"/>
      <x v="39"/>
    </i>
    <i>
      <x v="14"/>
      <x v="40"/>
    </i>
    <i r="1">
      <x v="41"/>
    </i>
    <i>
      <x v="15"/>
      <x v="42"/>
    </i>
    <i r="1">
      <x v="43"/>
    </i>
    <i>
      <x v="16"/>
      <x v="44"/>
    </i>
    <i r="1">
      <x v="45"/>
    </i>
    <i>
      <x v="17"/>
      <x v="46"/>
    </i>
    <i r="1">
      <x v="47"/>
    </i>
    <i r="1">
      <x v="48"/>
    </i>
    <i r="1">
      <x v="49"/>
    </i>
    <i r="1">
      <x v="50"/>
    </i>
    <i r="1">
      <x v="51"/>
    </i>
  </colItems>
  <dataFields count="1">
    <dataField name="Count of ID" fld="0" subtotal="count" baseField="0" baseItem="0"/>
  </dataFields>
  <formats count="12">
    <format dxfId="11">
      <pivotArea collapsedLevelsAreSubtotals="1" fieldPosition="0">
        <references count="1">
          <reference field="13" count="1">
            <x v="0"/>
          </reference>
        </references>
      </pivotArea>
    </format>
    <format dxfId="10">
      <pivotArea dataOnly="0" labelOnly="1" fieldPosition="0">
        <references count="1">
          <reference field="13" count="1">
            <x v="0"/>
          </reference>
        </references>
      </pivotArea>
    </format>
    <format dxfId="9">
      <pivotArea collapsedLevelsAreSubtotals="1" fieldPosition="0">
        <references count="1">
          <reference field="13" count="1">
            <x v="1"/>
          </reference>
        </references>
      </pivotArea>
    </format>
    <format dxfId="8">
      <pivotArea dataOnly="0" labelOnly="1" fieldPosition="0">
        <references count="1">
          <reference field="13" count="1">
            <x v="1"/>
          </reference>
        </references>
      </pivotArea>
    </format>
    <format dxfId="7">
      <pivotArea collapsedLevelsAreSubtotals="1" fieldPosition="0">
        <references count="1">
          <reference field="13" count="1">
            <x v="3"/>
          </reference>
        </references>
      </pivotArea>
    </format>
    <format dxfId="6">
      <pivotArea dataOnly="0" labelOnly="1" fieldPosition="0">
        <references count="1">
          <reference field="13" count="1">
            <x v="3"/>
          </reference>
        </references>
      </pivotArea>
    </format>
    <format dxfId="5">
      <pivotArea collapsedLevelsAreSubtotals="1" fieldPosition="0">
        <references count="1">
          <reference field="13" count="1">
            <x v="2"/>
          </reference>
        </references>
      </pivotArea>
    </format>
    <format dxfId="4">
      <pivotArea dataOnly="0" labelOnly="1" fieldPosition="0">
        <references count="1">
          <reference field="13" count="1">
            <x v="2"/>
          </reference>
        </references>
      </pivotArea>
    </format>
    <format dxfId="3">
      <pivotArea collapsedLevelsAreSubtotals="1" fieldPosition="0">
        <references count="1">
          <reference field="13" count="1">
            <x v="4"/>
          </reference>
        </references>
      </pivotArea>
    </format>
    <format dxfId="2">
      <pivotArea dataOnly="0" labelOnly="1" fieldPosition="0">
        <references count="1">
          <reference field="13" count="1">
            <x v="4"/>
          </reference>
        </references>
      </pivotArea>
    </format>
    <format dxfId="1">
      <pivotArea collapsedLevelsAreSubtotals="1" fieldPosition="0">
        <references count="1">
          <reference field="13" count="1">
            <x v="5"/>
          </reference>
        </references>
      </pivotArea>
    </format>
    <format dxfId="0">
      <pivotArea dataOnly="0" labelOnly="1" fieldPosition="0">
        <references count="1">
          <reference field="13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8024B-C070-455D-BE36-3ABBF83C14B2}" name="PivotTable2" cacheId="5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J18" firstHeaderRow="1" firstDataRow="2" firstDataCol="1"/>
  <pivotFields count="15">
    <pivotField dataField="1" showAll="0" defaultSubtotal="0"/>
    <pivotField axis="axisRow" showAll="0" defaultSubtotal="0">
      <items count="8">
        <item h="1" x="3"/>
        <item x="5"/>
        <item h="1" x="2"/>
        <item x="1"/>
        <item x="6"/>
        <item x="7"/>
        <item h="1"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axis="axisCol" subtotalTop="0" showAll="0" defaultSubtotal="0">
      <items count="9">
        <item x="3"/>
        <item x="5"/>
        <item x="0"/>
        <item x="1"/>
        <item x="2"/>
        <item x="7"/>
        <item x="8"/>
        <item x="4"/>
        <item x="6"/>
      </items>
    </pivotField>
  </pivotFields>
  <rowFields count="2">
    <field x="1"/>
    <field x="2"/>
  </rowFields>
  <rowItems count="14">
    <i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/>
    </i>
    <i r="1">
      <x v="2"/>
    </i>
    <i>
      <x v="7"/>
    </i>
    <i r="1">
      <x/>
    </i>
    <i t="grand">
      <x/>
    </i>
  </rowItems>
  <colFields count="1">
    <field x="1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630F-DFC0-4D59-AC08-F4EAC5024A12}">
  <dimension ref="A1:B246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/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/>
    </row>
    <row r="15" spans="1:1" s="3" customFormat="1" x14ac:dyDescent="0.25">
      <c r="A15" s="2" t="s">
        <v>12</v>
      </c>
    </row>
    <row r="16" spans="1:1" x14ac:dyDescent="0.25">
      <c r="A16" s="1" t="s">
        <v>13</v>
      </c>
    </row>
    <row r="17" spans="1:2" x14ac:dyDescent="0.25">
      <c r="A17" s="1" t="s">
        <v>14</v>
      </c>
    </row>
    <row r="18" spans="1:2" x14ac:dyDescent="0.25">
      <c r="A18" s="1" t="s">
        <v>15</v>
      </c>
    </row>
    <row r="19" spans="1:2" x14ac:dyDescent="0.25">
      <c r="A19" s="1" t="s">
        <v>16</v>
      </c>
    </row>
    <row r="20" spans="1:2" x14ac:dyDescent="0.25">
      <c r="A20" s="1" t="s">
        <v>17</v>
      </c>
    </row>
    <row r="21" spans="1:2" x14ac:dyDescent="0.25">
      <c r="A21" s="1" t="s">
        <v>18</v>
      </c>
    </row>
    <row r="22" spans="1:2" x14ac:dyDescent="0.25">
      <c r="A22" s="1" t="s">
        <v>19</v>
      </c>
    </row>
    <row r="24" spans="1:2" s="3" customFormat="1" x14ac:dyDescent="0.25">
      <c r="A24" s="3" t="s">
        <v>20</v>
      </c>
    </row>
    <row r="25" spans="1:2" x14ac:dyDescent="0.25">
      <c r="A25" s="4" t="s">
        <v>22</v>
      </c>
      <c r="B25" s="4" t="s">
        <v>23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0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0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1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1</v>
      </c>
    </row>
    <row r="96" spans="1:2" x14ac:dyDescent="0.25">
      <c r="A96" t="s">
        <v>94</v>
      </c>
      <c r="B96">
        <v>1</v>
      </c>
    </row>
    <row r="97" spans="1:2" x14ac:dyDescent="0.25">
      <c r="A97" t="s">
        <v>95</v>
      </c>
      <c r="B97">
        <v>1</v>
      </c>
    </row>
    <row r="98" spans="1:2" x14ac:dyDescent="0.25">
      <c r="A98" t="s">
        <v>96</v>
      </c>
      <c r="B98">
        <v>1</v>
      </c>
    </row>
    <row r="99" spans="1:2" x14ac:dyDescent="0.25">
      <c r="A99" t="s">
        <v>97</v>
      </c>
      <c r="B99">
        <v>1</v>
      </c>
    </row>
    <row r="100" spans="1:2" x14ac:dyDescent="0.25">
      <c r="A100" t="s">
        <v>98</v>
      </c>
      <c r="B100">
        <v>1</v>
      </c>
    </row>
    <row r="101" spans="1:2" x14ac:dyDescent="0.25">
      <c r="A101" t="s">
        <v>99</v>
      </c>
      <c r="B101">
        <v>1</v>
      </c>
    </row>
    <row r="102" spans="1:2" x14ac:dyDescent="0.25">
      <c r="A102" t="s">
        <v>100</v>
      </c>
      <c r="B102">
        <v>1</v>
      </c>
    </row>
    <row r="103" spans="1:2" x14ac:dyDescent="0.25">
      <c r="A103" t="s">
        <v>101</v>
      </c>
      <c r="B103">
        <v>1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1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1</v>
      </c>
    </row>
    <row r="108" spans="1:2" x14ac:dyDescent="0.25">
      <c r="A108" t="s">
        <v>106</v>
      </c>
      <c r="B108">
        <v>2</v>
      </c>
    </row>
    <row r="109" spans="1:2" x14ac:dyDescent="0.25">
      <c r="A109" t="s">
        <v>107</v>
      </c>
      <c r="B109">
        <v>2</v>
      </c>
    </row>
    <row r="110" spans="1:2" x14ac:dyDescent="0.25">
      <c r="A110" t="s">
        <v>108</v>
      </c>
      <c r="B110">
        <v>2</v>
      </c>
    </row>
    <row r="111" spans="1:2" x14ac:dyDescent="0.25">
      <c r="A111" t="s">
        <v>109</v>
      </c>
      <c r="B111">
        <v>2</v>
      </c>
    </row>
    <row r="112" spans="1:2" x14ac:dyDescent="0.25">
      <c r="A112" t="s">
        <v>110</v>
      </c>
      <c r="B112">
        <v>2</v>
      </c>
    </row>
    <row r="113" spans="1:2" x14ac:dyDescent="0.25">
      <c r="A113" t="s">
        <v>111</v>
      </c>
      <c r="B113">
        <v>2</v>
      </c>
    </row>
    <row r="114" spans="1:2" x14ac:dyDescent="0.25">
      <c r="A114" t="s">
        <v>112</v>
      </c>
      <c r="B114">
        <v>2</v>
      </c>
    </row>
    <row r="115" spans="1:2" x14ac:dyDescent="0.25">
      <c r="A115" t="s">
        <v>113</v>
      </c>
      <c r="B115">
        <v>2</v>
      </c>
    </row>
    <row r="116" spans="1:2" x14ac:dyDescent="0.25">
      <c r="A116" t="s">
        <v>114</v>
      </c>
      <c r="B116">
        <v>2</v>
      </c>
    </row>
    <row r="117" spans="1:2" x14ac:dyDescent="0.25">
      <c r="A117" t="s">
        <v>115</v>
      </c>
      <c r="B117">
        <v>2</v>
      </c>
    </row>
    <row r="118" spans="1:2" x14ac:dyDescent="0.25">
      <c r="A118" t="s">
        <v>116</v>
      </c>
      <c r="B118">
        <v>2</v>
      </c>
    </row>
    <row r="119" spans="1:2" x14ac:dyDescent="0.25">
      <c r="A119" t="s">
        <v>117</v>
      </c>
      <c r="B119">
        <v>2</v>
      </c>
    </row>
    <row r="120" spans="1:2" x14ac:dyDescent="0.25">
      <c r="A120" t="s">
        <v>118</v>
      </c>
      <c r="B120">
        <v>2</v>
      </c>
    </row>
    <row r="121" spans="1:2" x14ac:dyDescent="0.25">
      <c r="A121" t="s">
        <v>119</v>
      </c>
      <c r="B121">
        <v>2</v>
      </c>
    </row>
    <row r="122" spans="1:2" x14ac:dyDescent="0.25">
      <c r="A122" t="s">
        <v>120</v>
      </c>
      <c r="B122">
        <v>2</v>
      </c>
    </row>
    <row r="123" spans="1:2" x14ac:dyDescent="0.25">
      <c r="A123" t="s">
        <v>121</v>
      </c>
      <c r="B123">
        <v>2</v>
      </c>
    </row>
    <row r="124" spans="1:2" x14ac:dyDescent="0.25">
      <c r="A124" t="s">
        <v>122</v>
      </c>
      <c r="B124">
        <v>2</v>
      </c>
    </row>
    <row r="125" spans="1:2" x14ac:dyDescent="0.25">
      <c r="A125" t="s">
        <v>123</v>
      </c>
      <c r="B125">
        <v>2</v>
      </c>
    </row>
    <row r="126" spans="1:2" x14ac:dyDescent="0.25">
      <c r="A126" t="s">
        <v>124</v>
      </c>
      <c r="B126">
        <v>2</v>
      </c>
    </row>
    <row r="127" spans="1:2" x14ac:dyDescent="0.25">
      <c r="A127" t="s">
        <v>125</v>
      </c>
      <c r="B127">
        <v>2</v>
      </c>
    </row>
    <row r="128" spans="1:2" x14ac:dyDescent="0.25">
      <c r="A128" t="s">
        <v>126</v>
      </c>
      <c r="B128">
        <v>2</v>
      </c>
    </row>
    <row r="129" spans="1:2" x14ac:dyDescent="0.25">
      <c r="A129" t="s">
        <v>127</v>
      </c>
      <c r="B129">
        <v>2</v>
      </c>
    </row>
    <row r="130" spans="1:2" x14ac:dyDescent="0.25">
      <c r="A130" t="s">
        <v>128</v>
      </c>
      <c r="B130">
        <v>2</v>
      </c>
    </row>
    <row r="131" spans="1:2" x14ac:dyDescent="0.25">
      <c r="A131" t="s">
        <v>129</v>
      </c>
      <c r="B131">
        <v>2</v>
      </c>
    </row>
    <row r="132" spans="1:2" x14ac:dyDescent="0.25">
      <c r="A132" t="s">
        <v>130</v>
      </c>
      <c r="B132">
        <v>2</v>
      </c>
    </row>
    <row r="133" spans="1:2" x14ac:dyDescent="0.25">
      <c r="A133" t="s">
        <v>131</v>
      </c>
      <c r="B133">
        <v>2</v>
      </c>
    </row>
    <row r="134" spans="1:2" x14ac:dyDescent="0.25">
      <c r="A134" t="s">
        <v>132</v>
      </c>
      <c r="B134">
        <v>2</v>
      </c>
    </row>
    <row r="135" spans="1:2" x14ac:dyDescent="0.25">
      <c r="A135" t="s">
        <v>133</v>
      </c>
      <c r="B135">
        <v>2</v>
      </c>
    </row>
    <row r="136" spans="1:2" x14ac:dyDescent="0.25">
      <c r="A136" t="s">
        <v>134</v>
      </c>
      <c r="B136">
        <v>2</v>
      </c>
    </row>
    <row r="137" spans="1:2" x14ac:dyDescent="0.25">
      <c r="A137" t="s">
        <v>135</v>
      </c>
      <c r="B137">
        <v>2</v>
      </c>
    </row>
    <row r="138" spans="1:2" x14ac:dyDescent="0.25">
      <c r="A138" t="s">
        <v>136</v>
      </c>
      <c r="B138">
        <v>2</v>
      </c>
    </row>
    <row r="139" spans="1:2" x14ac:dyDescent="0.25">
      <c r="A139" t="s">
        <v>137</v>
      </c>
      <c r="B139">
        <v>2</v>
      </c>
    </row>
    <row r="140" spans="1:2" x14ac:dyDescent="0.25">
      <c r="A140" t="s">
        <v>138</v>
      </c>
      <c r="B140">
        <v>2</v>
      </c>
    </row>
    <row r="141" spans="1:2" x14ac:dyDescent="0.25">
      <c r="A141" t="s">
        <v>139</v>
      </c>
      <c r="B141">
        <v>2</v>
      </c>
    </row>
    <row r="142" spans="1:2" x14ac:dyDescent="0.25">
      <c r="A142" t="s">
        <v>140</v>
      </c>
      <c r="B142">
        <v>2</v>
      </c>
    </row>
    <row r="143" spans="1:2" x14ac:dyDescent="0.25">
      <c r="A143" t="s">
        <v>141</v>
      </c>
      <c r="B143">
        <v>2</v>
      </c>
    </row>
    <row r="144" spans="1:2" x14ac:dyDescent="0.25">
      <c r="A144" t="s">
        <v>142</v>
      </c>
      <c r="B144">
        <v>2</v>
      </c>
    </row>
    <row r="145" spans="1:2" x14ac:dyDescent="0.25">
      <c r="A145" t="s">
        <v>143</v>
      </c>
      <c r="B145">
        <v>2</v>
      </c>
    </row>
    <row r="146" spans="1:2" x14ac:dyDescent="0.25">
      <c r="A146" t="s">
        <v>144</v>
      </c>
      <c r="B146">
        <v>2</v>
      </c>
    </row>
    <row r="147" spans="1:2" x14ac:dyDescent="0.25">
      <c r="A147" t="s">
        <v>145</v>
      </c>
      <c r="B147">
        <v>2</v>
      </c>
    </row>
    <row r="148" spans="1:2" x14ac:dyDescent="0.25">
      <c r="A148" t="s">
        <v>146</v>
      </c>
      <c r="B148">
        <v>2</v>
      </c>
    </row>
    <row r="149" spans="1:2" x14ac:dyDescent="0.25">
      <c r="A149" t="s">
        <v>147</v>
      </c>
      <c r="B149">
        <v>2</v>
      </c>
    </row>
    <row r="150" spans="1:2" x14ac:dyDescent="0.25">
      <c r="A150" t="s">
        <v>148</v>
      </c>
      <c r="B150">
        <v>2</v>
      </c>
    </row>
    <row r="151" spans="1:2" x14ac:dyDescent="0.25">
      <c r="A151" t="s">
        <v>149</v>
      </c>
      <c r="B151">
        <v>2</v>
      </c>
    </row>
    <row r="152" spans="1:2" x14ac:dyDescent="0.25">
      <c r="A152" t="s">
        <v>150</v>
      </c>
      <c r="B152">
        <v>2</v>
      </c>
    </row>
    <row r="153" spans="1:2" x14ac:dyDescent="0.25">
      <c r="A153" t="s">
        <v>151</v>
      </c>
      <c r="B153">
        <v>2</v>
      </c>
    </row>
    <row r="154" spans="1:2" x14ac:dyDescent="0.25">
      <c r="A154" t="s">
        <v>152</v>
      </c>
      <c r="B154">
        <v>2</v>
      </c>
    </row>
    <row r="155" spans="1:2" x14ac:dyDescent="0.25">
      <c r="A155" t="s">
        <v>153</v>
      </c>
      <c r="B155">
        <v>2</v>
      </c>
    </row>
    <row r="156" spans="1:2" x14ac:dyDescent="0.25">
      <c r="A156" t="s">
        <v>154</v>
      </c>
      <c r="B156">
        <v>2</v>
      </c>
    </row>
    <row r="157" spans="1:2" x14ac:dyDescent="0.25">
      <c r="A157" t="s">
        <v>155</v>
      </c>
      <c r="B157">
        <v>2</v>
      </c>
    </row>
    <row r="158" spans="1:2" x14ac:dyDescent="0.25">
      <c r="A158" t="s">
        <v>156</v>
      </c>
      <c r="B158">
        <v>2</v>
      </c>
    </row>
    <row r="159" spans="1:2" x14ac:dyDescent="0.25">
      <c r="A159" t="s">
        <v>157</v>
      </c>
      <c r="B159">
        <v>2</v>
      </c>
    </row>
    <row r="160" spans="1:2" x14ac:dyDescent="0.25">
      <c r="A160" t="s">
        <v>158</v>
      </c>
      <c r="B160">
        <v>2</v>
      </c>
    </row>
    <row r="161" spans="1:2" x14ac:dyDescent="0.25">
      <c r="A161" t="s">
        <v>159</v>
      </c>
      <c r="B161">
        <v>2</v>
      </c>
    </row>
    <row r="162" spans="1:2" x14ac:dyDescent="0.25">
      <c r="A162" t="s">
        <v>160</v>
      </c>
      <c r="B162">
        <v>2</v>
      </c>
    </row>
    <row r="163" spans="1:2" x14ac:dyDescent="0.25">
      <c r="A163" t="s">
        <v>161</v>
      </c>
      <c r="B163">
        <v>2</v>
      </c>
    </row>
    <row r="164" spans="1:2" x14ac:dyDescent="0.25">
      <c r="A164" t="s">
        <v>162</v>
      </c>
      <c r="B164">
        <v>2</v>
      </c>
    </row>
    <row r="165" spans="1:2" x14ac:dyDescent="0.25">
      <c r="A165" t="s">
        <v>163</v>
      </c>
      <c r="B165">
        <v>2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165</v>
      </c>
      <c r="B167">
        <v>2</v>
      </c>
    </row>
    <row r="168" spans="1:2" x14ac:dyDescent="0.25">
      <c r="A168" t="s">
        <v>166</v>
      </c>
      <c r="B168">
        <v>2</v>
      </c>
    </row>
    <row r="169" spans="1:2" x14ac:dyDescent="0.25">
      <c r="A169" t="s">
        <v>167</v>
      </c>
      <c r="B169">
        <v>2</v>
      </c>
    </row>
    <row r="170" spans="1:2" x14ac:dyDescent="0.25">
      <c r="A170" t="s">
        <v>168</v>
      </c>
      <c r="B170">
        <v>2</v>
      </c>
    </row>
    <row r="171" spans="1:2" x14ac:dyDescent="0.25">
      <c r="A171" t="s">
        <v>169</v>
      </c>
      <c r="B171">
        <v>2</v>
      </c>
    </row>
    <row r="172" spans="1:2" x14ac:dyDescent="0.25">
      <c r="A172" t="s">
        <v>170</v>
      </c>
      <c r="B172">
        <v>2</v>
      </c>
    </row>
    <row r="173" spans="1:2" x14ac:dyDescent="0.25">
      <c r="A173" t="s">
        <v>171</v>
      </c>
      <c r="B173">
        <v>2</v>
      </c>
    </row>
    <row r="174" spans="1:2" x14ac:dyDescent="0.25">
      <c r="A174" t="s">
        <v>172</v>
      </c>
      <c r="B174">
        <v>2</v>
      </c>
    </row>
    <row r="175" spans="1:2" x14ac:dyDescent="0.25">
      <c r="A175" t="s">
        <v>173</v>
      </c>
      <c r="B175">
        <v>2</v>
      </c>
    </row>
    <row r="176" spans="1:2" x14ac:dyDescent="0.25">
      <c r="A176" t="s">
        <v>174</v>
      </c>
      <c r="B176">
        <v>2</v>
      </c>
    </row>
    <row r="177" spans="1:2" x14ac:dyDescent="0.25">
      <c r="A177" t="s">
        <v>175</v>
      </c>
      <c r="B177">
        <v>2</v>
      </c>
    </row>
    <row r="178" spans="1:2" x14ac:dyDescent="0.25">
      <c r="A178" t="s">
        <v>176</v>
      </c>
      <c r="B178">
        <v>2</v>
      </c>
    </row>
    <row r="179" spans="1:2" x14ac:dyDescent="0.25">
      <c r="A179" t="s">
        <v>177</v>
      </c>
      <c r="B179">
        <v>2</v>
      </c>
    </row>
    <row r="180" spans="1:2" x14ac:dyDescent="0.25">
      <c r="A180" t="s">
        <v>178</v>
      </c>
      <c r="B180">
        <v>2</v>
      </c>
    </row>
    <row r="181" spans="1:2" x14ac:dyDescent="0.25">
      <c r="A181" t="s">
        <v>179</v>
      </c>
      <c r="B181">
        <v>3</v>
      </c>
    </row>
    <row r="182" spans="1:2" x14ac:dyDescent="0.25">
      <c r="A182" t="s">
        <v>180</v>
      </c>
      <c r="B182">
        <v>3</v>
      </c>
    </row>
    <row r="183" spans="1:2" x14ac:dyDescent="0.25">
      <c r="A183" t="s">
        <v>181</v>
      </c>
      <c r="B183">
        <v>3</v>
      </c>
    </row>
    <row r="184" spans="1:2" x14ac:dyDescent="0.25">
      <c r="A184" t="s">
        <v>182</v>
      </c>
      <c r="B184">
        <v>3</v>
      </c>
    </row>
    <row r="185" spans="1:2" x14ac:dyDescent="0.25">
      <c r="A185" t="s">
        <v>183</v>
      </c>
      <c r="B185">
        <v>3</v>
      </c>
    </row>
    <row r="186" spans="1:2" x14ac:dyDescent="0.25">
      <c r="A186" t="s">
        <v>184</v>
      </c>
      <c r="B186">
        <v>3</v>
      </c>
    </row>
    <row r="187" spans="1:2" x14ac:dyDescent="0.25">
      <c r="A187" t="s">
        <v>185</v>
      </c>
      <c r="B187">
        <v>3</v>
      </c>
    </row>
    <row r="188" spans="1:2" x14ac:dyDescent="0.25">
      <c r="A188" t="s">
        <v>186</v>
      </c>
      <c r="B188">
        <v>3</v>
      </c>
    </row>
    <row r="189" spans="1:2" x14ac:dyDescent="0.25">
      <c r="A189" t="s">
        <v>187</v>
      </c>
      <c r="B189">
        <v>3</v>
      </c>
    </row>
    <row r="190" spans="1:2" x14ac:dyDescent="0.25">
      <c r="A190" t="s">
        <v>188</v>
      </c>
      <c r="B190">
        <v>3</v>
      </c>
    </row>
    <row r="191" spans="1:2" x14ac:dyDescent="0.25">
      <c r="A191" t="s">
        <v>189</v>
      </c>
      <c r="B191">
        <v>3</v>
      </c>
    </row>
    <row r="192" spans="1:2" x14ac:dyDescent="0.25">
      <c r="A192" t="s">
        <v>190</v>
      </c>
      <c r="B192">
        <v>3</v>
      </c>
    </row>
    <row r="193" spans="1:2" x14ac:dyDescent="0.25">
      <c r="A193" t="s">
        <v>191</v>
      </c>
      <c r="B193">
        <v>3</v>
      </c>
    </row>
    <row r="194" spans="1:2" x14ac:dyDescent="0.25">
      <c r="A194" t="s">
        <v>192</v>
      </c>
      <c r="B194">
        <v>3</v>
      </c>
    </row>
    <row r="195" spans="1:2" x14ac:dyDescent="0.25">
      <c r="A195" t="s">
        <v>193</v>
      </c>
      <c r="B195">
        <v>3</v>
      </c>
    </row>
    <row r="196" spans="1:2" x14ac:dyDescent="0.25">
      <c r="A196" t="s">
        <v>194</v>
      </c>
      <c r="B196">
        <v>3</v>
      </c>
    </row>
    <row r="197" spans="1:2" x14ac:dyDescent="0.25">
      <c r="A197" t="s">
        <v>195</v>
      </c>
      <c r="B197">
        <v>3</v>
      </c>
    </row>
    <row r="198" spans="1:2" x14ac:dyDescent="0.25">
      <c r="A198" t="s">
        <v>196</v>
      </c>
      <c r="B198">
        <v>3</v>
      </c>
    </row>
    <row r="199" spans="1:2" x14ac:dyDescent="0.25">
      <c r="A199" t="s">
        <v>197</v>
      </c>
      <c r="B199">
        <v>3</v>
      </c>
    </row>
    <row r="200" spans="1:2" x14ac:dyDescent="0.25">
      <c r="A200" t="s">
        <v>198</v>
      </c>
      <c r="B200">
        <v>3</v>
      </c>
    </row>
    <row r="201" spans="1:2" x14ac:dyDescent="0.25">
      <c r="A201" t="s">
        <v>199</v>
      </c>
      <c r="B201">
        <v>3</v>
      </c>
    </row>
    <row r="202" spans="1:2" x14ac:dyDescent="0.25">
      <c r="A202" t="s">
        <v>200</v>
      </c>
      <c r="B202">
        <v>3</v>
      </c>
    </row>
    <row r="203" spans="1:2" x14ac:dyDescent="0.25">
      <c r="A203" t="s">
        <v>201</v>
      </c>
      <c r="B203">
        <v>3</v>
      </c>
    </row>
    <row r="204" spans="1:2" x14ac:dyDescent="0.25">
      <c r="A204" t="s">
        <v>202</v>
      </c>
      <c r="B204">
        <v>3</v>
      </c>
    </row>
    <row r="205" spans="1:2" x14ac:dyDescent="0.25">
      <c r="A205" t="s">
        <v>203</v>
      </c>
      <c r="B205">
        <v>3</v>
      </c>
    </row>
    <row r="206" spans="1:2" x14ac:dyDescent="0.25">
      <c r="A206" t="s">
        <v>204</v>
      </c>
      <c r="B206">
        <v>3</v>
      </c>
    </row>
    <row r="207" spans="1:2" x14ac:dyDescent="0.25">
      <c r="A207" t="s">
        <v>205</v>
      </c>
      <c r="B207">
        <v>3</v>
      </c>
    </row>
    <row r="208" spans="1:2" x14ac:dyDescent="0.25">
      <c r="A208" t="s">
        <v>206</v>
      </c>
      <c r="B208">
        <v>3</v>
      </c>
    </row>
    <row r="209" spans="1:2" x14ac:dyDescent="0.25">
      <c r="A209" t="s">
        <v>207</v>
      </c>
      <c r="B209">
        <v>4</v>
      </c>
    </row>
    <row r="210" spans="1:2" x14ac:dyDescent="0.25">
      <c r="A210" t="s">
        <v>208</v>
      </c>
      <c r="B210">
        <v>5</v>
      </c>
    </row>
    <row r="211" spans="1:2" x14ac:dyDescent="0.25">
      <c r="A211" t="s">
        <v>209</v>
      </c>
      <c r="B211">
        <v>6</v>
      </c>
    </row>
    <row r="212" spans="1:2" x14ac:dyDescent="0.25">
      <c r="A212" t="s">
        <v>210</v>
      </c>
      <c r="B212">
        <v>6</v>
      </c>
    </row>
    <row r="213" spans="1:2" x14ac:dyDescent="0.25">
      <c r="A213" t="s">
        <v>211</v>
      </c>
      <c r="B213">
        <v>6</v>
      </c>
    </row>
    <row r="214" spans="1:2" x14ac:dyDescent="0.25">
      <c r="A214" t="s">
        <v>212</v>
      </c>
      <c r="B214">
        <v>6</v>
      </c>
    </row>
    <row r="215" spans="1:2" x14ac:dyDescent="0.25">
      <c r="A215" t="s">
        <v>213</v>
      </c>
      <c r="B215">
        <v>6</v>
      </c>
    </row>
    <row r="216" spans="1:2" x14ac:dyDescent="0.25">
      <c r="A216" t="s">
        <v>214</v>
      </c>
      <c r="B216">
        <v>6</v>
      </c>
    </row>
    <row r="217" spans="1:2" x14ac:dyDescent="0.25">
      <c r="A217" t="s">
        <v>215</v>
      </c>
      <c r="B217">
        <v>6</v>
      </c>
    </row>
    <row r="218" spans="1:2" x14ac:dyDescent="0.25">
      <c r="A218" t="s">
        <v>216</v>
      </c>
      <c r="B218">
        <v>6</v>
      </c>
    </row>
    <row r="219" spans="1:2" x14ac:dyDescent="0.25">
      <c r="A219" t="s">
        <v>217</v>
      </c>
      <c r="B219">
        <v>6</v>
      </c>
    </row>
    <row r="220" spans="1:2" x14ac:dyDescent="0.25">
      <c r="A220" t="s">
        <v>218</v>
      </c>
      <c r="B220">
        <v>6</v>
      </c>
    </row>
    <row r="221" spans="1:2" x14ac:dyDescent="0.25">
      <c r="A221" t="s">
        <v>219</v>
      </c>
      <c r="B221">
        <v>6</v>
      </c>
    </row>
    <row r="222" spans="1:2" x14ac:dyDescent="0.25">
      <c r="A222" t="s">
        <v>220</v>
      </c>
      <c r="B222">
        <v>6</v>
      </c>
    </row>
    <row r="223" spans="1:2" x14ac:dyDescent="0.25">
      <c r="A223" t="s">
        <v>221</v>
      </c>
      <c r="B223">
        <v>6</v>
      </c>
    </row>
    <row r="224" spans="1:2" x14ac:dyDescent="0.25">
      <c r="A224" t="s">
        <v>222</v>
      </c>
      <c r="B224">
        <v>6</v>
      </c>
    </row>
    <row r="225" spans="1:2" x14ac:dyDescent="0.25">
      <c r="A225" t="s">
        <v>223</v>
      </c>
      <c r="B225">
        <v>6</v>
      </c>
    </row>
    <row r="226" spans="1:2" x14ac:dyDescent="0.25">
      <c r="A226" t="s">
        <v>224</v>
      </c>
      <c r="B226">
        <v>6</v>
      </c>
    </row>
    <row r="227" spans="1:2" x14ac:dyDescent="0.25">
      <c r="A227" t="s">
        <v>225</v>
      </c>
      <c r="B227">
        <v>6</v>
      </c>
    </row>
    <row r="228" spans="1:2" x14ac:dyDescent="0.25">
      <c r="A228" t="s">
        <v>226</v>
      </c>
      <c r="B228">
        <v>6</v>
      </c>
    </row>
    <row r="229" spans="1:2" x14ac:dyDescent="0.25">
      <c r="A229" t="s">
        <v>227</v>
      </c>
      <c r="B229">
        <v>6</v>
      </c>
    </row>
    <row r="230" spans="1:2" x14ac:dyDescent="0.25">
      <c r="A230" t="s">
        <v>228</v>
      </c>
      <c r="B230">
        <v>6</v>
      </c>
    </row>
    <row r="231" spans="1:2" x14ac:dyDescent="0.25">
      <c r="A231" t="s">
        <v>229</v>
      </c>
      <c r="B231">
        <v>6</v>
      </c>
    </row>
    <row r="232" spans="1:2" x14ac:dyDescent="0.25">
      <c r="A232" t="s">
        <v>230</v>
      </c>
      <c r="B232">
        <v>6</v>
      </c>
    </row>
    <row r="233" spans="1:2" x14ac:dyDescent="0.25">
      <c r="A233" t="s">
        <v>231</v>
      </c>
      <c r="B233">
        <v>6</v>
      </c>
    </row>
    <row r="234" spans="1:2" x14ac:dyDescent="0.25">
      <c r="A234" t="s">
        <v>232</v>
      </c>
      <c r="B234">
        <v>6</v>
      </c>
    </row>
    <row r="235" spans="1:2" x14ac:dyDescent="0.25">
      <c r="A235" t="s">
        <v>233</v>
      </c>
      <c r="B235">
        <v>6</v>
      </c>
    </row>
    <row r="236" spans="1:2" x14ac:dyDescent="0.25">
      <c r="A236" t="s">
        <v>234</v>
      </c>
      <c r="B236">
        <v>6</v>
      </c>
    </row>
    <row r="237" spans="1:2" x14ac:dyDescent="0.25">
      <c r="A237" t="s">
        <v>235</v>
      </c>
      <c r="B237">
        <v>6</v>
      </c>
    </row>
    <row r="238" spans="1:2" x14ac:dyDescent="0.25">
      <c r="A238" t="s">
        <v>236</v>
      </c>
      <c r="B238">
        <v>6</v>
      </c>
    </row>
    <row r="239" spans="1:2" x14ac:dyDescent="0.25">
      <c r="A239" t="s">
        <v>237</v>
      </c>
      <c r="B239">
        <v>6</v>
      </c>
    </row>
    <row r="240" spans="1:2" x14ac:dyDescent="0.25">
      <c r="A240" t="s">
        <v>238</v>
      </c>
      <c r="B240">
        <v>6</v>
      </c>
    </row>
    <row r="241" spans="1:2" x14ac:dyDescent="0.25">
      <c r="A241" t="s">
        <v>239</v>
      </c>
      <c r="B241">
        <v>6</v>
      </c>
    </row>
    <row r="242" spans="1:2" x14ac:dyDescent="0.25">
      <c r="A242" t="s">
        <v>240</v>
      </c>
      <c r="B242">
        <v>6</v>
      </c>
    </row>
    <row r="243" spans="1:2" x14ac:dyDescent="0.25">
      <c r="A243" t="s">
        <v>241</v>
      </c>
      <c r="B243">
        <v>6</v>
      </c>
    </row>
    <row r="244" spans="1:2" x14ac:dyDescent="0.25">
      <c r="A244" t="s">
        <v>242</v>
      </c>
      <c r="B244">
        <v>6</v>
      </c>
    </row>
    <row r="246" spans="1:2" x14ac:dyDescent="0.25">
      <c r="A246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0019-143D-4C68-8AC8-814E50FF4C1C}">
  <sheetPr>
    <tabColor theme="0" tint="-0.499984740745262"/>
  </sheetPr>
  <dimension ref="A3:BW15"/>
  <sheetViews>
    <sheetView workbookViewId="0">
      <selection activeCell="AK28" sqref="AK2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2" bestFit="1" customWidth="1"/>
    <col min="6" max="6" width="4" bestFit="1" customWidth="1"/>
    <col min="7" max="9" width="2" bestFit="1" customWidth="1"/>
    <col min="10" max="10" width="4" bestFit="1" customWidth="1"/>
    <col min="11" max="13" width="3" bestFit="1" customWidth="1"/>
    <col min="14" max="14" width="4.140625" bestFit="1" customWidth="1"/>
    <col min="15" max="17" width="3" bestFit="1" customWidth="1"/>
    <col min="18" max="18" width="3.85546875" bestFit="1" customWidth="1"/>
    <col min="19" max="21" width="3" bestFit="1" customWidth="1"/>
    <col min="22" max="22" width="3.85546875" bestFit="1" customWidth="1"/>
    <col min="23" max="25" width="3" bestFit="1" customWidth="1"/>
    <col min="26" max="26" width="4.28515625" bestFit="1" customWidth="1"/>
    <col min="27" max="29" width="3" bestFit="1" customWidth="1"/>
    <col min="30" max="30" width="4.140625" bestFit="1" customWidth="1"/>
    <col min="31" max="31" width="3" bestFit="1" customWidth="1"/>
    <col min="32" max="32" width="3.42578125" bestFit="1" customWidth="1"/>
    <col min="33" max="33" width="3.5703125" bestFit="1" customWidth="1"/>
    <col min="34" max="34" width="4" bestFit="1" customWidth="1"/>
    <col min="35" max="35" width="3.7109375" bestFit="1" customWidth="1"/>
    <col min="36" max="36" width="4.7109375" bestFit="1" customWidth="1"/>
    <col min="37" max="40" width="3" bestFit="1" customWidth="1"/>
    <col min="41" max="41" width="4.28515625" customWidth="1"/>
    <col min="42" max="42" width="4.28515625" bestFit="1" customWidth="1"/>
    <col min="43" max="43" width="3" bestFit="1" customWidth="1"/>
    <col min="44" max="44" width="4.28515625" bestFit="1" customWidth="1"/>
    <col min="45" max="45" width="3" bestFit="1" customWidth="1"/>
    <col min="46" max="46" width="3.85546875" bestFit="1" customWidth="1"/>
    <col min="47" max="47" width="3" bestFit="1" customWidth="1"/>
    <col min="48" max="48" width="3.85546875" bestFit="1" customWidth="1"/>
    <col min="49" max="53" width="3" bestFit="1" customWidth="1"/>
    <col min="54" max="75" width="9.140625" style="22"/>
  </cols>
  <sheetData>
    <row r="3" spans="1:75" x14ac:dyDescent="0.25">
      <c r="A3" s="7" t="s">
        <v>298</v>
      </c>
      <c r="B3" s="7" t="s">
        <v>297</v>
      </c>
    </row>
    <row r="4" spans="1:75" x14ac:dyDescent="0.25">
      <c r="B4" t="s">
        <v>255</v>
      </c>
      <c r="F4" t="s">
        <v>258</v>
      </c>
      <c r="J4" t="s">
        <v>259</v>
      </c>
      <c r="N4" t="s">
        <v>260</v>
      </c>
      <c r="R4" t="s">
        <v>261</v>
      </c>
      <c r="V4" t="s">
        <v>262</v>
      </c>
      <c r="Z4" t="s">
        <v>263</v>
      </c>
      <c r="AD4" t="s">
        <v>257</v>
      </c>
      <c r="AF4" t="s">
        <v>264</v>
      </c>
      <c r="AG4" t="s">
        <v>265</v>
      </c>
      <c r="AH4" t="s">
        <v>266</v>
      </c>
      <c r="AI4" t="s">
        <v>267</v>
      </c>
      <c r="AJ4" t="s">
        <v>268</v>
      </c>
      <c r="AO4" t="s">
        <v>269</v>
      </c>
      <c r="AP4" t="s">
        <v>270</v>
      </c>
      <c r="AR4" t="s">
        <v>284</v>
      </c>
      <c r="AT4" t="s">
        <v>286</v>
      </c>
      <c r="AV4" t="s">
        <v>254</v>
      </c>
    </row>
    <row r="5" spans="1:75" s="13" customFormat="1" x14ac:dyDescent="0.25">
      <c r="A5" s="7" t="s">
        <v>295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</row>
    <row r="6" spans="1:75" s="13" customFormat="1" x14ac:dyDescent="0.25">
      <c r="A6" s="11">
        <v>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1</v>
      </c>
      <c r="P6" s="12"/>
      <c r="Q6" s="12"/>
      <c r="R6" s="12">
        <v>4</v>
      </c>
      <c r="S6" s="12">
        <v>3</v>
      </c>
      <c r="T6" s="12"/>
      <c r="U6" s="12"/>
      <c r="V6" s="12">
        <v>1</v>
      </c>
      <c r="W6" s="12"/>
      <c r="X6" s="12"/>
      <c r="Y6" s="12"/>
      <c r="Z6" s="12"/>
      <c r="AA6" s="12">
        <v>3</v>
      </c>
      <c r="AB6" s="12"/>
      <c r="AC6" s="12"/>
      <c r="AD6" s="12"/>
      <c r="AE6" s="12">
        <v>2</v>
      </c>
      <c r="AF6" s="12"/>
      <c r="AG6" s="12">
        <v>1</v>
      </c>
      <c r="AH6" s="12">
        <v>6</v>
      </c>
      <c r="AI6" s="12">
        <v>2</v>
      </c>
      <c r="AJ6" s="12"/>
      <c r="AK6" s="12"/>
      <c r="AL6" s="12"/>
      <c r="AM6" s="12"/>
      <c r="AN6" s="12"/>
      <c r="AO6" s="12">
        <v>1</v>
      </c>
      <c r="AP6" s="12"/>
      <c r="AQ6" s="12"/>
      <c r="AR6" s="12"/>
      <c r="AS6" s="12">
        <v>6</v>
      </c>
      <c r="AT6" s="12">
        <v>1</v>
      </c>
      <c r="AU6" s="12"/>
      <c r="AV6" s="12"/>
      <c r="AW6" s="12">
        <v>4</v>
      </c>
      <c r="AX6" s="12">
        <v>4</v>
      </c>
      <c r="AY6" s="12">
        <v>4</v>
      </c>
      <c r="AZ6" s="12">
        <v>4</v>
      </c>
      <c r="BA6" s="12"/>
      <c r="BB6" s="13" t="s">
        <v>312</v>
      </c>
    </row>
    <row r="7" spans="1:75" s="22" customFormat="1" x14ac:dyDescent="0.25">
      <c r="A7" s="21">
        <v>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>
        <v>1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>
        <v>1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</row>
    <row r="8" spans="1:75" s="16" customFormat="1" x14ac:dyDescent="0.25">
      <c r="A8" s="14">
        <v>2</v>
      </c>
      <c r="B8" s="15"/>
      <c r="C8" s="15"/>
      <c r="D8" s="15">
        <v>4</v>
      </c>
      <c r="E8" s="15"/>
      <c r="F8" s="15"/>
      <c r="G8" s="15"/>
      <c r="H8" s="15"/>
      <c r="I8" s="15"/>
      <c r="J8" s="15">
        <v>2</v>
      </c>
      <c r="K8" s="15">
        <v>1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>
        <v>2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>
        <v>5</v>
      </c>
      <c r="AQ8" s="15">
        <v>1</v>
      </c>
      <c r="AR8" s="15">
        <v>3</v>
      </c>
      <c r="AS8" s="15"/>
      <c r="AT8" s="15"/>
      <c r="AU8" s="15"/>
      <c r="AV8" s="15"/>
      <c r="AW8" s="15"/>
      <c r="AX8" s="15"/>
      <c r="AY8" s="15"/>
      <c r="AZ8" s="15"/>
      <c r="BA8" s="15"/>
      <c r="BB8" s="16" t="s">
        <v>325</v>
      </c>
    </row>
    <row r="9" spans="1:75" s="13" customFormat="1" x14ac:dyDescent="0.25">
      <c r="A9" s="11">
        <v>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>
        <v>3</v>
      </c>
      <c r="P9" s="12"/>
      <c r="Q9" s="12"/>
      <c r="R9" s="12"/>
      <c r="S9" s="12">
        <v>1</v>
      </c>
      <c r="T9" s="12"/>
      <c r="U9" s="12"/>
      <c r="V9" s="12">
        <v>1</v>
      </c>
      <c r="W9" s="12"/>
      <c r="X9" s="12">
        <v>3</v>
      </c>
      <c r="Y9" s="12"/>
      <c r="Z9" s="12"/>
      <c r="AA9" s="12"/>
      <c r="AB9" s="12"/>
      <c r="AC9" s="12"/>
      <c r="AD9" s="12">
        <v>1</v>
      </c>
      <c r="AE9" s="12"/>
      <c r="AF9" s="12"/>
      <c r="AG9" s="12"/>
      <c r="AH9" s="12"/>
      <c r="AI9" s="12"/>
      <c r="AJ9" s="12">
        <v>4</v>
      </c>
      <c r="AK9" s="12">
        <v>4</v>
      </c>
      <c r="AL9" s="12">
        <v>4</v>
      </c>
      <c r="AM9" s="12">
        <v>4</v>
      </c>
      <c r="AN9" s="12">
        <v>4</v>
      </c>
      <c r="AO9" s="12"/>
      <c r="AP9" s="12"/>
      <c r="AQ9" s="12"/>
      <c r="AR9" s="12"/>
      <c r="AS9" s="12"/>
      <c r="AT9" s="12"/>
      <c r="AU9" s="12"/>
      <c r="AV9" s="12">
        <v>3</v>
      </c>
      <c r="AW9" s="12"/>
      <c r="AX9" s="12"/>
      <c r="AY9" s="12"/>
      <c r="AZ9" s="12"/>
      <c r="BA9" s="12">
        <v>4</v>
      </c>
      <c r="BB9" s="13" t="s">
        <v>258</v>
      </c>
    </row>
    <row r="10" spans="1:75" s="16" customFormat="1" x14ac:dyDescent="0.25">
      <c r="A10" s="14">
        <v>4</v>
      </c>
      <c r="B10" s="15">
        <v>4</v>
      </c>
      <c r="C10" s="15">
        <v>3</v>
      </c>
      <c r="D10" s="15"/>
      <c r="E10" s="15">
        <v>3</v>
      </c>
      <c r="F10" s="15">
        <v>3</v>
      </c>
      <c r="G10" s="15">
        <v>3</v>
      </c>
      <c r="H10" s="15">
        <v>1</v>
      </c>
      <c r="I10" s="15">
        <v>2</v>
      </c>
      <c r="J10" s="15">
        <v>1</v>
      </c>
      <c r="K10" s="15">
        <v>1</v>
      </c>
      <c r="L10" s="15"/>
      <c r="M10" s="15">
        <v>2</v>
      </c>
      <c r="N10" s="15"/>
      <c r="O10" s="15"/>
      <c r="P10" s="15">
        <v>2</v>
      </c>
      <c r="Q10" s="15">
        <v>3</v>
      </c>
      <c r="R10" s="15"/>
      <c r="S10" s="15"/>
      <c r="T10" s="15"/>
      <c r="U10" s="15">
        <v>1</v>
      </c>
      <c r="V10" s="15"/>
      <c r="W10" s="15">
        <v>4</v>
      </c>
      <c r="X10" s="15"/>
      <c r="Y10" s="15">
        <v>2</v>
      </c>
      <c r="Z10" s="15">
        <v>4</v>
      </c>
      <c r="AA10" s="15"/>
      <c r="AB10" s="15"/>
      <c r="AC10" s="15">
        <v>1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>
        <v>2</v>
      </c>
      <c r="AV10" s="15"/>
      <c r="AW10" s="15"/>
      <c r="AX10" s="15"/>
      <c r="AY10" s="15"/>
      <c r="AZ10" s="15"/>
      <c r="BA10" s="15"/>
      <c r="BB10" s="16" t="s">
        <v>326</v>
      </c>
    </row>
    <row r="11" spans="1:75" s="19" customFormat="1" x14ac:dyDescent="0.25">
      <c r="A11" s="17">
        <v>5</v>
      </c>
      <c r="B11" s="18"/>
      <c r="C11" s="18">
        <v>1</v>
      </c>
      <c r="D11" s="18"/>
      <c r="E11" s="18">
        <v>1</v>
      </c>
      <c r="F11" s="18">
        <v>1</v>
      </c>
      <c r="G11" s="18">
        <v>1</v>
      </c>
      <c r="H11" s="18">
        <v>3</v>
      </c>
      <c r="I11" s="18"/>
      <c r="J11" s="18"/>
      <c r="K11" s="18">
        <v>2</v>
      </c>
      <c r="L11" s="18">
        <v>4</v>
      </c>
      <c r="M11" s="18">
        <v>2</v>
      </c>
      <c r="N11" s="18">
        <v>4</v>
      </c>
      <c r="O11" s="18"/>
      <c r="P11" s="18">
        <v>1</v>
      </c>
      <c r="Q11" s="18">
        <v>1</v>
      </c>
      <c r="R11" s="18"/>
      <c r="S11" s="18"/>
      <c r="T11" s="18">
        <v>4</v>
      </c>
      <c r="U11" s="18">
        <v>3</v>
      </c>
      <c r="V11" s="18">
        <v>1</v>
      </c>
      <c r="W11" s="18"/>
      <c r="X11" s="18">
        <v>1</v>
      </c>
      <c r="Y11" s="18">
        <v>2</v>
      </c>
      <c r="Z11" s="18"/>
      <c r="AA11" s="18"/>
      <c r="AB11" s="18">
        <v>2</v>
      </c>
      <c r="AC11" s="18">
        <v>2</v>
      </c>
      <c r="AD11" s="18">
        <v>2</v>
      </c>
      <c r="AE11" s="18">
        <v>1</v>
      </c>
      <c r="AF11" s="18"/>
      <c r="AG11" s="18">
        <v>1</v>
      </c>
      <c r="AH11" s="18"/>
      <c r="AI11" s="18"/>
      <c r="AJ11" s="18"/>
      <c r="AK11" s="18"/>
      <c r="AL11" s="18"/>
      <c r="AM11" s="18"/>
      <c r="AN11" s="18"/>
      <c r="AO11" s="18"/>
      <c r="AP11" s="18">
        <v>1</v>
      </c>
      <c r="AQ11" s="18">
        <v>5</v>
      </c>
      <c r="AR11" s="18">
        <v>1</v>
      </c>
      <c r="AS11" s="18"/>
      <c r="AT11" s="18">
        <v>5</v>
      </c>
      <c r="AU11" s="18">
        <v>2</v>
      </c>
      <c r="AV11" s="18"/>
      <c r="AW11" s="18"/>
      <c r="AX11" s="18"/>
      <c r="AY11" s="18"/>
      <c r="AZ11" s="18"/>
      <c r="BA11" s="18"/>
      <c r="BB11" s="19" t="s">
        <v>327</v>
      </c>
    </row>
    <row r="12" spans="1:75" x14ac:dyDescent="0.25">
      <c r="A12" s="8">
        <v>6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:75" x14ac:dyDescent="0.25">
      <c r="A13" s="8">
        <v>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>
        <v>1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:75" x14ac:dyDescent="0.25">
      <c r="A14" s="8" t="s">
        <v>299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>
        <v>1</v>
      </c>
      <c r="AD14" s="10">
        <v>1</v>
      </c>
      <c r="AE14" s="10">
        <v>1</v>
      </c>
      <c r="AF14" s="10">
        <v>10</v>
      </c>
      <c r="AG14" s="10">
        <v>4</v>
      </c>
      <c r="AH14" s="10">
        <v>1</v>
      </c>
      <c r="AI14" s="10"/>
      <c r="AJ14" s="10"/>
      <c r="AK14" s="10"/>
      <c r="AL14" s="10"/>
      <c r="AM14" s="10"/>
      <c r="AN14" s="10"/>
      <c r="AO14" s="10">
        <v>6</v>
      </c>
      <c r="AP14" s="10"/>
      <c r="AQ14" s="10"/>
      <c r="AR14" s="10"/>
      <c r="AS14" s="10"/>
      <c r="AT14" s="10"/>
      <c r="AU14" s="10"/>
      <c r="AV14" s="10">
        <v>1</v>
      </c>
      <c r="AW14" s="10"/>
      <c r="AX14" s="10"/>
      <c r="AY14" s="10"/>
      <c r="AZ14" s="10"/>
      <c r="BA14" s="10"/>
    </row>
    <row r="15" spans="1:75" x14ac:dyDescent="0.25">
      <c r="A15" s="8" t="s">
        <v>296</v>
      </c>
      <c r="B15" s="10">
        <v>4</v>
      </c>
      <c r="C15" s="10">
        <v>4</v>
      </c>
      <c r="D15" s="10">
        <v>4</v>
      </c>
      <c r="E15" s="10">
        <v>4</v>
      </c>
      <c r="F15" s="10">
        <v>4</v>
      </c>
      <c r="G15" s="10">
        <v>4</v>
      </c>
      <c r="H15" s="10">
        <v>4</v>
      </c>
      <c r="I15" s="10">
        <v>2</v>
      </c>
      <c r="J15" s="10">
        <v>4</v>
      </c>
      <c r="K15" s="10">
        <v>4</v>
      </c>
      <c r="L15" s="10">
        <v>4</v>
      </c>
      <c r="M15" s="10">
        <v>4</v>
      </c>
      <c r="N15" s="10">
        <v>4</v>
      </c>
      <c r="O15" s="10">
        <v>4</v>
      </c>
      <c r="P15" s="10">
        <v>4</v>
      </c>
      <c r="Q15" s="10">
        <v>4</v>
      </c>
      <c r="R15" s="10">
        <v>4</v>
      </c>
      <c r="S15" s="10">
        <v>4</v>
      </c>
      <c r="T15" s="10">
        <v>4</v>
      </c>
      <c r="U15" s="10">
        <v>4</v>
      </c>
      <c r="V15" s="10">
        <v>4</v>
      </c>
      <c r="W15" s="10">
        <v>4</v>
      </c>
      <c r="X15" s="10">
        <v>4</v>
      </c>
      <c r="Y15" s="10">
        <v>4</v>
      </c>
      <c r="Z15" s="10">
        <v>4</v>
      </c>
      <c r="AA15" s="10">
        <v>4</v>
      </c>
      <c r="AB15" s="10">
        <v>4</v>
      </c>
      <c r="AC15" s="10">
        <v>4</v>
      </c>
      <c r="AD15" s="10">
        <v>4</v>
      </c>
      <c r="AE15" s="10">
        <v>4</v>
      </c>
      <c r="AF15" s="10">
        <v>10</v>
      </c>
      <c r="AG15" s="10">
        <v>6</v>
      </c>
      <c r="AH15" s="10">
        <v>8</v>
      </c>
      <c r="AI15" s="10">
        <v>2</v>
      </c>
      <c r="AJ15" s="10">
        <v>4</v>
      </c>
      <c r="AK15" s="10">
        <v>4</v>
      </c>
      <c r="AL15" s="10">
        <v>4</v>
      </c>
      <c r="AM15" s="10">
        <v>4</v>
      </c>
      <c r="AN15" s="10">
        <v>4</v>
      </c>
      <c r="AO15" s="10">
        <v>7</v>
      </c>
      <c r="AP15" s="10">
        <v>6</v>
      </c>
      <c r="AQ15" s="10">
        <v>6</v>
      </c>
      <c r="AR15" s="10">
        <v>4</v>
      </c>
      <c r="AS15" s="10">
        <v>6</v>
      </c>
      <c r="AT15" s="10">
        <v>6</v>
      </c>
      <c r="AU15" s="10">
        <v>4</v>
      </c>
      <c r="AV15" s="10">
        <v>4</v>
      </c>
      <c r="AW15" s="10">
        <v>4</v>
      </c>
      <c r="AX15" s="10">
        <v>4</v>
      </c>
      <c r="AY15" s="10">
        <v>4</v>
      </c>
      <c r="AZ15" s="10">
        <v>4</v>
      </c>
      <c r="BA15" s="10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CD9F-3C6F-4092-848F-45186CE245D1}">
  <sheetPr>
    <tabColor theme="0" tint="-0.499984740745262"/>
  </sheetPr>
  <dimension ref="A3:J18"/>
  <sheetViews>
    <sheetView workbookViewId="0">
      <selection activeCell="AK28" sqref="AK2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3" bestFit="1" customWidth="1"/>
    <col min="6" max="8" width="2" bestFit="1" customWidth="1"/>
    <col min="9" max="9" width="3" bestFit="1" customWidth="1"/>
    <col min="10" max="10" width="5.5703125" bestFit="1" customWidth="1"/>
    <col min="11" max="11" width="2" bestFit="1" customWidth="1"/>
    <col min="12" max="12" width="3.85546875" bestFit="1" customWidth="1"/>
    <col min="13" max="13" width="2" bestFit="1" customWidth="1"/>
    <col min="14" max="14" width="3" bestFit="1" customWidth="1"/>
    <col min="15" max="17" width="2" bestFit="1" customWidth="1"/>
    <col min="18" max="19" width="3.85546875" bestFit="1" customWidth="1"/>
    <col min="20" max="23" width="2" bestFit="1" customWidth="1"/>
    <col min="24" max="24" width="3" bestFit="1" customWidth="1"/>
    <col min="25" max="25" width="7.42578125" bestFit="1" customWidth="1"/>
    <col min="26" max="26" width="2" bestFit="1" customWidth="1"/>
    <col min="27" max="27" width="3" bestFit="1" customWidth="1"/>
    <col min="28" max="28" width="5.5703125" bestFit="1" customWidth="1"/>
    <col min="29" max="29" width="6.85546875" bestFit="1" customWidth="1"/>
    <col min="30" max="30" width="4" bestFit="1" customWidth="1"/>
    <col min="31" max="31" width="2" bestFit="1" customWidth="1"/>
    <col min="32" max="32" width="7" bestFit="1" customWidth="1"/>
    <col min="33" max="33" width="4" bestFit="1" customWidth="1"/>
    <col min="34" max="34" width="7" bestFit="1" customWidth="1"/>
    <col min="35" max="35" width="11.28515625" bestFit="1" customWidth="1"/>
  </cols>
  <sheetData>
    <row r="3" spans="1:10" x14ac:dyDescent="0.25">
      <c r="A3" s="7" t="s">
        <v>298</v>
      </c>
      <c r="B3" s="7" t="s">
        <v>297</v>
      </c>
    </row>
    <row r="4" spans="1:10" x14ac:dyDescent="0.25">
      <c r="A4" s="7" t="s">
        <v>295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299</v>
      </c>
    </row>
    <row r="5" spans="1:10" x14ac:dyDescent="0.25">
      <c r="A5" s="8" t="s">
        <v>258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 s="9" t="s">
        <v>258</v>
      </c>
      <c r="B6" s="10"/>
      <c r="C6" s="10">
        <v>20</v>
      </c>
      <c r="D6" s="10"/>
      <c r="E6" s="10"/>
      <c r="F6" s="10"/>
      <c r="G6" s="10"/>
      <c r="H6" s="10"/>
      <c r="I6" s="10"/>
      <c r="J6" s="10"/>
    </row>
    <row r="7" spans="1:10" x14ac:dyDescent="0.25">
      <c r="A7" s="8" t="s">
        <v>257</v>
      </c>
      <c r="B7" s="10"/>
      <c r="C7" s="10"/>
      <c r="D7" s="10"/>
      <c r="E7" s="10"/>
      <c r="F7" s="10"/>
      <c r="G7" s="10"/>
      <c r="H7" s="10"/>
      <c r="I7" s="10"/>
      <c r="J7" s="10"/>
    </row>
    <row r="8" spans="1:10" x14ac:dyDescent="0.25">
      <c r="A8" s="9" t="s">
        <v>277</v>
      </c>
      <c r="B8" s="10"/>
      <c r="C8" s="10"/>
      <c r="D8" s="10">
        <v>1</v>
      </c>
      <c r="E8" s="10"/>
      <c r="F8" s="10"/>
      <c r="G8" s="10"/>
      <c r="H8" s="10"/>
      <c r="I8" s="10"/>
      <c r="J8" s="10">
        <v>1</v>
      </c>
    </row>
    <row r="9" spans="1:10" x14ac:dyDescent="0.25">
      <c r="A9" s="9" t="s">
        <v>255</v>
      </c>
      <c r="B9" s="10">
        <v>17</v>
      </c>
      <c r="C9" s="10"/>
      <c r="D9" s="10">
        <v>49</v>
      </c>
      <c r="E9" s="10">
        <v>7</v>
      </c>
      <c r="F9" s="10">
        <v>9</v>
      </c>
      <c r="G9" s="10"/>
      <c r="H9" s="10">
        <v>1</v>
      </c>
      <c r="I9" s="10">
        <v>10</v>
      </c>
      <c r="J9" s="10">
        <v>2</v>
      </c>
    </row>
    <row r="10" spans="1:10" x14ac:dyDescent="0.25">
      <c r="A10" s="9" t="s">
        <v>258</v>
      </c>
      <c r="B10" s="10">
        <v>1</v>
      </c>
      <c r="C10" s="10">
        <v>25</v>
      </c>
      <c r="D10" s="10">
        <v>1</v>
      </c>
      <c r="E10" s="10"/>
      <c r="F10" s="10"/>
      <c r="G10" s="10"/>
      <c r="H10" s="10"/>
      <c r="I10" s="10">
        <v>5</v>
      </c>
      <c r="J10" s="10"/>
    </row>
    <row r="11" spans="1:10" x14ac:dyDescent="0.25">
      <c r="A11" s="8" t="s">
        <v>271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5">
      <c r="A12" s="9" t="s">
        <v>255</v>
      </c>
      <c r="B12" s="10"/>
      <c r="C12" s="10"/>
      <c r="D12" s="10"/>
      <c r="E12" s="10">
        <v>2</v>
      </c>
      <c r="F12" s="10"/>
      <c r="G12" s="10"/>
      <c r="H12" s="10"/>
      <c r="I12" s="10">
        <v>14</v>
      </c>
      <c r="J12" s="10"/>
    </row>
    <row r="13" spans="1:10" x14ac:dyDescent="0.25">
      <c r="A13" s="8" t="s">
        <v>286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9" t="s">
        <v>277</v>
      </c>
      <c r="B14" s="10"/>
      <c r="C14" s="10"/>
      <c r="D14" s="10"/>
      <c r="E14" s="10"/>
      <c r="F14" s="10"/>
      <c r="G14" s="10"/>
      <c r="H14" s="10"/>
      <c r="I14" s="10"/>
      <c r="J14" s="10">
        <v>1</v>
      </c>
    </row>
    <row r="15" spans="1:10" x14ac:dyDescent="0.25">
      <c r="A15" s="9" t="s">
        <v>258</v>
      </c>
      <c r="B15" s="10"/>
      <c r="C15" s="10">
        <v>23</v>
      </c>
      <c r="D15" s="10"/>
      <c r="E15" s="10"/>
      <c r="F15" s="10"/>
      <c r="G15" s="10"/>
      <c r="H15" s="10"/>
      <c r="I15" s="10"/>
      <c r="J15" s="10"/>
    </row>
    <row r="16" spans="1:10" x14ac:dyDescent="0.25">
      <c r="A16" s="8" t="s">
        <v>281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9" t="s">
        <v>277</v>
      </c>
      <c r="B17" s="10"/>
      <c r="C17" s="10">
        <v>2</v>
      </c>
      <c r="D17" s="10">
        <v>1</v>
      </c>
      <c r="E17" s="10">
        <v>1</v>
      </c>
      <c r="F17" s="10"/>
      <c r="G17" s="10">
        <v>6</v>
      </c>
      <c r="H17" s="10"/>
      <c r="I17" s="10">
        <v>1</v>
      </c>
      <c r="J17" s="10">
        <v>1</v>
      </c>
    </row>
    <row r="18" spans="1:10" x14ac:dyDescent="0.25">
      <c r="A18" s="8" t="s">
        <v>296</v>
      </c>
      <c r="B18" s="10">
        <v>18</v>
      </c>
      <c r="C18" s="10">
        <v>70</v>
      </c>
      <c r="D18" s="10">
        <v>52</v>
      </c>
      <c r="E18" s="10">
        <v>10</v>
      </c>
      <c r="F18" s="10">
        <v>9</v>
      </c>
      <c r="G18" s="10">
        <v>6</v>
      </c>
      <c r="H18" s="10">
        <v>1</v>
      </c>
      <c r="I18" s="10">
        <v>30</v>
      </c>
      <c r="J18" s="1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C0A2-672C-4A41-86CC-C03893EBBBD6}">
  <sheetPr>
    <tabColor rgb="FFC00000"/>
  </sheetPr>
  <dimension ref="A1:O228"/>
  <sheetViews>
    <sheetView workbookViewId="0">
      <pane ySplit="1" topLeftCell="A2" activePane="bottomLeft" state="frozen"/>
      <selection pane="bottomLeft" activeCell="Q24" sqref="Q24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  <col min="13" max="13" width="16" style="5" bestFit="1" customWidth="1"/>
    <col min="14" max="14" width="19.85546875" style="5" bestFit="1" customWidth="1"/>
    <col min="15" max="15" width="16" style="5" bestFit="1" customWidth="1"/>
  </cols>
  <sheetData>
    <row r="1" spans="1:15" x14ac:dyDescent="0.25">
      <c r="A1" s="4" t="s">
        <v>243</v>
      </c>
      <c r="B1" s="4" t="s">
        <v>244</v>
      </c>
      <c r="C1" s="4" t="s">
        <v>245</v>
      </c>
      <c r="D1" s="4" t="s">
        <v>23</v>
      </c>
      <c r="E1" s="4" t="s">
        <v>246</v>
      </c>
      <c r="F1" s="4" t="s">
        <v>247</v>
      </c>
      <c r="G1" s="4" t="s">
        <v>248</v>
      </c>
      <c r="H1" s="4" t="s">
        <v>249</v>
      </c>
      <c r="I1" s="4" t="s">
        <v>250</v>
      </c>
      <c r="J1" s="4" t="s">
        <v>251</v>
      </c>
      <c r="K1" s="4" t="s">
        <v>252</v>
      </c>
      <c r="L1" s="4" t="s">
        <v>253</v>
      </c>
      <c r="M1" s="6" t="s">
        <v>310</v>
      </c>
      <c r="N1" s="6" t="s">
        <v>324</v>
      </c>
      <c r="O1" s="6" t="s">
        <v>311</v>
      </c>
    </row>
    <row r="2" spans="1:15" x14ac:dyDescent="0.25">
      <c r="A2" t="s">
        <v>151</v>
      </c>
      <c r="B2" t="s">
        <v>254</v>
      </c>
      <c r="C2" t="s">
        <v>255</v>
      </c>
      <c r="D2" t="s">
        <v>256</v>
      </c>
      <c r="E2">
        <v>1</v>
      </c>
      <c r="F2" t="s">
        <v>255</v>
      </c>
      <c r="G2" t="s">
        <v>255</v>
      </c>
      <c r="H2">
        <v>1</v>
      </c>
      <c r="I2">
        <v>214</v>
      </c>
      <c r="J2">
        <v>165</v>
      </c>
      <c r="K2">
        <v>199</v>
      </c>
      <c r="L2">
        <v>151</v>
      </c>
      <c r="M2" s="5">
        <f>INDEX('K-Means Clustering'!B:B,MATCH(VoynichStatsMajority!A:A,'K-Means Clustering'!A:A,0))</f>
        <v>2</v>
      </c>
      <c r="N2" s="5">
        <f>INDEX('K-Means - BoW.COUNT no C A'!B:B,MATCH(VoynichStatsMajority!A:A,'K-Means - BoW.COUNT no C A'!A:A,0))</f>
        <v>4</v>
      </c>
      <c r="O2" s="5">
        <f>INDEX('K-Means Clustering - BoW.TF_IDF'!B:B,MATCH(VoynichStatsMajority!A:A,'K-Means Clustering - BoW.TF_IDF'!A:A,0))</f>
        <v>2</v>
      </c>
    </row>
    <row r="3" spans="1:15" x14ac:dyDescent="0.25">
      <c r="A3" t="s">
        <v>99</v>
      </c>
      <c r="B3" t="s">
        <v>257</v>
      </c>
      <c r="C3" t="s">
        <v>255</v>
      </c>
      <c r="D3" t="s">
        <v>256</v>
      </c>
      <c r="E3">
        <v>1</v>
      </c>
      <c r="F3" t="s">
        <v>255</v>
      </c>
      <c r="G3" t="s">
        <v>258</v>
      </c>
      <c r="H3">
        <v>1</v>
      </c>
      <c r="I3">
        <v>89</v>
      </c>
      <c r="J3">
        <v>65</v>
      </c>
      <c r="K3">
        <v>88</v>
      </c>
      <c r="L3">
        <v>64</v>
      </c>
      <c r="M3" s="5">
        <f>INDEX('K-Means Clustering'!B:B,MATCH(VoynichStatsMajority!A:A,'K-Means Clustering'!A:A,0))</f>
        <v>1</v>
      </c>
      <c r="N3" s="5">
        <f>INDEX('K-Means - BoW.COUNT no C A'!B:B,MATCH(VoynichStatsMajority!A:A,'K-Means - BoW.COUNT no C A'!A:A,0))</f>
        <v>4</v>
      </c>
      <c r="O3" s="5">
        <f>INDEX('K-Means Clustering - BoW.TF_IDF'!B:B,MATCH(VoynichStatsMajority!A:A,'K-Means Clustering - BoW.TF_IDF'!A:A,0))</f>
        <v>3</v>
      </c>
    </row>
    <row r="4" spans="1:15" x14ac:dyDescent="0.25">
      <c r="A4" t="s">
        <v>153</v>
      </c>
      <c r="B4" t="s">
        <v>257</v>
      </c>
      <c r="C4" t="s">
        <v>255</v>
      </c>
      <c r="D4" t="s">
        <v>256</v>
      </c>
      <c r="E4">
        <v>1</v>
      </c>
      <c r="F4" t="s">
        <v>255</v>
      </c>
      <c r="G4" t="s">
        <v>259</v>
      </c>
      <c r="H4">
        <v>2</v>
      </c>
      <c r="I4">
        <v>100</v>
      </c>
      <c r="J4">
        <v>81</v>
      </c>
      <c r="K4">
        <v>99</v>
      </c>
      <c r="L4">
        <v>80</v>
      </c>
      <c r="M4" s="5">
        <f>INDEX('K-Means Clustering'!B:B,MATCH(VoynichStatsMajority!A:A,'K-Means Clustering'!A:A,0))</f>
        <v>2</v>
      </c>
      <c r="N4" s="5">
        <f>INDEX('K-Means - BoW.COUNT no C A'!B:B,MATCH(VoynichStatsMajority!A:A,'K-Means - BoW.COUNT no C A'!A:A,0))</f>
        <v>4</v>
      </c>
      <c r="O4" s="5">
        <f>INDEX('K-Means Clustering - BoW.TF_IDF'!B:B,MATCH(VoynichStatsMajority!A:A,'K-Means Clustering - BoW.TF_IDF'!A:A,0))</f>
        <v>4</v>
      </c>
    </row>
    <row r="5" spans="1:15" x14ac:dyDescent="0.25">
      <c r="A5" t="s">
        <v>154</v>
      </c>
      <c r="B5" t="s">
        <v>257</v>
      </c>
      <c r="C5" t="s">
        <v>255</v>
      </c>
      <c r="D5" t="s">
        <v>256</v>
      </c>
      <c r="E5">
        <v>1</v>
      </c>
      <c r="F5" t="s">
        <v>255</v>
      </c>
      <c r="G5" t="s">
        <v>260</v>
      </c>
      <c r="H5">
        <v>2</v>
      </c>
      <c r="I5">
        <v>59</v>
      </c>
      <c r="J5">
        <v>45</v>
      </c>
      <c r="K5">
        <v>59</v>
      </c>
      <c r="L5">
        <v>45</v>
      </c>
      <c r="M5" s="5">
        <f>INDEX('K-Means Clustering'!B:B,MATCH(VoynichStatsMajority!A:A,'K-Means Clustering'!A:A,0))</f>
        <v>2</v>
      </c>
      <c r="N5" s="5">
        <f>INDEX('K-Means - BoW.COUNT no C A'!B:B,MATCH(VoynichStatsMajority!A:A,'K-Means - BoW.COUNT no C A'!A:A,0))</f>
        <v>4</v>
      </c>
      <c r="O5" s="5">
        <f>INDEX('K-Means Clustering - BoW.TF_IDF'!B:B,MATCH(VoynichStatsMajority!A:A,'K-Means Clustering - BoW.TF_IDF'!A:A,0))</f>
        <v>2</v>
      </c>
    </row>
    <row r="6" spans="1:15" x14ac:dyDescent="0.25">
      <c r="A6" t="s">
        <v>156</v>
      </c>
      <c r="B6" t="s">
        <v>257</v>
      </c>
      <c r="C6" t="s">
        <v>255</v>
      </c>
      <c r="D6" t="s">
        <v>256</v>
      </c>
      <c r="E6">
        <v>1</v>
      </c>
      <c r="F6" t="s">
        <v>255</v>
      </c>
      <c r="G6" t="s">
        <v>261</v>
      </c>
      <c r="H6">
        <v>3</v>
      </c>
      <c r="I6">
        <v>115</v>
      </c>
      <c r="J6">
        <v>87</v>
      </c>
      <c r="K6">
        <v>113</v>
      </c>
      <c r="L6">
        <v>85</v>
      </c>
      <c r="M6" s="5">
        <f>INDEX('K-Means Clustering'!B:B,MATCH(VoynichStatsMajority!A:A,'K-Means Clustering'!A:A,0))</f>
        <v>2</v>
      </c>
      <c r="N6" s="5">
        <f>INDEX('K-Means - BoW.COUNT no C A'!B:B,MATCH(VoynichStatsMajority!A:A,'K-Means - BoW.COUNT no C A'!A:A,0))</f>
        <v>2</v>
      </c>
      <c r="O6" s="5">
        <f>INDEX('K-Means Clustering - BoW.TF_IDF'!B:B,MATCH(VoynichStatsMajority!A:A,'K-Means Clustering - BoW.TF_IDF'!A:A,0))</f>
        <v>4</v>
      </c>
    </row>
    <row r="7" spans="1:15" x14ac:dyDescent="0.25">
      <c r="A7" t="s">
        <v>157</v>
      </c>
      <c r="B7" t="s">
        <v>257</v>
      </c>
      <c r="C7" t="s">
        <v>255</v>
      </c>
      <c r="D7" t="s">
        <v>256</v>
      </c>
      <c r="E7">
        <v>1</v>
      </c>
      <c r="F7" t="s">
        <v>255</v>
      </c>
      <c r="G7" t="s">
        <v>262</v>
      </c>
      <c r="H7">
        <v>3</v>
      </c>
      <c r="I7">
        <v>83</v>
      </c>
      <c r="J7">
        <v>72</v>
      </c>
      <c r="K7">
        <v>80</v>
      </c>
      <c r="L7">
        <v>69</v>
      </c>
      <c r="M7" s="5">
        <f>INDEX('K-Means Clustering'!B:B,MATCH(VoynichStatsMajority!A:A,'K-Means Clustering'!A:A,0))</f>
        <v>2</v>
      </c>
      <c r="N7" s="5">
        <f>INDEX('K-Means - BoW.COUNT no C A'!B:B,MATCH(VoynichStatsMajority!A:A,'K-Means - BoW.COUNT no C A'!A:A,0))</f>
        <v>2</v>
      </c>
      <c r="O7" s="5">
        <f>INDEX('K-Means Clustering - BoW.TF_IDF'!B:B,MATCH(VoynichStatsMajority!A:A,'K-Means Clustering - BoW.TF_IDF'!A:A,0))</f>
        <v>0</v>
      </c>
    </row>
    <row r="8" spans="1:15" x14ac:dyDescent="0.25">
      <c r="A8" t="s">
        <v>160</v>
      </c>
      <c r="B8" t="s">
        <v>257</v>
      </c>
      <c r="C8" t="s">
        <v>255</v>
      </c>
      <c r="D8" t="s">
        <v>256</v>
      </c>
      <c r="E8">
        <v>1</v>
      </c>
      <c r="F8" t="s">
        <v>255</v>
      </c>
      <c r="G8" t="s">
        <v>263</v>
      </c>
      <c r="H8">
        <v>4</v>
      </c>
      <c r="I8">
        <v>64</v>
      </c>
      <c r="J8">
        <v>48</v>
      </c>
      <c r="K8">
        <v>62</v>
      </c>
      <c r="L8">
        <v>46</v>
      </c>
      <c r="M8" s="5">
        <f>INDEX('K-Means Clustering'!B:B,MATCH(VoynichStatsMajority!A:A,'K-Means Clustering'!A:A,0))</f>
        <v>2</v>
      </c>
      <c r="N8" s="5">
        <f>INDEX('K-Means - BoW.COUNT no C A'!B:B,MATCH(VoynichStatsMajority!A:A,'K-Means - BoW.COUNT no C A'!A:A,0))</f>
        <v>4</v>
      </c>
      <c r="O8" s="5">
        <f>INDEX('K-Means Clustering - BoW.TF_IDF'!B:B,MATCH(VoynichStatsMajority!A:A,'K-Means Clustering - BoW.TF_IDF'!A:A,0))</f>
        <v>2</v>
      </c>
    </row>
    <row r="9" spans="1:15" x14ac:dyDescent="0.25">
      <c r="A9" t="s">
        <v>161</v>
      </c>
      <c r="B9" t="s">
        <v>257</v>
      </c>
      <c r="C9" t="s">
        <v>255</v>
      </c>
      <c r="D9" t="s">
        <v>256</v>
      </c>
      <c r="E9">
        <v>1</v>
      </c>
      <c r="F9" t="s">
        <v>255</v>
      </c>
      <c r="G9" t="s">
        <v>257</v>
      </c>
      <c r="H9">
        <v>4</v>
      </c>
      <c r="I9">
        <v>84</v>
      </c>
      <c r="J9">
        <v>74</v>
      </c>
      <c r="K9">
        <v>79</v>
      </c>
      <c r="L9">
        <v>69</v>
      </c>
      <c r="M9" s="5">
        <f>INDEX('K-Means Clustering'!B:B,MATCH(VoynichStatsMajority!A:A,'K-Means Clustering'!A:A,0))</f>
        <v>2</v>
      </c>
      <c r="N9" s="5">
        <f>INDEX('K-Means - BoW.COUNT no C A'!B:B,MATCH(VoynichStatsMajority!A:A,'K-Means - BoW.COUNT no C A'!A:A,0))</f>
        <v>4</v>
      </c>
      <c r="O9" s="5">
        <f>INDEX('K-Means Clustering - BoW.TF_IDF'!B:B,MATCH(VoynichStatsMajority!A:A,'K-Means Clustering - BoW.TF_IDF'!A:A,0))</f>
        <v>2</v>
      </c>
    </row>
    <row r="10" spans="1:15" x14ac:dyDescent="0.25">
      <c r="A10" t="s">
        <v>165</v>
      </c>
      <c r="B10" t="s">
        <v>257</v>
      </c>
      <c r="C10" t="s">
        <v>255</v>
      </c>
      <c r="D10" t="s">
        <v>256</v>
      </c>
      <c r="E10">
        <v>1</v>
      </c>
      <c r="F10" t="s">
        <v>255</v>
      </c>
      <c r="G10" t="s">
        <v>264</v>
      </c>
      <c r="H10">
        <v>4</v>
      </c>
      <c r="I10">
        <v>55</v>
      </c>
      <c r="J10">
        <v>46</v>
      </c>
      <c r="K10">
        <v>54</v>
      </c>
      <c r="L10">
        <v>45</v>
      </c>
      <c r="M10" s="5">
        <f>INDEX('K-Means Clustering'!B:B,MATCH(VoynichStatsMajority!A:A,'K-Means Clustering'!A:A,0))</f>
        <v>2</v>
      </c>
      <c r="N10" s="5">
        <f>INDEX('K-Means - BoW.COUNT no C A'!B:B,MATCH(VoynichStatsMajority!A:A,'K-Means - BoW.COUNT no C A'!A:A,0))</f>
        <v>4</v>
      </c>
      <c r="O10" s="5">
        <f>INDEX('K-Means Clustering - BoW.TF_IDF'!B:B,MATCH(VoynichStatsMajority!A:A,'K-Means Clustering - BoW.TF_IDF'!A:A,0))</f>
        <v>2</v>
      </c>
    </row>
    <row r="11" spans="1:15" x14ac:dyDescent="0.25">
      <c r="A11" t="s">
        <v>168</v>
      </c>
      <c r="B11" t="s">
        <v>257</v>
      </c>
      <c r="C11" t="s">
        <v>255</v>
      </c>
      <c r="D11" t="s">
        <v>256</v>
      </c>
      <c r="E11">
        <v>1</v>
      </c>
      <c r="F11" t="s">
        <v>255</v>
      </c>
      <c r="G11" t="s">
        <v>265</v>
      </c>
      <c r="H11">
        <v>4</v>
      </c>
      <c r="I11">
        <v>45</v>
      </c>
      <c r="J11">
        <v>35</v>
      </c>
      <c r="K11">
        <v>43</v>
      </c>
      <c r="L11">
        <v>33</v>
      </c>
      <c r="M11" s="5">
        <f>INDEX('K-Means Clustering'!B:B,MATCH(VoynichStatsMajority!A:A,'K-Means Clustering'!A:A,0))</f>
        <v>2</v>
      </c>
      <c r="N11" s="5">
        <f>INDEX('K-Means - BoW.COUNT no C A'!B:B,MATCH(VoynichStatsMajority!A:A,'K-Means - BoW.COUNT no C A'!A:A,0))</f>
        <v>5</v>
      </c>
      <c r="O11" s="5">
        <f>INDEX('K-Means Clustering - BoW.TF_IDF'!B:B,MATCH(VoynichStatsMajority!A:A,'K-Means Clustering - BoW.TF_IDF'!A:A,0))</f>
        <v>2</v>
      </c>
    </row>
    <row r="12" spans="1:15" x14ac:dyDescent="0.25">
      <c r="A12" t="s">
        <v>173</v>
      </c>
      <c r="B12" t="s">
        <v>257</v>
      </c>
      <c r="C12" t="s">
        <v>255</v>
      </c>
      <c r="D12" t="s">
        <v>256</v>
      </c>
      <c r="E12">
        <v>1</v>
      </c>
      <c r="F12" t="s">
        <v>255</v>
      </c>
      <c r="G12" t="s">
        <v>266</v>
      </c>
      <c r="H12">
        <v>3</v>
      </c>
      <c r="I12">
        <v>85</v>
      </c>
      <c r="J12">
        <v>67</v>
      </c>
      <c r="K12">
        <v>85</v>
      </c>
      <c r="L12">
        <v>67</v>
      </c>
      <c r="M12" s="5">
        <f>INDEX('K-Means Clustering'!B:B,MATCH(VoynichStatsMajority!A:A,'K-Means Clustering'!A:A,0))</f>
        <v>2</v>
      </c>
      <c r="N12" s="5">
        <f>INDEX('K-Means - BoW.COUNT no C A'!B:B,MATCH(VoynichStatsMajority!A:A,'K-Means - BoW.COUNT no C A'!A:A,0))</f>
        <v>2</v>
      </c>
      <c r="O12" s="5">
        <f>INDEX('K-Means Clustering - BoW.TF_IDF'!B:B,MATCH(VoynichStatsMajority!A:A,'K-Means Clustering - BoW.TF_IDF'!A:A,0))</f>
        <v>2</v>
      </c>
    </row>
    <row r="13" spans="1:15" x14ac:dyDescent="0.25">
      <c r="A13" t="s">
        <v>175</v>
      </c>
      <c r="B13" t="s">
        <v>257</v>
      </c>
      <c r="C13" t="s">
        <v>255</v>
      </c>
      <c r="D13" t="s">
        <v>256</v>
      </c>
      <c r="E13">
        <v>1</v>
      </c>
      <c r="F13" t="s">
        <v>255</v>
      </c>
      <c r="G13" t="s">
        <v>267</v>
      </c>
      <c r="H13">
        <v>3</v>
      </c>
      <c r="I13">
        <v>114</v>
      </c>
      <c r="J13">
        <v>88</v>
      </c>
      <c r="K13">
        <v>110</v>
      </c>
      <c r="L13">
        <v>84</v>
      </c>
      <c r="M13" s="5">
        <f>INDEX('K-Means Clustering'!B:B,MATCH(VoynichStatsMajority!A:A,'K-Means Clustering'!A:A,0))</f>
        <v>2</v>
      </c>
      <c r="N13" s="5">
        <f>INDEX('K-Means - BoW.COUNT no C A'!B:B,MATCH(VoynichStatsMajority!A:A,'K-Means - BoW.COUNT no C A'!A:A,0))</f>
        <v>2</v>
      </c>
      <c r="O13" s="5">
        <f>INDEX('K-Means Clustering - BoW.TF_IDF'!B:B,MATCH(VoynichStatsMajority!A:A,'K-Means Clustering - BoW.TF_IDF'!A:A,0))</f>
        <v>7</v>
      </c>
    </row>
    <row r="14" spans="1:15" x14ac:dyDescent="0.25">
      <c r="A14" t="s">
        <v>106</v>
      </c>
      <c r="B14" t="s">
        <v>257</v>
      </c>
      <c r="C14" t="s">
        <v>255</v>
      </c>
      <c r="D14" t="s">
        <v>256</v>
      </c>
      <c r="E14">
        <v>1</v>
      </c>
      <c r="F14" t="s">
        <v>255</v>
      </c>
      <c r="G14" t="s">
        <v>268</v>
      </c>
      <c r="H14">
        <v>2</v>
      </c>
      <c r="I14">
        <v>62</v>
      </c>
      <c r="J14">
        <v>56</v>
      </c>
      <c r="K14">
        <v>62</v>
      </c>
      <c r="L14">
        <v>56</v>
      </c>
      <c r="M14" s="5">
        <f>INDEX('K-Means Clustering'!B:B,MATCH(VoynichStatsMajority!A:A,'K-Means Clustering'!A:A,0))</f>
        <v>2</v>
      </c>
      <c r="N14" s="5">
        <f>INDEX('K-Means - BoW.COUNT no C A'!B:B,MATCH(VoynichStatsMajority!A:A,'K-Means - BoW.COUNT no C A'!A:A,0))</f>
        <v>4</v>
      </c>
      <c r="O14" s="5">
        <f>INDEX('K-Means Clustering - BoW.TF_IDF'!B:B,MATCH(VoynichStatsMajority!A:A,'K-Means Clustering - BoW.TF_IDF'!A:A,0))</f>
        <v>2</v>
      </c>
    </row>
    <row r="15" spans="1:15" x14ac:dyDescent="0.25">
      <c r="A15" t="s">
        <v>111</v>
      </c>
      <c r="B15" t="s">
        <v>257</v>
      </c>
      <c r="C15" t="s">
        <v>255</v>
      </c>
      <c r="D15" t="s">
        <v>256</v>
      </c>
      <c r="E15">
        <v>1</v>
      </c>
      <c r="F15" t="s">
        <v>255</v>
      </c>
      <c r="G15" t="s">
        <v>269</v>
      </c>
      <c r="H15">
        <v>2</v>
      </c>
      <c r="I15">
        <v>74</v>
      </c>
      <c r="J15">
        <v>59</v>
      </c>
      <c r="K15">
        <v>71</v>
      </c>
      <c r="L15">
        <v>56</v>
      </c>
      <c r="M15" s="5">
        <f>INDEX('K-Means Clustering'!B:B,MATCH(VoynichStatsMajority!A:A,'K-Means Clustering'!A:A,0))</f>
        <v>2</v>
      </c>
      <c r="N15" s="5">
        <f>INDEX('K-Means - BoW.COUNT no C A'!B:B,MATCH(VoynichStatsMajority!A:A,'K-Means - BoW.COUNT no C A'!A:A,0))</f>
        <v>5</v>
      </c>
      <c r="O15" s="5">
        <f>INDEX('K-Means Clustering - BoW.TF_IDF'!B:B,MATCH(VoynichStatsMajority!A:A,'K-Means Clustering - BoW.TF_IDF'!A:A,0))</f>
        <v>0</v>
      </c>
    </row>
    <row r="16" spans="1:15" x14ac:dyDescent="0.25">
      <c r="A16" t="s">
        <v>115</v>
      </c>
      <c r="B16" t="s">
        <v>257</v>
      </c>
      <c r="C16" t="s">
        <v>255</v>
      </c>
      <c r="D16" t="s">
        <v>256</v>
      </c>
      <c r="E16">
        <v>1</v>
      </c>
      <c r="F16" t="s">
        <v>255</v>
      </c>
      <c r="G16" t="s">
        <v>270</v>
      </c>
      <c r="H16">
        <v>1</v>
      </c>
      <c r="I16">
        <v>148</v>
      </c>
      <c r="J16">
        <v>118</v>
      </c>
      <c r="K16">
        <v>142</v>
      </c>
      <c r="L16">
        <v>112</v>
      </c>
      <c r="M16" s="5">
        <f>INDEX('K-Means Clustering'!B:B,MATCH(VoynichStatsMajority!A:A,'K-Means Clustering'!A:A,0))</f>
        <v>2</v>
      </c>
      <c r="N16" s="5">
        <f>INDEX('K-Means - BoW.COUNT no C A'!B:B,MATCH(VoynichStatsMajority!A:A,'K-Means - BoW.COUNT no C A'!A:A,0))</f>
        <v>4</v>
      </c>
      <c r="O16" s="5">
        <f>INDEX('K-Means Clustering - BoW.TF_IDF'!B:B,MATCH(VoynichStatsMajority!A:A,'K-Means Clustering - BoW.TF_IDF'!A:A,0))</f>
        <v>2</v>
      </c>
    </row>
    <row r="17" spans="1:15" x14ac:dyDescent="0.25">
      <c r="A17" t="s">
        <v>118</v>
      </c>
      <c r="B17" t="s">
        <v>257</v>
      </c>
      <c r="C17" t="s">
        <v>255</v>
      </c>
      <c r="D17" t="s">
        <v>256</v>
      </c>
      <c r="E17">
        <v>1</v>
      </c>
      <c r="F17" t="s">
        <v>255</v>
      </c>
      <c r="G17" t="s">
        <v>271</v>
      </c>
      <c r="H17">
        <v>1</v>
      </c>
      <c r="I17">
        <v>119</v>
      </c>
      <c r="J17">
        <v>89</v>
      </c>
      <c r="K17">
        <v>117</v>
      </c>
      <c r="L17">
        <v>87</v>
      </c>
      <c r="M17" s="5">
        <f>INDEX('K-Means Clustering'!B:B,MATCH(VoynichStatsMajority!A:A,'K-Means Clustering'!A:A,0))</f>
        <v>2</v>
      </c>
      <c r="N17" s="5">
        <f>INDEX('K-Means - BoW.COUNT no C A'!B:B,MATCH(VoynichStatsMajority!A:A,'K-Means - BoW.COUNT no C A'!A:A,0))</f>
        <v>4</v>
      </c>
      <c r="O17" s="5">
        <f>INDEX('K-Means Clustering - BoW.TF_IDF'!B:B,MATCH(VoynichStatsMajority!A:A,'K-Means Clustering - BoW.TF_IDF'!A:A,0))</f>
        <v>2</v>
      </c>
    </row>
    <row r="18" spans="1:15" x14ac:dyDescent="0.25">
      <c r="A18" t="s">
        <v>120</v>
      </c>
      <c r="B18" t="s">
        <v>257</v>
      </c>
      <c r="C18" t="s">
        <v>255</v>
      </c>
      <c r="D18" t="s">
        <v>256</v>
      </c>
      <c r="E18">
        <v>1</v>
      </c>
      <c r="F18" t="s">
        <v>258</v>
      </c>
      <c r="G18" t="s">
        <v>255</v>
      </c>
      <c r="H18">
        <v>5</v>
      </c>
      <c r="I18">
        <v>84</v>
      </c>
      <c r="J18">
        <v>74</v>
      </c>
      <c r="K18">
        <v>84</v>
      </c>
      <c r="L18">
        <v>74</v>
      </c>
      <c r="M18" s="5">
        <f>INDEX('K-Means Clustering'!B:B,MATCH(VoynichStatsMajority!A:A,'K-Means Clustering'!A:A,0))</f>
        <v>2</v>
      </c>
      <c r="N18" s="5">
        <f>INDEX('K-Means - BoW.COUNT no C A'!B:B,MATCH(VoynichStatsMajority!A:A,'K-Means - BoW.COUNT no C A'!A:A,0))</f>
        <v>4</v>
      </c>
      <c r="O18" s="5">
        <f>INDEX('K-Means Clustering - BoW.TF_IDF'!B:B,MATCH(VoynichStatsMajority!A:A,'K-Means Clustering - BoW.TF_IDF'!A:A,0))</f>
        <v>2</v>
      </c>
    </row>
    <row r="19" spans="1:15" x14ac:dyDescent="0.25">
      <c r="A19" t="s">
        <v>124</v>
      </c>
      <c r="B19" t="s">
        <v>257</v>
      </c>
      <c r="C19" t="s">
        <v>255</v>
      </c>
      <c r="D19" t="s">
        <v>256</v>
      </c>
      <c r="E19">
        <v>1</v>
      </c>
      <c r="F19" t="s">
        <v>258</v>
      </c>
      <c r="G19" t="s">
        <v>258</v>
      </c>
      <c r="H19">
        <v>5</v>
      </c>
      <c r="I19">
        <v>84</v>
      </c>
      <c r="J19">
        <v>66</v>
      </c>
      <c r="K19">
        <v>84</v>
      </c>
      <c r="L19">
        <v>66</v>
      </c>
      <c r="M19" s="5">
        <f>INDEX('K-Means Clustering'!B:B,MATCH(VoynichStatsMajority!A:A,'K-Means Clustering'!A:A,0))</f>
        <v>2</v>
      </c>
      <c r="N19" s="5">
        <f>INDEX('K-Means - BoW.COUNT no C A'!B:B,MATCH(VoynichStatsMajority!A:A,'K-Means - BoW.COUNT no C A'!A:A,0))</f>
        <v>4</v>
      </c>
      <c r="O19" s="5">
        <f>INDEX('K-Means Clustering - BoW.TF_IDF'!B:B,MATCH(VoynichStatsMajority!A:A,'K-Means Clustering - BoW.TF_IDF'!A:A,0))</f>
        <v>2</v>
      </c>
    </row>
    <row r="20" spans="1:15" x14ac:dyDescent="0.25">
      <c r="A20" t="s">
        <v>116</v>
      </c>
      <c r="B20" t="s">
        <v>257</v>
      </c>
      <c r="C20" t="s">
        <v>255</v>
      </c>
      <c r="D20" t="s">
        <v>256</v>
      </c>
      <c r="E20">
        <v>1</v>
      </c>
      <c r="F20" t="s">
        <v>258</v>
      </c>
      <c r="G20" t="s">
        <v>259</v>
      </c>
      <c r="H20">
        <v>6</v>
      </c>
      <c r="I20">
        <v>91</v>
      </c>
      <c r="J20">
        <v>70</v>
      </c>
      <c r="K20">
        <v>91</v>
      </c>
      <c r="L20">
        <v>70</v>
      </c>
      <c r="M20" s="5">
        <f>INDEX('K-Means Clustering'!B:B,MATCH(VoynichStatsMajority!A:A,'K-Means Clustering'!A:A,0))</f>
        <v>2</v>
      </c>
      <c r="N20" s="5">
        <f>INDEX('K-Means - BoW.COUNT no C A'!B:B,MATCH(VoynichStatsMajority!A:A,'K-Means - BoW.COUNT no C A'!A:A,0))</f>
        <v>4</v>
      </c>
      <c r="O20" s="5">
        <f>INDEX('K-Means Clustering - BoW.TF_IDF'!B:B,MATCH(VoynichStatsMajority!A:A,'K-Means Clustering - BoW.TF_IDF'!A:A,0))</f>
        <v>2</v>
      </c>
    </row>
    <row r="21" spans="1:15" x14ac:dyDescent="0.25">
      <c r="A21" t="s">
        <v>121</v>
      </c>
      <c r="B21" t="s">
        <v>257</v>
      </c>
      <c r="C21" t="s">
        <v>255</v>
      </c>
      <c r="D21" t="s">
        <v>256</v>
      </c>
      <c r="E21">
        <v>1</v>
      </c>
      <c r="F21" t="s">
        <v>258</v>
      </c>
      <c r="G21" t="s">
        <v>260</v>
      </c>
      <c r="H21">
        <v>6</v>
      </c>
      <c r="I21">
        <v>53</v>
      </c>
      <c r="J21">
        <v>39</v>
      </c>
      <c r="K21">
        <v>53</v>
      </c>
      <c r="L21">
        <v>39</v>
      </c>
      <c r="M21" s="5">
        <f>INDEX('K-Means Clustering'!B:B,MATCH(VoynichStatsMajority!A:A,'K-Means Clustering'!A:A,0))</f>
        <v>2</v>
      </c>
      <c r="N21" s="5">
        <f>INDEX('K-Means - BoW.COUNT no C A'!B:B,MATCH(VoynichStatsMajority!A:A,'K-Means - BoW.COUNT no C A'!A:A,0))</f>
        <v>5</v>
      </c>
      <c r="O21" s="5">
        <f>INDEX('K-Means Clustering - BoW.TF_IDF'!B:B,MATCH(VoynichStatsMajority!A:A,'K-Means Clustering - BoW.TF_IDF'!A:A,0))</f>
        <v>2</v>
      </c>
    </row>
    <row r="22" spans="1:15" x14ac:dyDescent="0.25">
      <c r="A22" t="s">
        <v>110</v>
      </c>
      <c r="B22" t="s">
        <v>257</v>
      </c>
      <c r="C22" t="s">
        <v>255</v>
      </c>
      <c r="D22" t="s">
        <v>256</v>
      </c>
      <c r="E22">
        <v>1</v>
      </c>
      <c r="F22" t="s">
        <v>258</v>
      </c>
      <c r="G22" t="s">
        <v>261</v>
      </c>
      <c r="H22">
        <v>7</v>
      </c>
      <c r="I22">
        <v>57</v>
      </c>
      <c r="J22">
        <v>43</v>
      </c>
      <c r="K22">
        <v>57</v>
      </c>
      <c r="L22">
        <v>43</v>
      </c>
      <c r="M22" s="5">
        <f>INDEX('K-Means Clustering'!B:B,MATCH(VoynichStatsMajority!A:A,'K-Means Clustering'!A:A,0))</f>
        <v>2</v>
      </c>
      <c r="N22" s="5">
        <f>INDEX('K-Means - BoW.COUNT no C A'!B:B,MATCH(VoynichStatsMajority!A:A,'K-Means - BoW.COUNT no C A'!A:A,0))</f>
        <v>5</v>
      </c>
      <c r="O22" s="5">
        <f>INDEX('K-Means Clustering - BoW.TF_IDF'!B:B,MATCH(VoynichStatsMajority!A:A,'K-Means Clustering - BoW.TF_IDF'!A:A,0))</f>
        <v>2</v>
      </c>
    </row>
    <row r="23" spans="1:15" x14ac:dyDescent="0.25">
      <c r="A23" t="s">
        <v>91</v>
      </c>
      <c r="B23" t="s">
        <v>257</v>
      </c>
      <c r="C23" t="s">
        <v>255</v>
      </c>
      <c r="D23" t="s">
        <v>256</v>
      </c>
      <c r="E23">
        <v>1</v>
      </c>
      <c r="F23" t="s">
        <v>258</v>
      </c>
      <c r="G23" t="s">
        <v>262</v>
      </c>
      <c r="H23">
        <v>7</v>
      </c>
      <c r="I23">
        <v>49</v>
      </c>
      <c r="J23">
        <v>43</v>
      </c>
      <c r="K23">
        <v>49</v>
      </c>
      <c r="L23">
        <v>43</v>
      </c>
      <c r="M23" s="5">
        <f>INDEX('K-Means Clustering'!B:B,MATCH(VoynichStatsMajority!A:A,'K-Means Clustering'!A:A,0))</f>
        <v>1</v>
      </c>
      <c r="N23" s="5">
        <f>INDEX('K-Means - BoW.COUNT no C A'!B:B,MATCH(VoynichStatsMajority!A:A,'K-Means - BoW.COUNT no C A'!A:A,0))</f>
        <v>4</v>
      </c>
      <c r="O23" s="5">
        <f>INDEX('K-Means Clustering - BoW.TF_IDF'!B:B,MATCH(VoynichStatsMajority!A:A,'K-Means Clustering - BoW.TF_IDF'!A:A,0))</f>
        <v>0</v>
      </c>
    </row>
    <row r="24" spans="1:15" x14ac:dyDescent="0.25">
      <c r="A24" t="s">
        <v>92</v>
      </c>
      <c r="B24" t="s">
        <v>257</v>
      </c>
      <c r="C24" t="s">
        <v>255</v>
      </c>
      <c r="D24" t="s">
        <v>256</v>
      </c>
      <c r="E24">
        <v>1</v>
      </c>
      <c r="F24" t="s">
        <v>258</v>
      </c>
      <c r="G24" t="s">
        <v>263</v>
      </c>
      <c r="H24">
        <v>8</v>
      </c>
      <c r="I24">
        <v>78</v>
      </c>
      <c r="J24">
        <v>61</v>
      </c>
      <c r="K24">
        <v>76</v>
      </c>
      <c r="L24">
        <v>59</v>
      </c>
      <c r="M24" s="5">
        <f>INDEX('K-Means Clustering'!B:B,MATCH(VoynichStatsMajority!A:A,'K-Means Clustering'!A:A,0))</f>
        <v>1</v>
      </c>
      <c r="N24" s="5">
        <f>INDEX('K-Means - BoW.COUNT no C A'!B:B,MATCH(VoynichStatsMajority!A:A,'K-Means - BoW.COUNT no C A'!A:A,0))</f>
        <v>4</v>
      </c>
      <c r="O24" s="5">
        <f>INDEX('K-Means Clustering - BoW.TF_IDF'!B:B,MATCH(VoynichStatsMajority!A:A,'K-Means Clustering - BoW.TF_IDF'!A:A,0))</f>
        <v>0</v>
      </c>
    </row>
    <row r="25" spans="1:15" x14ac:dyDescent="0.25">
      <c r="A25" t="s">
        <v>123</v>
      </c>
      <c r="B25" t="s">
        <v>257</v>
      </c>
      <c r="C25" t="s">
        <v>255</v>
      </c>
      <c r="D25" t="s">
        <v>256</v>
      </c>
      <c r="E25">
        <v>1</v>
      </c>
      <c r="F25" t="s">
        <v>258</v>
      </c>
      <c r="G25" t="s">
        <v>257</v>
      </c>
      <c r="H25">
        <v>8</v>
      </c>
      <c r="I25">
        <v>66</v>
      </c>
      <c r="J25">
        <v>56</v>
      </c>
      <c r="K25">
        <v>66</v>
      </c>
      <c r="L25">
        <v>56</v>
      </c>
      <c r="M25" s="5">
        <f>INDEX('K-Means Clustering'!B:B,MATCH(VoynichStatsMajority!A:A,'K-Means Clustering'!A:A,0))</f>
        <v>2</v>
      </c>
      <c r="N25" s="5">
        <f>INDEX('K-Means - BoW.COUNT no C A'!B:B,MATCH(VoynichStatsMajority!A:A,'K-Means - BoW.COUNT no C A'!A:A,0))</f>
        <v>4</v>
      </c>
      <c r="O25" s="5">
        <f>INDEX('K-Means Clustering - BoW.TF_IDF'!B:B,MATCH(VoynichStatsMajority!A:A,'K-Means Clustering - BoW.TF_IDF'!A:A,0))</f>
        <v>0</v>
      </c>
    </row>
    <row r="26" spans="1:15" x14ac:dyDescent="0.25">
      <c r="A26" t="s">
        <v>95</v>
      </c>
      <c r="B26" t="s">
        <v>257</v>
      </c>
      <c r="C26" t="s">
        <v>255</v>
      </c>
      <c r="D26" t="s">
        <v>256</v>
      </c>
      <c r="E26">
        <v>1</v>
      </c>
      <c r="F26" t="s">
        <v>258</v>
      </c>
      <c r="G26" t="s">
        <v>264</v>
      </c>
      <c r="H26">
        <v>7</v>
      </c>
      <c r="I26">
        <v>74</v>
      </c>
      <c r="J26">
        <v>63</v>
      </c>
      <c r="K26">
        <v>73</v>
      </c>
      <c r="L26">
        <v>62</v>
      </c>
      <c r="M26" s="5">
        <f>INDEX('K-Means Clustering'!B:B,MATCH(VoynichStatsMajority!A:A,'K-Means Clustering'!A:A,0))</f>
        <v>1</v>
      </c>
      <c r="N26" s="5">
        <f>INDEX('K-Means - BoW.COUNT no C A'!B:B,MATCH(VoynichStatsMajority!A:A,'K-Means - BoW.COUNT no C A'!A:A,0))</f>
        <v>5</v>
      </c>
      <c r="O26" s="5">
        <f>INDEX('K-Means Clustering - BoW.TF_IDF'!B:B,MATCH(VoynichStatsMajority!A:A,'K-Means Clustering - BoW.TF_IDF'!A:A,0))</f>
        <v>7</v>
      </c>
    </row>
    <row r="27" spans="1:15" x14ac:dyDescent="0.25">
      <c r="A27" t="s">
        <v>94</v>
      </c>
      <c r="B27" t="s">
        <v>257</v>
      </c>
      <c r="C27" t="s">
        <v>255</v>
      </c>
      <c r="D27" t="s">
        <v>256</v>
      </c>
      <c r="E27">
        <v>1</v>
      </c>
      <c r="F27" t="s">
        <v>258</v>
      </c>
      <c r="G27" t="s">
        <v>265</v>
      </c>
      <c r="H27">
        <v>7</v>
      </c>
      <c r="I27">
        <v>72</v>
      </c>
      <c r="J27">
        <v>55</v>
      </c>
      <c r="K27">
        <v>71</v>
      </c>
      <c r="L27">
        <v>54</v>
      </c>
      <c r="M27" s="5">
        <f>INDEX('K-Means Clustering'!B:B,MATCH(VoynichStatsMajority!A:A,'K-Means Clustering'!A:A,0))</f>
        <v>1</v>
      </c>
      <c r="N27" s="5">
        <f>INDEX('K-Means - BoW.COUNT no C A'!B:B,MATCH(VoynichStatsMajority!A:A,'K-Means - BoW.COUNT no C A'!A:A,0))</f>
        <v>5</v>
      </c>
      <c r="O27" s="5">
        <f>INDEX('K-Means Clustering - BoW.TF_IDF'!B:B,MATCH(VoynichStatsMajority!A:A,'K-Means Clustering - BoW.TF_IDF'!A:A,0))</f>
        <v>0</v>
      </c>
    </row>
    <row r="28" spans="1:15" x14ac:dyDescent="0.25">
      <c r="A28" t="s">
        <v>136</v>
      </c>
      <c r="B28" t="s">
        <v>257</v>
      </c>
      <c r="C28" t="s">
        <v>255</v>
      </c>
      <c r="D28" t="s">
        <v>256</v>
      </c>
      <c r="E28">
        <v>1</v>
      </c>
      <c r="F28" t="s">
        <v>258</v>
      </c>
      <c r="G28" t="s">
        <v>266</v>
      </c>
      <c r="H28">
        <v>6</v>
      </c>
      <c r="I28">
        <v>95</v>
      </c>
      <c r="J28">
        <v>74</v>
      </c>
      <c r="K28">
        <v>95</v>
      </c>
      <c r="L28">
        <v>74</v>
      </c>
      <c r="M28" s="5">
        <f>INDEX('K-Means Clustering'!B:B,MATCH(VoynichStatsMajority!A:A,'K-Means Clustering'!A:A,0))</f>
        <v>2</v>
      </c>
      <c r="N28" s="5">
        <f>INDEX('K-Means - BoW.COUNT no C A'!B:B,MATCH(VoynichStatsMajority!A:A,'K-Means - BoW.COUNT no C A'!A:A,0))</f>
        <v>4</v>
      </c>
      <c r="O28" s="5">
        <f>INDEX('K-Means Clustering - BoW.TF_IDF'!B:B,MATCH(VoynichStatsMajority!A:A,'K-Means Clustering - BoW.TF_IDF'!A:A,0))</f>
        <v>2</v>
      </c>
    </row>
    <row r="29" spans="1:15" x14ac:dyDescent="0.25">
      <c r="A29" t="s">
        <v>135</v>
      </c>
      <c r="B29" t="s">
        <v>257</v>
      </c>
      <c r="C29" t="s">
        <v>255</v>
      </c>
      <c r="D29" t="s">
        <v>256</v>
      </c>
      <c r="E29">
        <v>1</v>
      </c>
      <c r="F29" t="s">
        <v>258</v>
      </c>
      <c r="G29" t="s">
        <v>267</v>
      </c>
      <c r="H29">
        <v>6</v>
      </c>
      <c r="I29">
        <v>71</v>
      </c>
      <c r="J29">
        <v>50</v>
      </c>
      <c r="K29">
        <v>68</v>
      </c>
      <c r="L29">
        <v>47</v>
      </c>
      <c r="M29" s="5">
        <f>INDEX('K-Means Clustering'!B:B,MATCH(VoynichStatsMajority!A:A,'K-Means Clustering'!A:A,0))</f>
        <v>2</v>
      </c>
      <c r="N29" s="5">
        <f>INDEX('K-Means - BoW.COUNT no C A'!B:B,MATCH(VoynichStatsMajority!A:A,'K-Means - BoW.COUNT no C A'!A:A,0))</f>
        <v>4</v>
      </c>
      <c r="O29" s="5">
        <f>INDEX('K-Means Clustering - BoW.TF_IDF'!B:B,MATCH(VoynichStatsMajority!A:A,'K-Means Clustering - BoW.TF_IDF'!A:A,0))</f>
        <v>2</v>
      </c>
    </row>
    <row r="30" spans="1:15" x14ac:dyDescent="0.25">
      <c r="A30" t="s">
        <v>144</v>
      </c>
      <c r="B30" t="s">
        <v>257</v>
      </c>
      <c r="C30" t="s">
        <v>255</v>
      </c>
      <c r="D30" t="s">
        <v>256</v>
      </c>
      <c r="E30">
        <v>1</v>
      </c>
      <c r="F30" t="s">
        <v>258</v>
      </c>
      <c r="G30" t="s">
        <v>268</v>
      </c>
      <c r="H30">
        <v>5</v>
      </c>
      <c r="I30">
        <v>78</v>
      </c>
      <c r="J30">
        <v>68</v>
      </c>
      <c r="K30">
        <v>78</v>
      </c>
      <c r="L30">
        <v>68</v>
      </c>
      <c r="M30" s="5">
        <f>INDEX('K-Means Clustering'!B:B,MATCH(VoynichStatsMajority!A:A,'K-Means Clustering'!A:A,0))</f>
        <v>2</v>
      </c>
      <c r="N30" s="5">
        <f>INDEX('K-Means - BoW.COUNT no C A'!B:B,MATCH(VoynichStatsMajority!A:A,'K-Means - BoW.COUNT no C A'!A:A,0))</f>
        <v>5</v>
      </c>
      <c r="O30" s="5">
        <f>INDEX('K-Means Clustering - BoW.TF_IDF'!B:B,MATCH(VoynichStatsMajority!A:A,'K-Means Clustering - BoW.TF_IDF'!A:A,0))</f>
        <v>0</v>
      </c>
    </row>
    <row r="31" spans="1:15" x14ac:dyDescent="0.25">
      <c r="A31" t="s">
        <v>142</v>
      </c>
      <c r="B31" t="s">
        <v>257</v>
      </c>
      <c r="C31" t="s">
        <v>255</v>
      </c>
      <c r="D31" t="s">
        <v>256</v>
      </c>
      <c r="E31">
        <v>1</v>
      </c>
      <c r="F31" t="s">
        <v>258</v>
      </c>
      <c r="G31" t="s">
        <v>269</v>
      </c>
      <c r="H31">
        <v>5</v>
      </c>
      <c r="I31">
        <v>73</v>
      </c>
      <c r="J31">
        <v>59</v>
      </c>
      <c r="K31">
        <v>72</v>
      </c>
      <c r="L31">
        <v>58</v>
      </c>
      <c r="M31" s="5">
        <f>INDEX('K-Means Clustering'!B:B,MATCH(VoynichStatsMajority!A:A,'K-Means Clustering'!A:A,0))</f>
        <v>2</v>
      </c>
      <c r="N31" s="5">
        <f>INDEX('K-Means - BoW.COUNT no C A'!B:B,MATCH(VoynichStatsMajority!A:A,'K-Means - BoW.COUNT no C A'!A:A,0))</f>
        <v>4</v>
      </c>
      <c r="O31" s="5">
        <f>INDEX('K-Means Clustering - BoW.TF_IDF'!B:B,MATCH(VoynichStatsMajority!A:A,'K-Means Clustering - BoW.TF_IDF'!A:A,0))</f>
        <v>0</v>
      </c>
    </row>
    <row r="32" spans="1:15" x14ac:dyDescent="0.25">
      <c r="A32" t="s">
        <v>96</v>
      </c>
      <c r="B32" t="s">
        <v>257</v>
      </c>
      <c r="C32" t="s">
        <v>255</v>
      </c>
      <c r="D32" t="s">
        <v>256</v>
      </c>
      <c r="E32">
        <v>1</v>
      </c>
      <c r="F32" t="s">
        <v>259</v>
      </c>
      <c r="G32" t="s">
        <v>255</v>
      </c>
      <c r="H32">
        <v>9</v>
      </c>
      <c r="I32">
        <v>77</v>
      </c>
      <c r="J32">
        <v>73</v>
      </c>
      <c r="K32">
        <v>73</v>
      </c>
      <c r="L32">
        <v>69</v>
      </c>
      <c r="M32" s="5">
        <f>INDEX('K-Means Clustering'!B:B,MATCH(VoynichStatsMajority!A:A,'K-Means Clustering'!A:A,0))</f>
        <v>1</v>
      </c>
      <c r="N32" s="5">
        <f>INDEX('K-Means - BoW.COUNT no C A'!B:B,MATCH(VoynichStatsMajority!A:A,'K-Means - BoW.COUNT no C A'!A:A,0))</f>
        <v>2</v>
      </c>
      <c r="O32" s="5">
        <f>INDEX('K-Means Clustering - BoW.TF_IDF'!B:B,MATCH(VoynichStatsMajority!A:A,'K-Means Clustering - BoW.TF_IDF'!A:A,0))</f>
        <v>2</v>
      </c>
    </row>
    <row r="33" spans="1:15" x14ac:dyDescent="0.25">
      <c r="A33" t="s">
        <v>215</v>
      </c>
      <c r="B33" t="s">
        <v>257</v>
      </c>
      <c r="C33" t="s">
        <v>255</v>
      </c>
      <c r="D33" t="s">
        <v>256</v>
      </c>
      <c r="E33">
        <v>1</v>
      </c>
      <c r="F33" t="s">
        <v>259</v>
      </c>
      <c r="G33" t="s">
        <v>258</v>
      </c>
      <c r="H33">
        <v>9</v>
      </c>
      <c r="I33">
        <v>135</v>
      </c>
      <c r="J33">
        <v>107</v>
      </c>
      <c r="K33">
        <v>135</v>
      </c>
      <c r="L33">
        <v>107</v>
      </c>
      <c r="M33" s="5">
        <f>INDEX('K-Means Clustering'!B:B,MATCH(VoynichStatsMajority!A:A,'K-Means Clustering'!A:A,0))</f>
        <v>6</v>
      </c>
      <c r="N33" s="5">
        <f>INDEX('K-Means - BoW.COUNT no C A'!B:B,MATCH(VoynichStatsMajority!A:A,'K-Means - BoW.COUNT no C A'!A:A,0))</f>
        <v>4</v>
      </c>
      <c r="O33" s="5">
        <f>INDEX('K-Means Clustering - BoW.TF_IDF'!B:B,MATCH(VoynichStatsMajority!A:A,'K-Means Clustering - BoW.TF_IDF'!A:A,0))</f>
        <v>3</v>
      </c>
    </row>
    <row r="34" spans="1:15" x14ac:dyDescent="0.25">
      <c r="A34" t="s">
        <v>98</v>
      </c>
      <c r="B34" t="s">
        <v>257</v>
      </c>
      <c r="C34" t="s">
        <v>255</v>
      </c>
      <c r="D34" t="s">
        <v>256</v>
      </c>
      <c r="E34">
        <v>1</v>
      </c>
      <c r="F34" t="s">
        <v>259</v>
      </c>
      <c r="G34" t="s">
        <v>259</v>
      </c>
      <c r="H34">
        <v>10</v>
      </c>
      <c r="I34">
        <v>81</v>
      </c>
      <c r="J34">
        <v>60</v>
      </c>
      <c r="K34">
        <v>80</v>
      </c>
      <c r="L34">
        <v>59</v>
      </c>
      <c r="M34" s="5">
        <f>INDEX('K-Means Clustering'!B:B,MATCH(VoynichStatsMajority!A:A,'K-Means Clustering'!A:A,0))</f>
        <v>1</v>
      </c>
      <c r="N34" s="5">
        <f>INDEX('K-Means - BoW.COUNT no C A'!B:B,MATCH(VoynichStatsMajority!A:A,'K-Means - BoW.COUNT no C A'!A:A,0))</f>
        <v>4</v>
      </c>
      <c r="O34" s="5">
        <f>INDEX('K-Means Clustering - BoW.TF_IDF'!B:B,MATCH(VoynichStatsMajority!A:A,'K-Means Clustering - BoW.TF_IDF'!A:A,0))</f>
        <v>0</v>
      </c>
    </row>
    <row r="35" spans="1:15" x14ac:dyDescent="0.25">
      <c r="A35" t="s">
        <v>97</v>
      </c>
      <c r="B35" t="s">
        <v>257</v>
      </c>
      <c r="C35" t="s">
        <v>255</v>
      </c>
      <c r="D35" t="s">
        <v>256</v>
      </c>
      <c r="E35">
        <v>1</v>
      </c>
      <c r="F35" t="s">
        <v>259</v>
      </c>
      <c r="G35" t="s">
        <v>260</v>
      </c>
      <c r="H35">
        <v>10</v>
      </c>
      <c r="I35">
        <v>70</v>
      </c>
      <c r="J35">
        <v>60</v>
      </c>
      <c r="K35">
        <v>67</v>
      </c>
      <c r="L35">
        <v>57</v>
      </c>
      <c r="M35" s="5">
        <f>INDEX('K-Means Clustering'!B:B,MATCH(VoynichStatsMajority!A:A,'K-Means Clustering'!A:A,0))</f>
        <v>1</v>
      </c>
      <c r="N35" s="5">
        <f>INDEX('K-Means - BoW.COUNT no C A'!B:B,MATCH(VoynichStatsMajority!A:A,'K-Means - BoW.COUNT no C A'!A:A,0))</f>
        <v>2</v>
      </c>
      <c r="O35" s="5">
        <f>INDEX('K-Means Clustering - BoW.TF_IDF'!B:B,MATCH(VoynichStatsMajority!A:A,'K-Means Clustering - BoW.TF_IDF'!A:A,0))</f>
        <v>0</v>
      </c>
    </row>
    <row r="36" spans="1:15" x14ac:dyDescent="0.25">
      <c r="A36" t="s">
        <v>149</v>
      </c>
      <c r="B36" t="s">
        <v>257</v>
      </c>
      <c r="C36" t="s">
        <v>255</v>
      </c>
      <c r="D36" t="s">
        <v>256</v>
      </c>
      <c r="E36">
        <v>1</v>
      </c>
      <c r="F36" t="s">
        <v>259</v>
      </c>
      <c r="G36" t="s">
        <v>261</v>
      </c>
      <c r="H36">
        <v>11</v>
      </c>
      <c r="I36">
        <v>75</v>
      </c>
      <c r="J36">
        <v>50</v>
      </c>
      <c r="K36">
        <v>74</v>
      </c>
      <c r="L36">
        <v>49</v>
      </c>
      <c r="M36" s="5">
        <f>INDEX('K-Means Clustering'!B:B,MATCH(VoynichStatsMajority!A:A,'K-Means Clustering'!A:A,0))</f>
        <v>2</v>
      </c>
      <c r="N36" s="5">
        <f>INDEX('K-Means - BoW.COUNT no C A'!B:B,MATCH(VoynichStatsMajority!A:A,'K-Means - BoW.COUNT no C A'!A:A,0))</f>
        <v>5</v>
      </c>
      <c r="O36" s="5">
        <f>INDEX('K-Means Clustering - BoW.TF_IDF'!B:B,MATCH(VoynichStatsMajority!A:A,'K-Means Clustering - BoW.TF_IDF'!A:A,0))</f>
        <v>0</v>
      </c>
    </row>
    <row r="37" spans="1:15" x14ac:dyDescent="0.25">
      <c r="A37" t="s">
        <v>148</v>
      </c>
      <c r="B37" t="s">
        <v>257</v>
      </c>
      <c r="C37" t="s">
        <v>255</v>
      </c>
      <c r="D37" t="s">
        <v>256</v>
      </c>
      <c r="E37">
        <v>1</v>
      </c>
      <c r="F37" t="s">
        <v>259</v>
      </c>
      <c r="G37" t="s">
        <v>262</v>
      </c>
      <c r="H37">
        <v>11</v>
      </c>
      <c r="I37">
        <v>78</v>
      </c>
      <c r="J37">
        <v>63</v>
      </c>
      <c r="K37">
        <v>75</v>
      </c>
      <c r="L37">
        <v>60</v>
      </c>
      <c r="M37" s="5">
        <f>INDEX('K-Means Clustering'!B:B,MATCH(VoynichStatsMajority!A:A,'K-Means Clustering'!A:A,0))</f>
        <v>2</v>
      </c>
      <c r="N37" s="5">
        <f>INDEX('K-Means - BoW.COUNT no C A'!B:B,MATCH(VoynichStatsMajority!A:A,'K-Means - BoW.COUNT no C A'!A:A,0))</f>
        <v>5</v>
      </c>
      <c r="O37" s="5">
        <f>INDEX('K-Means Clustering - BoW.TF_IDF'!B:B,MATCH(VoynichStatsMajority!A:A,'K-Means Clustering - BoW.TF_IDF'!A:A,0))</f>
        <v>0</v>
      </c>
    </row>
    <row r="38" spans="1:15" x14ac:dyDescent="0.25">
      <c r="A38" t="s">
        <v>171</v>
      </c>
      <c r="B38" t="s">
        <v>257</v>
      </c>
      <c r="C38" t="s">
        <v>255</v>
      </c>
      <c r="D38" t="s">
        <v>256</v>
      </c>
      <c r="E38">
        <v>1</v>
      </c>
      <c r="F38" t="s">
        <v>259</v>
      </c>
      <c r="G38" t="s">
        <v>263</v>
      </c>
      <c r="H38">
        <v>12</v>
      </c>
      <c r="I38">
        <v>85</v>
      </c>
      <c r="J38">
        <v>75</v>
      </c>
      <c r="K38">
        <v>83</v>
      </c>
      <c r="L38">
        <v>73</v>
      </c>
      <c r="M38" s="5">
        <f>INDEX('K-Means Clustering'!B:B,MATCH(VoynichStatsMajority!A:A,'K-Means Clustering'!A:A,0))</f>
        <v>2</v>
      </c>
      <c r="N38" s="5">
        <f>INDEX('K-Means - BoW.COUNT no C A'!B:B,MATCH(VoynichStatsMajority!A:A,'K-Means - BoW.COUNT no C A'!A:A,0))</f>
        <v>5</v>
      </c>
      <c r="O38" s="5">
        <f>INDEX('K-Means Clustering - BoW.TF_IDF'!B:B,MATCH(VoynichStatsMajority!A:A,'K-Means Clustering - BoW.TF_IDF'!A:A,0))</f>
        <v>2</v>
      </c>
    </row>
    <row r="39" spans="1:15" x14ac:dyDescent="0.25">
      <c r="A39" t="s">
        <v>176</v>
      </c>
      <c r="B39" t="s">
        <v>257</v>
      </c>
      <c r="C39" t="s">
        <v>255</v>
      </c>
      <c r="D39" t="s">
        <v>256</v>
      </c>
      <c r="E39">
        <v>1</v>
      </c>
      <c r="F39" t="s">
        <v>259</v>
      </c>
      <c r="G39" t="s">
        <v>257</v>
      </c>
      <c r="H39">
        <v>12</v>
      </c>
      <c r="I39">
        <v>88</v>
      </c>
      <c r="J39">
        <v>68</v>
      </c>
      <c r="K39">
        <v>87</v>
      </c>
      <c r="L39">
        <v>67</v>
      </c>
      <c r="M39" s="5">
        <f>INDEX('K-Means Clustering'!B:B,MATCH(VoynichStatsMajority!A:A,'K-Means Clustering'!A:A,0))</f>
        <v>2</v>
      </c>
      <c r="N39" s="5">
        <f>INDEX('K-Means - BoW.COUNT no C A'!B:B,MATCH(VoynichStatsMajority!A:A,'K-Means - BoW.COUNT no C A'!A:A,0))</f>
        <v>4</v>
      </c>
      <c r="O39" s="5">
        <f>INDEX('K-Means Clustering - BoW.TF_IDF'!B:B,MATCH(VoynichStatsMajority!A:A,'K-Means Clustering - BoW.TF_IDF'!A:A,0))</f>
        <v>2</v>
      </c>
    </row>
    <row r="40" spans="1:15" x14ac:dyDescent="0.25">
      <c r="A40" t="s">
        <v>166</v>
      </c>
      <c r="B40" t="s">
        <v>257</v>
      </c>
      <c r="C40" t="s">
        <v>255</v>
      </c>
      <c r="D40" t="s">
        <v>256</v>
      </c>
      <c r="E40">
        <v>1</v>
      </c>
      <c r="F40" t="s">
        <v>259</v>
      </c>
      <c r="G40" t="s">
        <v>264</v>
      </c>
      <c r="H40">
        <v>12</v>
      </c>
      <c r="I40">
        <v>96</v>
      </c>
      <c r="J40">
        <v>79</v>
      </c>
      <c r="K40">
        <v>96</v>
      </c>
      <c r="L40">
        <v>79</v>
      </c>
      <c r="M40" s="5">
        <f>INDEX('K-Means Clustering'!B:B,MATCH(VoynichStatsMajority!A:A,'K-Means Clustering'!A:A,0))</f>
        <v>2</v>
      </c>
      <c r="N40" s="5">
        <f>INDEX('K-Means - BoW.COUNT no C A'!B:B,MATCH(VoynichStatsMajority!A:A,'K-Means - BoW.COUNT no C A'!A:A,0))</f>
        <v>4</v>
      </c>
      <c r="O40" s="5">
        <f>INDEX('K-Means Clustering - BoW.TF_IDF'!B:B,MATCH(VoynichStatsMajority!A:A,'K-Means Clustering - BoW.TF_IDF'!A:A,0))</f>
        <v>2</v>
      </c>
    </row>
    <row r="41" spans="1:15" x14ac:dyDescent="0.25">
      <c r="A41" t="s">
        <v>169</v>
      </c>
      <c r="B41" t="s">
        <v>257</v>
      </c>
      <c r="C41" t="s">
        <v>255</v>
      </c>
      <c r="D41" t="s">
        <v>256</v>
      </c>
      <c r="E41">
        <v>1</v>
      </c>
      <c r="F41" t="s">
        <v>259</v>
      </c>
      <c r="G41" t="s">
        <v>265</v>
      </c>
      <c r="H41">
        <v>12</v>
      </c>
      <c r="I41">
        <v>57</v>
      </c>
      <c r="J41">
        <v>43</v>
      </c>
      <c r="K41">
        <v>57</v>
      </c>
      <c r="L41">
        <v>43</v>
      </c>
      <c r="M41" s="5">
        <f>INDEX('K-Means Clustering'!B:B,MATCH(VoynichStatsMajority!A:A,'K-Means Clustering'!A:A,0))</f>
        <v>2</v>
      </c>
      <c r="N41" s="5">
        <f>INDEX('K-Means - BoW.COUNT no C A'!B:B,MATCH(VoynichStatsMajority!A:A,'K-Means - BoW.COUNT no C A'!A:A,0))</f>
        <v>5</v>
      </c>
      <c r="O41" s="5">
        <f>INDEX('K-Means Clustering - BoW.TF_IDF'!B:B,MATCH(VoynichStatsMajority!A:A,'K-Means Clustering - BoW.TF_IDF'!A:A,0))</f>
        <v>0</v>
      </c>
    </row>
    <row r="42" spans="1:15" x14ac:dyDescent="0.25">
      <c r="A42" t="s">
        <v>117</v>
      </c>
      <c r="B42" t="s">
        <v>257</v>
      </c>
      <c r="C42" t="s">
        <v>255</v>
      </c>
      <c r="D42" t="s">
        <v>256</v>
      </c>
      <c r="E42">
        <v>1</v>
      </c>
      <c r="F42" t="s">
        <v>259</v>
      </c>
      <c r="G42" t="s">
        <v>266</v>
      </c>
      <c r="H42">
        <v>11</v>
      </c>
      <c r="I42">
        <v>108</v>
      </c>
      <c r="J42">
        <v>80</v>
      </c>
      <c r="K42">
        <v>105</v>
      </c>
      <c r="L42">
        <v>77</v>
      </c>
      <c r="M42" s="5">
        <f>INDEX('K-Means Clustering'!B:B,MATCH(VoynichStatsMajority!A:A,'K-Means Clustering'!A:A,0))</f>
        <v>2</v>
      </c>
      <c r="N42" s="5">
        <f>INDEX('K-Means - BoW.COUNT no C A'!B:B,MATCH(VoynichStatsMajority!A:A,'K-Means - BoW.COUNT no C A'!A:A,0))</f>
        <v>5</v>
      </c>
      <c r="O42" s="5">
        <f>INDEX('K-Means Clustering - BoW.TF_IDF'!B:B,MATCH(VoynichStatsMajority!A:A,'K-Means Clustering - BoW.TF_IDF'!A:A,0))</f>
        <v>2</v>
      </c>
    </row>
    <row r="43" spans="1:15" x14ac:dyDescent="0.25">
      <c r="A43" t="s">
        <v>122</v>
      </c>
      <c r="B43" t="s">
        <v>257</v>
      </c>
      <c r="C43" t="s">
        <v>255</v>
      </c>
      <c r="D43" t="s">
        <v>256</v>
      </c>
      <c r="E43">
        <v>1</v>
      </c>
      <c r="F43" t="s">
        <v>259</v>
      </c>
      <c r="G43" t="s">
        <v>267</v>
      </c>
      <c r="H43">
        <v>11</v>
      </c>
      <c r="I43">
        <v>75</v>
      </c>
      <c r="J43">
        <v>60</v>
      </c>
      <c r="K43">
        <v>74</v>
      </c>
      <c r="L43">
        <v>59</v>
      </c>
      <c r="M43" s="5">
        <f>INDEX('K-Means Clustering'!B:B,MATCH(VoynichStatsMajority!A:A,'K-Means Clustering'!A:A,0))</f>
        <v>2</v>
      </c>
      <c r="N43" s="5">
        <f>INDEX('K-Means - BoW.COUNT no C A'!B:B,MATCH(VoynichStatsMajority!A:A,'K-Means - BoW.COUNT no C A'!A:A,0))</f>
        <v>5</v>
      </c>
      <c r="O43" s="5">
        <f>INDEX('K-Means Clustering - BoW.TF_IDF'!B:B,MATCH(VoynichStatsMajority!A:A,'K-Means Clustering - BoW.TF_IDF'!A:A,0))</f>
        <v>2</v>
      </c>
    </row>
    <row r="44" spans="1:15" x14ac:dyDescent="0.25">
      <c r="A44" t="s">
        <v>112</v>
      </c>
      <c r="B44" t="s">
        <v>257</v>
      </c>
      <c r="C44" t="s">
        <v>255</v>
      </c>
      <c r="D44" t="s">
        <v>256</v>
      </c>
      <c r="E44">
        <v>1</v>
      </c>
      <c r="F44" t="s">
        <v>259</v>
      </c>
      <c r="G44" t="s">
        <v>268</v>
      </c>
      <c r="H44">
        <v>10</v>
      </c>
      <c r="I44">
        <v>105</v>
      </c>
      <c r="J44">
        <v>79</v>
      </c>
      <c r="K44">
        <v>102</v>
      </c>
      <c r="L44">
        <v>76</v>
      </c>
      <c r="M44" s="5">
        <f>INDEX('K-Means Clustering'!B:B,MATCH(VoynichStatsMajority!A:A,'K-Means Clustering'!A:A,0))</f>
        <v>2</v>
      </c>
      <c r="N44" s="5">
        <f>INDEX('K-Means - BoW.COUNT no C A'!B:B,MATCH(VoynichStatsMajority!A:A,'K-Means - BoW.COUNT no C A'!A:A,0))</f>
        <v>5</v>
      </c>
      <c r="O44" s="5">
        <f>INDEX('K-Means Clustering - BoW.TF_IDF'!B:B,MATCH(VoynichStatsMajority!A:A,'K-Means Clustering - BoW.TF_IDF'!A:A,0))</f>
        <v>2</v>
      </c>
    </row>
    <row r="45" spans="1:15" x14ac:dyDescent="0.25">
      <c r="A45" t="s">
        <v>107</v>
      </c>
      <c r="B45" t="s">
        <v>257</v>
      </c>
      <c r="C45" t="s">
        <v>255</v>
      </c>
      <c r="D45" t="s">
        <v>256</v>
      </c>
      <c r="E45">
        <v>1</v>
      </c>
      <c r="F45" t="s">
        <v>259</v>
      </c>
      <c r="G45" t="s">
        <v>269</v>
      </c>
      <c r="H45">
        <v>10</v>
      </c>
      <c r="I45">
        <v>92</v>
      </c>
      <c r="J45">
        <v>76</v>
      </c>
      <c r="K45">
        <v>90</v>
      </c>
      <c r="L45">
        <v>74</v>
      </c>
      <c r="M45" s="5">
        <f>INDEX('K-Means Clustering'!B:B,MATCH(VoynichStatsMajority!A:A,'K-Means Clustering'!A:A,0))</f>
        <v>2</v>
      </c>
      <c r="N45" s="5">
        <f>INDEX('K-Means - BoW.COUNT no C A'!B:B,MATCH(VoynichStatsMajority!A:A,'K-Means - BoW.COUNT no C A'!A:A,0))</f>
        <v>5</v>
      </c>
      <c r="O45" s="5">
        <f>INDEX('K-Means Clustering - BoW.TF_IDF'!B:B,MATCH(VoynichStatsMajority!A:A,'K-Means Clustering - BoW.TF_IDF'!A:A,0))</f>
        <v>7</v>
      </c>
    </row>
    <row r="46" spans="1:15" x14ac:dyDescent="0.25">
      <c r="A46" t="s">
        <v>212</v>
      </c>
      <c r="B46" t="s">
        <v>257</v>
      </c>
      <c r="C46" t="s">
        <v>255</v>
      </c>
      <c r="D46" t="s">
        <v>256</v>
      </c>
      <c r="E46">
        <v>1</v>
      </c>
      <c r="F46" t="s">
        <v>259</v>
      </c>
      <c r="G46" t="s">
        <v>270</v>
      </c>
      <c r="H46">
        <v>9</v>
      </c>
      <c r="I46">
        <v>107</v>
      </c>
      <c r="J46">
        <v>83</v>
      </c>
      <c r="K46">
        <v>104</v>
      </c>
      <c r="L46">
        <v>80</v>
      </c>
      <c r="M46" s="5">
        <f>INDEX('K-Means Clustering'!B:B,MATCH(VoynichStatsMajority!A:A,'K-Means Clustering'!A:A,0))</f>
        <v>6</v>
      </c>
      <c r="N46" s="5">
        <f>INDEX('K-Means - BoW.COUNT no C A'!B:B,MATCH(VoynichStatsMajority!A:A,'K-Means - BoW.COUNT no C A'!A:A,0))</f>
        <v>2</v>
      </c>
      <c r="O46" s="5">
        <f>INDEX('K-Means Clustering - BoW.TF_IDF'!B:B,MATCH(VoynichStatsMajority!A:A,'K-Means Clustering - BoW.TF_IDF'!A:A,0))</f>
        <v>7</v>
      </c>
    </row>
    <row r="47" spans="1:15" x14ac:dyDescent="0.25">
      <c r="A47" t="s">
        <v>132</v>
      </c>
      <c r="B47" t="s">
        <v>257</v>
      </c>
      <c r="C47" t="s">
        <v>255</v>
      </c>
      <c r="D47" t="s">
        <v>256</v>
      </c>
      <c r="E47">
        <v>1</v>
      </c>
      <c r="F47" t="s">
        <v>259</v>
      </c>
      <c r="G47" t="s">
        <v>271</v>
      </c>
      <c r="H47">
        <v>9</v>
      </c>
      <c r="I47">
        <v>81</v>
      </c>
      <c r="J47">
        <v>77</v>
      </c>
      <c r="K47">
        <v>75</v>
      </c>
      <c r="L47">
        <v>71</v>
      </c>
      <c r="M47" s="5">
        <f>INDEX('K-Means Clustering'!B:B,MATCH(VoynichStatsMajority!A:A,'K-Means Clustering'!A:A,0))</f>
        <v>2</v>
      </c>
      <c r="N47" s="5">
        <f>INDEX('K-Means - BoW.COUNT no C A'!B:B,MATCH(VoynichStatsMajority!A:A,'K-Means - BoW.COUNT no C A'!A:A,0))</f>
        <v>6</v>
      </c>
      <c r="O47" s="5">
        <f>INDEX('K-Means Clustering - BoW.TF_IDF'!B:B,MATCH(VoynichStatsMajority!A:A,'K-Means Clustering - BoW.TF_IDF'!A:A,0))</f>
        <v>2</v>
      </c>
    </row>
    <row r="48" spans="1:15" x14ac:dyDescent="0.25">
      <c r="A48" t="s">
        <v>128</v>
      </c>
      <c r="B48" t="s">
        <v>257</v>
      </c>
      <c r="C48" t="s">
        <v>255</v>
      </c>
      <c r="D48" t="s">
        <v>256</v>
      </c>
      <c r="E48">
        <v>1</v>
      </c>
      <c r="F48" t="s">
        <v>260</v>
      </c>
      <c r="G48" t="s">
        <v>255</v>
      </c>
      <c r="H48">
        <v>13</v>
      </c>
      <c r="I48">
        <v>48</v>
      </c>
      <c r="J48">
        <v>41</v>
      </c>
      <c r="K48">
        <v>48</v>
      </c>
      <c r="L48">
        <v>41</v>
      </c>
      <c r="M48" s="5">
        <f>INDEX('K-Means Clustering'!B:B,MATCH(VoynichStatsMajority!A:A,'K-Means Clustering'!A:A,0))</f>
        <v>2</v>
      </c>
      <c r="N48" s="5">
        <f>INDEX('K-Means - BoW.COUNT no C A'!B:B,MATCH(VoynichStatsMajority!A:A,'K-Means - BoW.COUNT no C A'!A:A,0))</f>
        <v>5</v>
      </c>
      <c r="O48" s="5">
        <f>INDEX('K-Means Clustering - BoW.TF_IDF'!B:B,MATCH(VoynichStatsMajority!A:A,'K-Means Clustering - BoW.TF_IDF'!A:A,0))</f>
        <v>0</v>
      </c>
    </row>
    <row r="49" spans="1:15" x14ac:dyDescent="0.25">
      <c r="A49" t="s">
        <v>125</v>
      </c>
      <c r="B49" t="s">
        <v>257</v>
      </c>
      <c r="C49" t="s">
        <v>255</v>
      </c>
      <c r="D49" t="s">
        <v>256</v>
      </c>
      <c r="E49">
        <v>1</v>
      </c>
      <c r="F49" t="s">
        <v>260</v>
      </c>
      <c r="G49" t="s">
        <v>258</v>
      </c>
      <c r="H49">
        <v>13</v>
      </c>
      <c r="I49">
        <v>58</v>
      </c>
      <c r="J49">
        <v>44</v>
      </c>
      <c r="K49">
        <v>57</v>
      </c>
      <c r="L49">
        <v>43</v>
      </c>
      <c r="M49" s="5">
        <f>INDEX('K-Means Clustering'!B:B,MATCH(VoynichStatsMajority!A:A,'K-Means Clustering'!A:A,0))</f>
        <v>2</v>
      </c>
      <c r="N49" s="5">
        <f>INDEX('K-Means - BoW.COUNT no C A'!B:B,MATCH(VoynichStatsMajority!A:A,'K-Means - BoW.COUNT no C A'!A:A,0))</f>
        <v>5</v>
      </c>
      <c r="O49" s="5">
        <f>INDEX('K-Means Clustering - BoW.TF_IDF'!B:B,MATCH(VoynichStatsMajority!A:A,'K-Means Clustering - BoW.TF_IDF'!A:A,0))</f>
        <v>2</v>
      </c>
    </row>
    <row r="50" spans="1:15" x14ac:dyDescent="0.25">
      <c r="A50" t="s">
        <v>188</v>
      </c>
      <c r="B50" t="s">
        <v>257</v>
      </c>
      <c r="C50" t="s">
        <v>258</v>
      </c>
      <c r="D50" t="s">
        <v>272</v>
      </c>
      <c r="E50">
        <v>2</v>
      </c>
      <c r="F50" t="s">
        <v>260</v>
      </c>
      <c r="G50" t="s">
        <v>259</v>
      </c>
      <c r="H50">
        <v>14</v>
      </c>
      <c r="I50">
        <v>89</v>
      </c>
      <c r="J50">
        <v>66</v>
      </c>
      <c r="K50">
        <v>87</v>
      </c>
      <c r="L50">
        <v>64</v>
      </c>
      <c r="M50" s="5">
        <f>INDEX('K-Means Clustering'!B:B,MATCH(VoynichStatsMajority!A:A,'K-Means Clustering'!A:A,0))</f>
        <v>3</v>
      </c>
      <c r="N50" s="5">
        <f>INDEX('K-Means - BoW.COUNT no C A'!B:B,MATCH(VoynichStatsMajority!A:A,'K-Means - BoW.COUNT no C A'!A:A,0))</f>
        <v>3</v>
      </c>
      <c r="O50" s="5">
        <f>INDEX('K-Means Clustering - BoW.TF_IDF'!B:B,MATCH(VoynichStatsMajority!A:A,'K-Means Clustering - BoW.TF_IDF'!A:A,0))</f>
        <v>1</v>
      </c>
    </row>
    <row r="51" spans="1:15" x14ac:dyDescent="0.25">
      <c r="A51" t="s">
        <v>187</v>
      </c>
      <c r="B51" t="s">
        <v>257</v>
      </c>
      <c r="C51" t="s">
        <v>258</v>
      </c>
      <c r="D51" t="s">
        <v>272</v>
      </c>
      <c r="E51">
        <v>2</v>
      </c>
      <c r="F51" t="s">
        <v>260</v>
      </c>
      <c r="G51" t="s">
        <v>260</v>
      </c>
      <c r="H51">
        <v>14</v>
      </c>
      <c r="I51">
        <v>90</v>
      </c>
      <c r="J51">
        <v>75</v>
      </c>
      <c r="K51">
        <v>85</v>
      </c>
      <c r="L51">
        <v>70</v>
      </c>
      <c r="M51" s="5">
        <f>INDEX('K-Means Clustering'!B:B,MATCH(VoynichStatsMajority!A:A,'K-Means Clustering'!A:A,0))</f>
        <v>3</v>
      </c>
      <c r="N51" s="5">
        <f>INDEX('K-Means - BoW.COUNT no C A'!B:B,MATCH(VoynichStatsMajority!A:A,'K-Means - BoW.COUNT no C A'!A:A,0))</f>
        <v>3</v>
      </c>
      <c r="O51" s="5">
        <f>INDEX('K-Means Clustering - BoW.TF_IDF'!B:B,MATCH(VoynichStatsMajority!A:A,'K-Means Clustering - BoW.TF_IDF'!A:A,0))</f>
        <v>1</v>
      </c>
    </row>
    <row r="52" spans="1:15" x14ac:dyDescent="0.25">
      <c r="A52" t="s">
        <v>137</v>
      </c>
      <c r="B52" t="s">
        <v>257</v>
      </c>
      <c r="C52" t="s">
        <v>255</v>
      </c>
      <c r="D52" t="s">
        <v>256</v>
      </c>
      <c r="E52">
        <v>1</v>
      </c>
      <c r="F52" t="s">
        <v>260</v>
      </c>
      <c r="G52" t="s">
        <v>261</v>
      </c>
      <c r="H52">
        <v>15</v>
      </c>
      <c r="I52">
        <v>91</v>
      </c>
      <c r="J52">
        <v>64</v>
      </c>
      <c r="K52">
        <v>90</v>
      </c>
      <c r="L52">
        <v>63</v>
      </c>
      <c r="M52" s="5">
        <f>INDEX('K-Means Clustering'!B:B,MATCH(VoynichStatsMajority!A:A,'K-Means Clustering'!A:A,0))</f>
        <v>2</v>
      </c>
      <c r="N52" s="5">
        <f>INDEX('K-Means - BoW.COUNT no C A'!B:B,MATCH(VoynichStatsMajority!A:A,'K-Means - BoW.COUNT no C A'!A:A,0))</f>
        <v>4</v>
      </c>
      <c r="O52" s="5">
        <f>INDEX('K-Means Clustering - BoW.TF_IDF'!B:B,MATCH(VoynichStatsMajority!A:A,'K-Means Clustering - BoW.TF_IDF'!A:A,0))</f>
        <v>2</v>
      </c>
    </row>
    <row r="53" spans="1:15" x14ac:dyDescent="0.25">
      <c r="A53" t="s">
        <v>273</v>
      </c>
      <c r="B53" t="s">
        <v>257</v>
      </c>
      <c r="C53" t="s">
        <v>255</v>
      </c>
      <c r="D53" t="s">
        <v>256</v>
      </c>
      <c r="E53">
        <v>1</v>
      </c>
      <c r="F53" t="s">
        <v>260</v>
      </c>
      <c r="G53" t="s">
        <v>262</v>
      </c>
      <c r="H53">
        <v>15</v>
      </c>
      <c r="I53">
        <v>58</v>
      </c>
      <c r="J53">
        <v>51</v>
      </c>
      <c r="K53">
        <v>55</v>
      </c>
      <c r="L53">
        <v>48</v>
      </c>
      <c r="M53" s="5" t="e">
        <f>INDEX('K-Means Clustering'!B:B,MATCH(VoynichStatsMajority!A:A,'K-Means Clustering'!A:A,0))</f>
        <v>#N/A</v>
      </c>
      <c r="N53" s="5" t="e">
        <f>INDEX('K-Means - BoW.COUNT no C A'!B:B,MATCH(VoynichStatsMajority!A:A,'K-Means - BoW.COUNT no C A'!A:A,0))</f>
        <v>#N/A</v>
      </c>
      <c r="O53" s="5" t="e">
        <f>INDEX('K-Means Clustering - BoW.TF_IDF'!B:B,MATCH(VoynichStatsMajority!A:A,'K-Means Clustering - BoW.TF_IDF'!A:A,0))</f>
        <v>#N/A</v>
      </c>
    </row>
    <row r="54" spans="1:15" x14ac:dyDescent="0.25">
      <c r="A54" t="s">
        <v>145</v>
      </c>
      <c r="B54" t="s">
        <v>257</v>
      </c>
      <c r="C54" t="s">
        <v>255</v>
      </c>
      <c r="D54" t="s">
        <v>256</v>
      </c>
      <c r="E54">
        <v>1</v>
      </c>
      <c r="F54" t="s">
        <v>260</v>
      </c>
      <c r="G54" t="s">
        <v>263</v>
      </c>
      <c r="H54">
        <v>16</v>
      </c>
      <c r="I54">
        <v>66</v>
      </c>
      <c r="J54">
        <v>54</v>
      </c>
      <c r="K54">
        <v>66</v>
      </c>
      <c r="L54">
        <v>54</v>
      </c>
      <c r="M54" s="5">
        <f>INDEX('K-Means Clustering'!B:B,MATCH(VoynichStatsMajority!A:A,'K-Means Clustering'!A:A,0))</f>
        <v>2</v>
      </c>
      <c r="N54" s="5">
        <f>INDEX('K-Means - BoW.COUNT no C A'!B:B,MATCH(VoynichStatsMajority!A:A,'K-Means - BoW.COUNT no C A'!A:A,0))</f>
        <v>5</v>
      </c>
      <c r="O54" s="5">
        <f>INDEX('K-Means Clustering - BoW.TF_IDF'!B:B,MATCH(VoynichStatsMajority!A:A,'K-Means Clustering - BoW.TF_IDF'!A:A,0))</f>
        <v>2</v>
      </c>
    </row>
    <row r="55" spans="1:15" x14ac:dyDescent="0.25">
      <c r="A55" t="s">
        <v>143</v>
      </c>
      <c r="B55" t="s">
        <v>257</v>
      </c>
      <c r="C55" t="s">
        <v>255</v>
      </c>
      <c r="D55" t="s">
        <v>256</v>
      </c>
      <c r="E55">
        <v>1</v>
      </c>
      <c r="F55" t="s">
        <v>260</v>
      </c>
      <c r="G55" t="s">
        <v>257</v>
      </c>
      <c r="H55">
        <v>16</v>
      </c>
      <c r="I55">
        <v>68</v>
      </c>
      <c r="J55">
        <v>50</v>
      </c>
      <c r="K55">
        <v>67</v>
      </c>
      <c r="L55">
        <v>49</v>
      </c>
      <c r="M55" s="5">
        <f>INDEX('K-Means Clustering'!B:B,MATCH(VoynichStatsMajority!A:A,'K-Means Clustering'!A:A,0))</f>
        <v>2</v>
      </c>
      <c r="N55" s="5">
        <f>INDEX('K-Means - BoW.COUNT no C A'!B:B,MATCH(VoynichStatsMajority!A:A,'K-Means - BoW.COUNT no C A'!A:A,0))</f>
        <v>4</v>
      </c>
      <c r="O55" s="5">
        <f>INDEX('K-Means Clustering - BoW.TF_IDF'!B:B,MATCH(VoynichStatsMajority!A:A,'K-Means Clustering - BoW.TF_IDF'!A:A,0))</f>
        <v>2</v>
      </c>
    </row>
    <row r="56" spans="1:15" x14ac:dyDescent="0.25">
      <c r="A56" t="s">
        <v>141</v>
      </c>
      <c r="B56" t="s">
        <v>257</v>
      </c>
      <c r="C56" t="s">
        <v>255</v>
      </c>
      <c r="D56" t="s">
        <v>256</v>
      </c>
      <c r="E56">
        <v>1</v>
      </c>
      <c r="F56" t="s">
        <v>260</v>
      </c>
      <c r="G56" t="s">
        <v>264</v>
      </c>
      <c r="H56">
        <v>16</v>
      </c>
      <c r="I56">
        <v>65</v>
      </c>
      <c r="J56">
        <v>55</v>
      </c>
      <c r="K56">
        <v>64</v>
      </c>
      <c r="L56">
        <v>54</v>
      </c>
      <c r="M56" s="5">
        <f>INDEX('K-Means Clustering'!B:B,MATCH(VoynichStatsMajority!A:A,'K-Means Clustering'!A:A,0))</f>
        <v>2</v>
      </c>
      <c r="N56" s="5">
        <f>INDEX('K-Means - BoW.COUNT no C A'!B:B,MATCH(VoynichStatsMajority!A:A,'K-Means - BoW.COUNT no C A'!A:A,0))</f>
        <v>4</v>
      </c>
      <c r="O56" s="5">
        <f>INDEX('K-Means Clustering - BoW.TF_IDF'!B:B,MATCH(VoynichStatsMajority!A:A,'K-Means Clustering - BoW.TF_IDF'!A:A,0))</f>
        <v>2</v>
      </c>
    </row>
    <row r="57" spans="1:15" x14ac:dyDescent="0.25">
      <c r="A57" t="s">
        <v>140</v>
      </c>
      <c r="B57" t="s">
        <v>257</v>
      </c>
      <c r="C57" t="s">
        <v>255</v>
      </c>
      <c r="D57" t="s">
        <v>256</v>
      </c>
      <c r="E57">
        <v>1</v>
      </c>
      <c r="F57" t="s">
        <v>260</v>
      </c>
      <c r="G57" t="s">
        <v>265</v>
      </c>
      <c r="H57">
        <v>16</v>
      </c>
      <c r="I57">
        <v>94</v>
      </c>
      <c r="J57">
        <v>72</v>
      </c>
      <c r="K57">
        <v>93</v>
      </c>
      <c r="L57">
        <v>71</v>
      </c>
      <c r="M57" s="5">
        <f>INDEX('K-Means Clustering'!B:B,MATCH(VoynichStatsMajority!A:A,'K-Means Clustering'!A:A,0))</f>
        <v>2</v>
      </c>
      <c r="N57" s="5">
        <f>INDEX('K-Means - BoW.COUNT no C A'!B:B,MATCH(VoynichStatsMajority!A:A,'K-Means - BoW.COUNT no C A'!A:A,0))</f>
        <v>4</v>
      </c>
      <c r="O57" s="5">
        <f>INDEX('K-Means Clustering - BoW.TF_IDF'!B:B,MATCH(VoynichStatsMajority!A:A,'K-Means Clustering - BoW.TF_IDF'!A:A,0))</f>
        <v>2</v>
      </c>
    </row>
    <row r="58" spans="1:15" x14ac:dyDescent="0.25">
      <c r="A58" t="s">
        <v>158</v>
      </c>
      <c r="B58" t="s">
        <v>257</v>
      </c>
      <c r="C58" t="s">
        <v>255</v>
      </c>
      <c r="D58" t="s">
        <v>256</v>
      </c>
      <c r="E58">
        <v>1</v>
      </c>
      <c r="F58" t="s">
        <v>260</v>
      </c>
      <c r="G58" t="s">
        <v>266</v>
      </c>
      <c r="H58">
        <v>15</v>
      </c>
      <c r="I58">
        <v>95</v>
      </c>
      <c r="J58">
        <v>79</v>
      </c>
      <c r="K58">
        <v>95</v>
      </c>
      <c r="L58">
        <v>79</v>
      </c>
      <c r="M58" s="5">
        <f>INDEX('K-Means Clustering'!B:B,MATCH(VoynichStatsMajority!A:A,'K-Means Clustering'!A:A,0))</f>
        <v>2</v>
      </c>
      <c r="N58" s="5">
        <f>INDEX('K-Means - BoW.COUNT no C A'!B:B,MATCH(VoynichStatsMajority!A:A,'K-Means - BoW.COUNT no C A'!A:A,0))</f>
        <v>4</v>
      </c>
      <c r="O58" s="5">
        <f>INDEX('K-Means Clustering - BoW.TF_IDF'!B:B,MATCH(VoynichStatsMajority!A:A,'K-Means Clustering - BoW.TF_IDF'!A:A,0))</f>
        <v>7</v>
      </c>
    </row>
    <row r="59" spans="1:15" x14ac:dyDescent="0.25">
      <c r="A59" t="s">
        <v>163</v>
      </c>
      <c r="B59" t="s">
        <v>257</v>
      </c>
      <c r="C59" t="s">
        <v>255</v>
      </c>
      <c r="D59" t="s">
        <v>256</v>
      </c>
      <c r="E59">
        <v>1</v>
      </c>
      <c r="F59" t="s">
        <v>260</v>
      </c>
      <c r="G59" t="s">
        <v>267</v>
      </c>
      <c r="H59">
        <v>15</v>
      </c>
      <c r="I59">
        <v>63</v>
      </c>
      <c r="J59">
        <v>51</v>
      </c>
      <c r="K59">
        <v>63</v>
      </c>
      <c r="L59">
        <v>51</v>
      </c>
      <c r="M59" s="5">
        <f>INDEX('K-Means Clustering'!B:B,MATCH(VoynichStatsMajority!A:A,'K-Means Clustering'!A:A,0))</f>
        <v>2</v>
      </c>
      <c r="N59" s="5">
        <f>INDEX('K-Means - BoW.COUNT no C A'!B:B,MATCH(VoynichStatsMajority!A:A,'K-Means - BoW.COUNT no C A'!A:A,0))</f>
        <v>5</v>
      </c>
      <c r="O59" s="5">
        <f>INDEX('K-Means Clustering - BoW.TF_IDF'!B:B,MATCH(VoynichStatsMajority!A:A,'K-Means Clustering - BoW.TF_IDF'!A:A,0))</f>
        <v>2</v>
      </c>
    </row>
    <row r="60" spans="1:15" x14ac:dyDescent="0.25">
      <c r="A60" t="s">
        <v>72</v>
      </c>
      <c r="B60" t="s">
        <v>257</v>
      </c>
      <c r="C60" t="s">
        <v>258</v>
      </c>
      <c r="D60" t="s">
        <v>272</v>
      </c>
      <c r="E60">
        <v>2</v>
      </c>
      <c r="F60" t="s">
        <v>260</v>
      </c>
      <c r="G60" t="s">
        <v>268</v>
      </c>
      <c r="H60">
        <v>14</v>
      </c>
      <c r="I60">
        <v>102</v>
      </c>
      <c r="J60">
        <v>79</v>
      </c>
      <c r="K60">
        <v>102</v>
      </c>
      <c r="L60">
        <v>79</v>
      </c>
      <c r="M60" s="5">
        <f>INDEX('K-Means Clustering'!B:B,MATCH(VoynichStatsMajority!A:A,'K-Means Clustering'!A:A,0))</f>
        <v>0</v>
      </c>
      <c r="N60" s="5">
        <f>INDEX('K-Means - BoW.COUNT no C A'!B:B,MATCH(VoynichStatsMajority!A:A,'K-Means - BoW.COUNT no C A'!A:A,0))</f>
        <v>3</v>
      </c>
      <c r="O60" s="5">
        <f>INDEX('K-Means Clustering - BoW.TF_IDF'!B:B,MATCH(VoynichStatsMajority!A:A,'K-Means Clustering - BoW.TF_IDF'!A:A,0))</f>
        <v>1</v>
      </c>
    </row>
    <row r="61" spans="1:15" x14ac:dyDescent="0.25">
      <c r="A61" t="s">
        <v>76</v>
      </c>
      <c r="B61" t="s">
        <v>257</v>
      </c>
      <c r="C61" t="s">
        <v>258</v>
      </c>
      <c r="D61" t="s">
        <v>272</v>
      </c>
      <c r="E61">
        <v>2</v>
      </c>
      <c r="F61" t="s">
        <v>260</v>
      </c>
      <c r="G61" t="s">
        <v>269</v>
      </c>
      <c r="H61">
        <v>14</v>
      </c>
      <c r="I61">
        <v>108</v>
      </c>
      <c r="J61">
        <v>100</v>
      </c>
      <c r="K61">
        <v>107</v>
      </c>
      <c r="L61">
        <v>99</v>
      </c>
      <c r="M61" s="5">
        <f>INDEX('K-Means Clustering'!B:B,MATCH(VoynichStatsMajority!A:A,'K-Means Clustering'!A:A,0))</f>
        <v>0</v>
      </c>
      <c r="N61" s="5">
        <f>INDEX('K-Means - BoW.COUNT no C A'!B:B,MATCH(VoynichStatsMajority!A:A,'K-Means - BoW.COUNT no C A'!A:A,0))</f>
        <v>0</v>
      </c>
      <c r="O61" s="5">
        <f>INDEX('K-Means Clustering - BoW.TF_IDF'!B:B,MATCH(VoynichStatsMajority!A:A,'K-Means Clustering - BoW.TF_IDF'!A:A,0))</f>
        <v>7</v>
      </c>
    </row>
    <row r="62" spans="1:15" x14ac:dyDescent="0.25">
      <c r="A62" t="s">
        <v>172</v>
      </c>
      <c r="B62" t="s">
        <v>257</v>
      </c>
      <c r="C62" t="s">
        <v>255</v>
      </c>
      <c r="D62" t="s">
        <v>256</v>
      </c>
      <c r="E62">
        <v>1</v>
      </c>
      <c r="F62" t="s">
        <v>260</v>
      </c>
      <c r="G62" t="s">
        <v>270</v>
      </c>
      <c r="H62">
        <v>13</v>
      </c>
      <c r="I62">
        <v>74</v>
      </c>
      <c r="J62">
        <v>63</v>
      </c>
      <c r="K62">
        <v>74</v>
      </c>
      <c r="L62">
        <v>63</v>
      </c>
      <c r="M62" s="5">
        <f>INDEX('K-Means Clustering'!B:B,MATCH(VoynichStatsMajority!A:A,'K-Means Clustering'!A:A,0))</f>
        <v>2</v>
      </c>
      <c r="N62" s="5">
        <f>INDEX('K-Means - BoW.COUNT no C A'!B:B,MATCH(VoynichStatsMajority!A:A,'K-Means - BoW.COUNT no C A'!A:A,0))</f>
        <v>5</v>
      </c>
      <c r="O62" s="5">
        <f>INDEX('K-Means Clustering - BoW.TF_IDF'!B:B,MATCH(VoynichStatsMajority!A:A,'K-Means Clustering - BoW.TF_IDF'!A:A,0))</f>
        <v>2</v>
      </c>
    </row>
    <row r="63" spans="1:15" x14ac:dyDescent="0.25">
      <c r="A63" t="s">
        <v>177</v>
      </c>
      <c r="B63" t="s">
        <v>257</v>
      </c>
      <c r="C63" t="s">
        <v>255</v>
      </c>
      <c r="D63" t="s">
        <v>256</v>
      </c>
      <c r="E63">
        <v>1</v>
      </c>
      <c r="F63" t="s">
        <v>260</v>
      </c>
      <c r="G63" t="s">
        <v>271</v>
      </c>
      <c r="H63">
        <v>13</v>
      </c>
      <c r="I63">
        <v>84</v>
      </c>
      <c r="J63">
        <v>61</v>
      </c>
      <c r="K63">
        <v>81</v>
      </c>
      <c r="L63">
        <v>58</v>
      </c>
      <c r="M63" s="5">
        <f>INDEX('K-Means Clustering'!B:B,MATCH(VoynichStatsMajority!A:A,'K-Means Clustering'!A:A,0))</f>
        <v>2</v>
      </c>
      <c r="N63" s="5">
        <f>INDEX('K-Means - BoW.COUNT no C A'!B:B,MATCH(VoynichStatsMajority!A:A,'K-Means - BoW.COUNT no C A'!A:A,0))</f>
        <v>5</v>
      </c>
      <c r="O63" s="5">
        <f>INDEX('K-Means Clustering - BoW.TF_IDF'!B:B,MATCH(VoynichStatsMajority!A:A,'K-Means Clustering - BoW.TF_IDF'!A:A,0))</f>
        <v>2</v>
      </c>
    </row>
    <row r="64" spans="1:15" x14ac:dyDescent="0.25">
      <c r="A64" t="s">
        <v>84</v>
      </c>
      <c r="B64" t="s">
        <v>257</v>
      </c>
      <c r="C64" t="s">
        <v>258</v>
      </c>
      <c r="D64" t="s">
        <v>272</v>
      </c>
      <c r="E64">
        <v>2</v>
      </c>
      <c r="F64" t="s">
        <v>261</v>
      </c>
      <c r="G64" t="s">
        <v>255</v>
      </c>
      <c r="H64">
        <v>17</v>
      </c>
      <c r="I64">
        <v>71</v>
      </c>
      <c r="J64">
        <v>57</v>
      </c>
      <c r="K64">
        <v>71</v>
      </c>
      <c r="L64">
        <v>57</v>
      </c>
      <c r="M64" s="5">
        <f>INDEX('K-Means Clustering'!B:B,MATCH(VoynichStatsMajority!A:A,'K-Means Clustering'!A:A,0))</f>
        <v>0</v>
      </c>
      <c r="N64" s="5">
        <f>INDEX('K-Means - BoW.COUNT no C A'!B:B,MATCH(VoynichStatsMajority!A:A,'K-Means - BoW.COUNT no C A'!A:A,0))</f>
        <v>0</v>
      </c>
      <c r="O64" s="5">
        <f>INDEX('K-Means Clustering - BoW.TF_IDF'!B:B,MATCH(VoynichStatsMajority!A:A,'K-Means Clustering - BoW.TF_IDF'!A:A,0))</f>
        <v>1</v>
      </c>
    </row>
    <row r="65" spans="1:15" x14ac:dyDescent="0.25">
      <c r="A65" t="s">
        <v>104</v>
      </c>
      <c r="B65" t="s">
        <v>257</v>
      </c>
      <c r="C65" t="s">
        <v>258</v>
      </c>
      <c r="D65" t="s">
        <v>272</v>
      </c>
      <c r="E65">
        <v>2</v>
      </c>
      <c r="F65" t="s">
        <v>261</v>
      </c>
      <c r="G65" t="s">
        <v>258</v>
      </c>
      <c r="H65">
        <v>17</v>
      </c>
      <c r="I65">
        <v>109</v>
      </c>
      <c r="J65">
        <v>78</v>
      </c>
      <c r="K65">
        <v>109</v>
      </c>
      <c r="L65">
        <v>78</v>
      </c>
      <c r="M65" s="5">
        <f>INDEX('K-Means Clustering'!B:B,MATCH(VoynichStatsMajority!A:A,'K-Means Clustering'!A:A,0))</f>
        <v>1</v>
      </c>
      <c r="N65" s="5">
        <f>INDEX('K-Means - BoW.COUNT no C A'!B:B,MATCH(VoynichStatsMajority!A:A,'K-Means - BoW.COUNT no C A'!A:A,0))</f>
        <v>0</v>
      </c>
      <c r="O65" s="5">
        <f>INDEX('K-Means Clustering - BoW.TF_IDF'!B:B,MATCH(VoynichStatsMajority!A:A,'K-Means Clustering - BoW.TF_IDF'!A:A,0))</f>
        <v>0</v>
      </c>
    </row>
    <row r="66" spans="1:15" x14ac:dyDescent="0.25">
      <c r="A66" t="s">
        <v>26</v>
      </c>
      <c r="B66" t="s">
        <v>257</v>
      </c>
      <c r="C66" t="s">
        <v>258</v>
      </c>
      <c r="D66" t="s">
        <v>272</v>
      </c>
      <c r="E66">
        <v>2</v>
      </c>
      <c r="F66" t="s">
        <v>261</v>
      </c>
      <c r="G66" t="s">
        <v>259</v>
      </c>
      <c r="H66">
        <v>18</v>
      </c>
      <c r="I66">
        <v>142</v>
      </c>
      <c r="J66">
        <v>117</v>
      </c>
      <c r="K66">
        <v>142</v>
      </c>
      <c r="L66">
        <v>117</v>
      </c>
      <c r="M66" s="5">
        <f>INDEX('K-Means Clustering'!B:B,MATCH(VoynichStatsMajority!A:A,'K-Means Clustering'!A:A,0))</f>
        <v>0</v>
      </c>
      <c r="N66" s="5">
        <f>INDEX('K-Means - BoW.COUNT no C A'!B:B,MATCH(VoynichStatsMajority!A:A,'K-Means - BoW.COUNT no C A'!A:A,0))</f>
        <v>0</v>
      </c>
      <c r="O66" s="5">
        <f>INDEX('K-Means Clustering - BoW.TF_IDF'!B:B,MATCH(VoynichStatsMajority!A:A,'K-Means Clustering - BoW.TF_IDF'!A:A,0))</f>
        <v>1</v>
      </c>
    </row>
    <row r="67" spans="1:15" x14ac:dyDescent="0.25">
      <c r="A67" t="s">
        <v>24</v>
      </c>
      <c r="B67" t="s">
        <v>257</v>
      </c>
      <c r="C67" t="s">
        <v>258</v>
      </c>
      <c r="D67" t="s">
        <v>272</v>
      </c>
      <c r="E67">
        <v>2</v>
      </c>
      <c r="F67" t="s">
        <v>261</v>
      </c>
      <c r="G67" t="s">
        <v>260</v>
      </c>
      <c r="H67">
        <v>18</v>
      </c>
      <c r="I67">
        <v>116</v>
      </c>
      <c r="J67">
        <v>95</v>
      </c>
      <c r="K67">
        <v>113</v>
      </c>
      <c r="L67">
        <v>92</v>
      </c>
      <c r="M67" s="5">
        <f>INDEX('K-Means Clustering'!B:B,MATCH(VoynichStatsMajority!A:A,'K-Means Clustering'!A:A,0))</f>
        <v>0</v>
      </c>
      <c r="N67" s="5">
        <f>INDEX('K-Means - BoW.COUNT no C A'!B:B,MATCH(VoynichStatsMajority!A:A,'K-Means - BoW.COUNT no C A'!A:A,0))</f>
        <v>3</v>
      </c>
      <c r="O67" s="5">
        <f>INDEX('K-Means Clustering - BoW.TF_IDF'!B:B,MATCH(VoynichStatsMajority!A:A,'K-Means Clustering - BoW.TF_IDF'!A:A,0))</f>
        <v>1</v>
      </c>
    </row>
    <row r="68" spans="1:15" x14ac:dyDescent="0.25">
      <c r="A68" t="s">
        <v>113</v>
      </c>
      <c r="B68" t="s">
        <v>257</v>
      </c>
      <c r="C68" t="s">
        <v>255</v>
      </c>
      <c r="D68" t="s">
        <v>256</v>
      </c>
      <c r="E68">
        <v>1</v>
      </c>
      <c r="F68" t="s">
        <v>261</v>
      </c>
      <c r="G68" t="s">
        <v>261</v>
      </c>
      <c r="H68">
        <v>19</v>
      </c>
      <c r="I68">
        <v>90</v>
      </c>
      <c r="J68">
        <v>68</v>
      </c>
      <c r="K68">
        <v>90</v>
      </c>
      <c r="L68">
        <v>68</v>
      </c>
      <c r="M68" s="5">
        <f>INDEX('K-Means Clustering'!B:B,MATCH(VoynichStatsMajority!A:A,'K-Means Clustering'!A:A,0))</f>
        <v>2</v>
      </c>
      <c r="N68" s="5">
        <f>INDEX('K-Means - BoW.COUNT no C A'!B:B,MATCH(VoynichStatsMajority!A:A,'K-Means - BoW.COUNT no C A'!A:A,0))</f>
        <v>5</v>
      </c>
      <c r="O68" s="5">
        <f>INDEX('K-Means Clustering - BoW.TF_IDF'!B:B,MATCH(VoynichStatsMajority!A:A,'K-Means Clustering - BoW.TF_IDF'!A:A,0))</f>
        <v>2</v>
      </c>
    </row>
    <row r="69" spans="1:15" x14ac:dyDescent="0.25">
      <c r="A69" t="s">
        <v>108</v>
      </c>
      <c r="B69" t="s">
        <v>257</v>
      </c>
      <c r="C69" t="s">
        <v>255</v>
      </c>
      <c r="D69" t="s">
        <v>256</v>
      </c>
      <c r="E69">
        <v>1</v>
      </c>
      <c r="F69" t="s">
        <v>261</v>
      </c>
      <c r="G69" t="s">
        <v>262</v>
      </c>
      <c r="H69">
        <v>19</v>
      </c>
      <c r="I69">
        <v>85</v>
      </c>
      <c r="J69">
        <v>68</v>
      </c>
      <c r="K69">
        <v>84</v>
      </c>
      <c r="L69">
        <v>67</v>
      </c>
      <c r="M69" s="5">
        <f>INDEX('K-Means Clustering'!B:B,MATCH(VoynichStatsMajority!A:A,'K-Means Clustering'!A:A,0))</f>
        <v>2</v>
      </c>
      <c r="N69" s="5">
        <f>INDEX('K-Means - BoW.COUNT no C A'!B:B,MATCH(VoynichStatsMajority!A:A,'K-Means - BoW.COUNT no C A'!A:A,0))</f>
        <v>5</v>
      </c>
      <c r="O69" s="5">
        <f>INDEX('K-Means Clustering - BoW.TF_IDF'!B:B,MATCH(VoynichStatsMajority!A:A,'K-Means Clustering - BoW.TF_IDF'!A:A,0))</f>
        <v>2</v>
      </c>
    </row>
    <row r="70" spans="1:15" x14ac:dyDescent="0.25">
      <c r="A70" t="s">
        <v>134</v>
      </c>
      <c r="B70" t="s">
        <v>257</v>
      </c>
      <c r="C70" t="s">
        <v>255</v>
      </c>
      <c r="D70" t="s">
        <v>256</v>
      </c>
      <c r="E70">
        <v>1</v>
      </c>
      <c r="F70" t="s">
        <v>261</v>
      </c>
      <c r="G70" t="s">
        <v>263</v>
      </c>
      <c r="H70">
        <v>20</v>
      </c>
      <c r="I70">
        <v>62</v>
      </c>
      <c r="J70">
        <v>54</v>
      </c>
      <c r="K70">
        <v>62</v>
      </c>
      <c r="L70">
        <v>54</v>
      </c>
      <c r="M70" s="5">
        <f>INDEX('K-Means Clustering'!B:B,MATCH(VoynichStatsMajority!A:A,'K-Means Clustering'!A:A,0))</f>
        <v>2</v>
      </c>
      <c r="N70" s="5">
        <f>INDEX('K-Means - BoW.COUNT no C A'!B:B,MATCH(VoynichStatsMajority!A:A,'K-Means - BoW.COUNT no C A'!A:A,0))</f>
        <v>4</v>
      </c>
      <c r="O70" s="5">
        <f>INDEX('K-Means Clustering - BoW.TF_IDF'!B:B,MATCH(VoynichStatsMajority!A:A,'K-Means Clustering - BoW.TF_IDF'!A:A,0))</f>
        <v>2</v>
      </c>
    </row>
    <row r="71" spans="1:15" x14ac:dyDescent="0.25">
      <c r="A71" t="s">
        <v>133</v>
      </c>
      <c r="B71" t="s">
        <v>257</v>
      </c>
      <c r="C71" t="s">
        <v>255</v>
      </c>
      <c r="D71" t="s">
        <v>256</v>
      </c>
      <c r="E71">
        <v>1</v>
      </c>
      <c r="F71" t="s">
        <v>261</v>
      </c>
      <c r="G71" t="s">
        <v>257</v>
      </c>
      <c r="H71">
        <v>20</v>
      </c>
      <c r="I71">
        <v>71</v>
      </c>
      <c r="J71">
        <v>58</v>
      </c>
      <c r="K71">
        <v>71</v>
      </c>
      <c r="L71">
        <v>58</v>
      </c>
      <c r="M71" s="5">
        <f>INDEX('K-Means Clustering'!B:B,MATCH(VoynichStatsMajority!A:A,'K-Means Clustering'!A:A,0))</f>
        <v>2</v>
      </c>
      <c r="N71" s="5">
        <f>INDEX('K-Means - BoW.COUNT no C A'!B:B,MATCH(VoynichStatsMajority!A:A,'K-Means - BoW.COUNT no C A'!A:A,0))</f>
        <v>5</v>
      </c>
      <c r="O71" s="5">
        <f>INDEX('K-Means Clustering - BoW.TF_IDF'!B:B,MATCH(VoynichStatsMajority!A:A,'K-Means Clustering - BoW.TF_IDF'!A:A,0))</f>
        <v>0</v>
      </c>
    </row>
    <row r="72" spans="1:15" x14ac:dyDescent="0.25">
      <c r="A72" t="s">
        <v>129</v>
      </c>
      <c r="B72" t="s">
        <v>257</v>
      </c>
      <c r="C72" t="s">
        <v>255</v>
      </c>
      <c r="D72" t="s">
        <v>256</v>
      </c>
      <c r="E72">
        <v>1</v>
      </c>
      <c r="F72" t="s">
        <v>261</v>
      </c>
      <c r="G72" t="s">
        <v>264</v>
      </c>
      <c r="H72">
        <v>20</v>
      </c>
      <c r="I72">
        <v>78</v>
      </c>
      <c r="J72">
        <v>60</v>
      </c>
      <c r="K72">
        <v>77</v>
      </c>
      <c r="L72">
        <v>59</v>
      </c>
      <c r="M72" s="5">
        <f>INDEX('K-Means Clustering'!B:B,MATCH(VoynichStatsMajority!A:A,'K-Means Clustering'!A:A,0))</f>
        <v>2</v>
      </c>
      <c r="N72" s="5">
        <f>INDEX('K-Means - BoW.COUNT no C A'!B:B,MATCH(VoynichStatsMajority!A:A,'K-Means - BoW.COUNT no C A'!A:A,0))</f>
        <v>5</v>
      </c>
      <c r="O72" s="5">
        <f>INDEX('K-Means Clustering - BoW.TF_IDF'!B:B,MATCH(VoynichStatsMajority!A:A,'K-Means Clustering - BoW.TF_IDF'!A:A,0))</f>
        <v>2</v>
      </c>
    </row>
    <row r="73" spans="1:15" x14ac:dyDescent="0.25">
      <c r="A73" t="s">
        <v>126</v>
      </c>
      <c r="B73" t="s">
        <v>257</v>
      </c>
      <c r="C73" t="s">
        <v>255</v>
      </c>
      <c r="D73" t="s">
        <v>256</v>
      </c>
      <c r="E73">
        <v>1</v>
      </c>
      <c r="F73" t="s">
        <v>261</v>
      </c>
      <c r="G73" t="s">
        <v>265</v>
      </c>
      <c r="H73">
        <v>20</v>
      </c>
      <c r="I73">
        <v>87</v>
      </c>
      <c r="J73">
        <v>65</v>
      </c>
      <c r="K73">
        <v>87</v>
      </c>
      <c r="L73">
        <v>65</v>
      </c>
      <c r="M73" s="5">
        <f>INDEX('K-Means Clustering'!B:B,MATCH(VoynichStatsMajority!A:A,'K-Means Clustering'!A:A,0))</f>
        <v>2</v>
      </c>
      <c r="N73" s="5">
        <f>INDEX('K-Means - BoW.COUNT no C A'!B:B,MATCH(VoynichStatsMajority!A:A,'K-Means - BoW.COUNT no C A'!A:A,0))</f>
        <v>5</v>
      </c>
      <c r="O73" s="5">
        <f>INDEX('K-Means Clustering - BoW.TF_IDF'!B:B,MATCH(VoynichStatsMajority!A:A,'K-Means Clustering - BoW.TF_IDF'!A:A,0))</f>
        <v>7</v>
      </c>
    </row>
    <row r="74" spans="1:15" x14ac:dyDescent="0.25">
      <c r="A74" t="s">
        <v>139</v>
      </c>
      <c r="B74" t="s">
        <v>257</v>
      </c>
      <c r="C74" t="s">
        <v>255</v>
      </c>
      <c r="D74" t="s">
        <v>256</v>
      </c>
      <c r="E74">
        <v>1</v>
      </c>
      <c r="F74" t="s">
        <v>261</v>
      </c>
      <c r="G74" t="s">
        <v>266</v>
      </c>
      <c r="H74">
        <v>19</v>
      </c>
      <c r="I74">
        <v>40</v>
      </c>
      <c r="J74">
        <v>35</v>
      </c>
      <c r="K74">
        <v>40</v>
      </c>
      <c r="L74">
        <v>35</v>
      </c>
      <c r="M74" s="5">
        <f>INDEX('K-Means Clustering'!B:B,MATCH(VoynichStatsMajority!A:A,'K-Means Clustering'!A:A,0))</f>
        <v>2</v>
      </c>
      <c r="N74" s="5">
        <f>INDEX('K-Means - BoW.COUNT no C A'!B:B,MATCH(VoynichStatsMajority!A:A,'K-Means - BoW.COUNT no C A'!A:A,0))</f>
        <v>5</v>
      </c>
      <c r="O74" s="5">
        <f>INDEX('K-Means Clustering - BoW.TF_IDF'!B:B,MATCH(VoynichStatsMajority!A:A,'K-Means Clustering - BoW.TF_IDF'!A:A,0))</f>
        <v>2</v>
      </c>
    </row>
    <row r="75" spans="1:15" x14ac:dyDescent="0.25">
      <c r="A75" t="s">
        <v>138</v>
      </c>
      <c r="B75" t="s">
        <v>257</v>
      </c>
      <c r="C75" t="s">
        <v>255</v>
      </c>
      <c r="D75" t="s">
        <v>256</v>
      </c>
      <c r="E75">
        <v>1</v>
      </c>
      <c r="F75" t="s">
        <v>261</v>
      </c>
      <c r="G75" t="s">
        <v>267</v>
      </c>
      <c r="H75">
        <v>19</v>
      </c>
      <c r="I75">
        <v>64</v>
      </c>
      <c r="J75">
        <v>44</v>
      </c>
      <c r="K75">
        <v>63</v>
      </c>
      <c r="L75">
        <v>43</v>
      </c>
      <c r="M75" s="5">
        <f>INDEX('K-Means Clustering'!B:B,MATCH(VoynichStatsMajority!A:A,'K-Means Clustering'!A:A,0))</f>
        <v>2</v>
      </c>
      <c r="N75" s="5">
        <f>INDEX('K-Means - BoW.COUNT no C A'!B:B,MATCH(VoynichStatsMajority!A:A,'K-Means - BoW.COUNT no C A'!A:A,0))</f>
        <v>5</v>
      </c>
      <c r="O75" s="5">
        <f>INDEX('K-Means Clustering - BoW.TF_IDF'!B:B,MATCH(VoynichStatsMajority!A:A,'K-Means Clustering - BoW.TF_IDF'!A:A,0))</f>
        <v>2</v>
      </c>
    </row>
    <row r="76" spans="1:15" x14ac:dyDescent="0.25">
      <c r="A76" t="s">
        <v>45</v>
      </c>
      <c r="B76" t="s">
        <v>257</v>
      </c>
      <c r="C76" t="s">
        <v>258</v>
      </c>
      <c r="D76" t="s">
        <v>272</v>
      </c>
      <c r="E76">
        <v>2</v>
      </c>
      <c r="F76" t="s">
        <v>261</v>
      </c>
      <c r="G76" t="s">
        <v>268</v>
      </c>
      <c r="H76">
        <v>18</v>
      </c>
      <c r="I76">
        <v>154</v>
      </c>
      <c r="J76">
        <v>118</v>
      </c>
      <c r="K76">
        <v>151</v>
      </c>
      <c r="L76">
        <v>115</v>
      </c>
      <c r="M76" s="5">
        <f>INDEX('K-Means Clustering'!B:B,MATCH(VoynichStatsMajority!A:A,'K-Means Clustering'!A:A,0))</f>
        <v>0</v>
      </c>
      <c r="N76" s="5">
        <f>INDEX('K-Means - BoW.COUNT no C A'!B:B,MATCH(VoynichStatsMajority!A:A,'K-Means - BoW.COUNT no C A'!A:A,0))</f>
        <v>0</v>
      </c>
      <c r="O76" s="5">
        <f>INDEX('K-Means Clustering - BoW.TF_IDF'!B:B,MATCH(VoynichStatsMajority!A:A,'K-Means Clustering - BoW.TF_IDF'!A:A,0))</f>
        <v>1</v>
      </c>
    </row>
    <row r="77" spans="1:15" x14ac:dyDescent="0.25">
      <c r="A77" t="s">
        <v>44</v>
      </c>
      <c r="B77" t="s">
        <v>257</v>
      </c>
      <c r="C77" t="s">
        <v>258</v>
      </c>
      <c r="D77" t="s">
        <v>272</v>
      </c>
      <c r="E77">
        <v>2</v>
      </c>
      <c r="F77" t="s">
        <v>261</v>
      </c>
      <c r="G77" t="s">
        <v>269</v>
      </c>
      <c r="H77">
        <v>18</v>
      </c>
      <c r="I77">
        <v>145</v>
      </c>
      <c r="J77">
        <v>107</v>
      </c>
      <c r="K77">
        <v>143</v>
      </c>
      <c r="L77">
        <v>105</v>
      </c>
      <c r="M77" s="5">
        <f>INDEX('K-Means Clustering'!B:B,MATCH(VoynichStatsMajority!A:A,'K-Means Clustering'!A:A,0))</f>
        <v>0</v>
      </c>
      <c r="N77" s="5">
        <f>INDEX('K-Means - BoW.COUNT no C A'!B:B,MATCH(VoynichStatsMajority!A:A,'K-Means - BoW.COUNT no C A'!A:A,0))</f>
        <v>0</v>
      </c>
      <c r="O77" s="5">
        <f>INDEX('K-Means Clustering - BoW.TF_IDF'!B:B,MATCH(VoynichStatsMajority!A:A,'K-Means Clustering - BoW.TF_IDF'!A:A,0))</f>
        <v>7</v>
      </c>
    </row>
    <row r="78" spans="1:15" x14ac:dyDescent="0.25">
      <c r="A78" t="s">
        <v>71</v>
      </c>
      <c r="B78" t="s">
        <v>257</v>
      </c>
      <c r="C78" t="s">
        <v>258</v>
      </c>
      <c r="D78" t="s">
        <v>272</v>
      </c>
      <c r="E78">
        <v>2</v>
      </c>
      <c r="F78" t="s">
        <v>261</v>
      </c>
      <c r="G78" t="s">
        <v>270</v>
      </c>
      <c r="H78">
        <v>17</v>
      </c>
      <c r="I78">
        <v>97</v>
      </c>
      <c r="J78">
        <v>73</v>
      </c>
      <c r="K78">
        <v>97</v>
      </c>
      <c r="L78">
        <v>73</v>
      </c>
      <c r="M78" s="5">
        <f>INDEX('K-Means Clustering'!B:B,MATCH(VoynichStatsMajority!A:A,'K-Means Clustering'!A:A,0))</f>
        <v>0</v>
      </c>
      <c r="N78" s="5">
        <f>INDEX('K-Means - BoW.COUNT no C A'!B:B,MATCH(VoynichStatsMajority!A:A,'K-Means - BoW.COUNT no C A'!A:A,0))</f>
        <v>0</v>
      </c>
      <c r="O78" s="5">
        <f>INDEX('K-Means Clustering - BoW.TF_IDF'!B:B,MATCH(VoynichStatsMajority!A:A,'K-Means Clustering - BoW.TF_IDF'!A:A,0))</f>
        <v>1</v>
      </c>
    </row>
    <row r="79" spans="1:15" x14ac:dyDescent="0.25">
      <c r="A79" t="s">
        <v>70</v>
      </c>
      <c r="B79" t="s">
        <v>257</v>
      </c>
      <c r="C79" t="s">
        <v>258</v>
      </c>
      <c r="D79" t="s">
        <v>272</v>
      </c>
      <c r="E79">
        <v>2</v>
      </c>
      <c r="F79" t="s">
        <v>261</v>
      </c>
      <c r="G79" t="s">
        <v>271</v>
      </c>
      <c r="H79">
        <v>17</v>
      </c>
      <c r="I79">
        <v>101</v>
      </c>
      <c r="J79">
        <v>79</v>
      </c>
      <c r="K79">
        <v>101</v>
      </c>
      <c r="L79">
        <v>79</v>
      </c>
      <c r="M79" s="5">
        <f>INDEX('K-Means Clustering'!B:B,MATCH(VoynichStatsMajority!A:A,'K-Means Clustering'!A:A,0))</f>
        <v>0</v>
      </c>
      <c r="N79" s="5">
        <f>INDEX('K-Means - BoW.COUNT no C A'!B:B,MATCH(VoynichStatsMajority!A:A,'K-Means - BoW.COUNT no C A'!A:A,0))</f>
        <v>0</v>
      </c>
      <c r="O79" s="5">
        <f>INDEX('K-Means Clustering - BoW.TF_IDF'!B:B,MATCH(VoynichStatsMajority!A:A,'K-Means Clustering - BoW.TF_IDF'!A:A,0))</f>
        <v>1</v>
      </c>
    </row>
    <row r="80" spans="1:15" x14ac:dyDescent="0.25">
      <c r="A80" t="s">
        <v>196</v>
      </c>
      <c r="B80" t="s">
        <v>257</v>
      </c>
      <c r="C80" t="s">
        <v>258</v>
      </c>
      <c r="D80" t="s">
        <v>272</v>
      </c>
      <c r="E80">
        <v>2</v>
      </c>
      <c r="F80" t="s">
        <v>262</v>
      </c>
      <c r="G80" t="s">
        <v>255</v>
      </c>
      <c r="H80">
        <v>21</v>
      </c>
      <c r="I80">
        <v>98</v>
      </c>
      <c r="J80">
        <v>80</v>
      </c>
      <c r="K80">
        <v>92</v>
      </c>
      <c r="L80">
        <v>74</v>
      </c>
      <c r="M80" s="5">
        <f>INDEX('K-Means Clustering'!B:B,MATCH(VoynichStatsMajority!A:A,'K-Means Clustering'!A:A,0))</f>
        <v>3</v>
      </c>
      <c r="N80" s="5">
        <f>INDEX('K-Means - BoW.COUNT no C A'!B:B,MATCH(VoynichStatsMajority!A:A,'K-Means - BoW.COUNT no C A'!A:A,0))</f>
        <v>3</v>
      </c>
      <c r="O80" s="5">
        <f>INDEX('K-Means Clustering - BoW.TF_IDF'!B:B,MATCH(VoynichStatsMajority!A:A,'K-Means Clustering - BoW.TF_IDF'!A:A,0))</f>
        <v>1</v>
      </c>
    </row>
    <row r="81" spans="1:15" x14ac:dyDescent="0.25">
      <c r="A81" t="s">
        <v>225</v>
      </c>
      <c r="B81" t="s">
        <v>257</v>
      </c>
      <c r="C81" t="s">
        <v>258</v>
      </c>
      <c r="D81" t="s">
        <v>272</v>
      </c>
      <c r="E81">
        <v>2</v>
      </c>
      <c r="F81" t="s">
        <v>262</v>
      </c>
      <c r="G81" t="s">
        <v>258</v>
      </c>
      <c r="H81">
        <v>21</v>
      </c>
      <c r="I81">
        <v>68</v>
      </c>
      <c r="J81">
        <v>58</v>
      </c>
      <c r="K81">
        <v>68</v>
      </c>
      <c r="L81">
        <v>58</v>
      </c>
      <c r="M81" s="5">
        <f>INDEX('K-Means Clustering'!B:B,MATCH(VoynichStatsMajority!A:A,'K-Means Clustering'!A:A,0))</f>
        <v>6</v>
      </c>
      <c r="N81" s="5">
        <f>INDEX('K-Means - BoW.COUNT no C A'!B:B,MATCH(VoynichStatsMajority!A:A,'K-Means - BoW.COUNT no C A'!A:A,0))</f>
        <v>5</v>
      </c>
      <c r="O81" s="5">
        <f>INDEX('K-Means Clustering - BoW.TF_IDF'!B:B,MATCH(VoynichStatsMajority!A:A,'K-Means Clustering - BoW.TF_IDF'!A:A,0))</f>
        <v>7</v>
      </c>
    </row>
    <row r="82" spans="1:15" x14ac:dyDescent="0.25">
      <c r="A82" t="s">
        <v>159</v>
      </c>
      <c r="B82" t="s">
        <v>257</v>
      </c>
      <c r="C82" t="s">
        <v>255</v>
      </c>
      <c r="D82" t="s">
        <v>256</v>
      </c>
      <c r="E82">
        <v>1</v>
      </c>
      <c r="F82" t="s">
        <v>262</v>
      </c>
      <c r="G82" t="s">
        <v>259</v>
      </c>
      <c r="H82">
        <v>22</v>
      </c>
      <c r="I82">
        <v>141</v>
      </c>
      <c r="J82">
        <v>108</v>
      </c>
      <c r="K82">
        <v>138</v>
      </c>
      <c r="L82">
        <v>105</v>
      </c>
      <c r="M82" s="5">
        <f>INDEX('K-Means Clustering'!B:B,MATCH(VoynichStatsMajority!A:A,'K-Means Clustering'!A:A,0))</f>
        <v>2</v>
      </c>
      <c r="N82" s="5">
        <f>INDEX('K-Means - BoW.COUNT no C A'!B:B,MATCH(VoynichStatsMajority!A:A,'K-Means - BoW.COUNT no C A'!A:A,0))</f>
        <v>4</v>
      </c>
      <c r="O82" s="5">
        <f>INDEX('K-Means Clustering - BoW.TF_IDF'!B:B,MATCH(VoynichStatsMajority!A:A,'K-Means Clustering - BoW.TF_IDF'!A:A,0))</f>
        <v>2</v>
      </c>
    </row>
    <row r="83" spans="1:15" x14ac:dyDescent="0.25">
      <c r="A83" t="s">
        <v>164</v>
      </c>
      <c r="B83" t="s">
        <v>257</v>
      </c>
      <c r="C83" t="s">
        <v>255</v>
      </c>
      <c r="D83" t="s">
        <v>256</v>
      </c>
      <c r="E83">
        <v>1</v>
      </c>
      <c r="F83" t="s">
        <v>262</v>
      </c>
      <c r="G83" t="s">
        <v>260</v>
      </c>
      <c r="H83">
        <v>22</v>
      </c>
      <c r="I83">
        <v>112</v>
      </c>
      <c r="J83">
        <v>92</v>
      </c>
      <c r="K83">
        <v>110</v>
      </c>
      <c r="L83">
        <v>90</v>
      </c>
      <c r="M83" s="5">
        <f>INDEX('K-Means Clustering'!B:B,MATCH(VoynichStatsMajority!A:A,'K-Means Clustering'!A:A,0))</f>
        <v>2</v>
      </c>
      <c r="N83" s="5">
        <f>INDEX('K-Means - BoW.COUNT no C A'!B:B,MATCH(VoynichStatsMajority!A:A,'K-Means - BoW.COUNT no C A'!A:A,0))</f>
        <v>4</v>
      </c>
      <c r="O83" s="5">
        <f>INDEX('K-Means Clustering - BoW.TF_IDF'!B:B,MATCH(VoynichStatsMajority!A:A,'K-Means Clustering - BoW.TF_IDF'!A:A,0))</f>
        <v>2</v>
      </c>
    </row>
    <row r="84" spans="1:15" x14ac:dyDescent="0.25">
      <c r="A84" t="s">
        <v>73</v>
      </c>
      <c r="B84" t="s">
        <v>257</v>
      </c>
      <c r="C84" t="s">
        <v>258</v>
      </c>
      <c r="D84" t="s">
        <v>272</v>
      </c>
      <c r="E84">
        <v>2</v>
      </c>
      <c r="F84" t="s">
        <v>262</v>
      </c>
      <c r="G84" t="s">
        <v>261</v>
      </c>
      <c r="H84">
        <v>23</v>
      </c>
      <c r="I84">
        <v>149</v>
      </c>
      <c r="J84">
        <v>116</v>
      </c>
      <c r="K84">
        <v>146</v>
      </c>
      <c r="L84">
        <v>113</v>
      </c>
      <c r="M84" s="5">
        <f>INDEX('K-Means Clustering'!B:B,MATCH(VoynichStatsMajority!A:A,'K-Means Clustering'!A:A,0))</f>
        <v>0</v>
      </c>
      <c r="N84" s="5">
        <f>INDEX('K-Means - BoW.COUNT no C A'!B:B,MATCH(VoynichStatsMajority!A:A,'K-Means - BoW.COUNT no C A'!A:A,0))</f>
        <v>3</v>
      </c>
      <c r="O84" s="5">
        <f>INDEX('K-Means Clustering - BoW.TF_IDF'!B:B,MATCH(VoynichStatsMajority!A:A,'K-Means Clustering - BoW.TF_IDF'!A:A,0))</f>
        <v>1</v>
      </c>
    </row>
    <row r="85" spans="1:15" x14ac:dyDescent="0.25">
      <c r="A85" t="s">
        <v>78</v>
      </c>
      <c r="B85" t="s">
        <v>257</v>
      </c>
      <c r="C85" t="s">
        <v>258</v>
      </c>
      <c r="D85" t="s">
        <v>272</v>
      </c>
      <c r="E85">
        <v>2</v>
      </c>
      <c r="F85" t="s">
        <v>262</v>
      </c>
      <c r="G85" t="s">
        <v>262</v>
      </c>
      <c r="H85">
        <v>23</v>
      </c>
      <c r="I85">
        <v>148</v>
      </c>
      <c r="J85">
        <v>123</v>
      </c>
      <c r="K85">
        <v>147</v>
      </c>
      <c r="L85">
        <v>122</v>
      </c>
      <c r="M85" s="5">
        <f>INDEX('K-Means Clustering'!B:B,MATCH(VoynichStatsMajority!A:A,'K-Means Clustering'!A:A,0))</f>
        <v>0</v>
      </c>
      <c r="N85" s="5">
        <f>INDEX('K-Means - BoW.COUNT no C A'!B:B,MATCH(VoynichStatsMajority!A:A,'K-Means - BoW.COUNT no C A'!A:A,0))</f>
        <v>3</v>
      </c>
      <c r="O85" s="5">
        <f>INDEX('K-Means Clustering - BoW.TF_IDF'!B:B,MATCH(VoynichStatsMajority!A:A,'K-Means Clustering - BoW.TF_IDF'!A:A,0))</f>
        <v>1</v>
      </c>
    </row>
    <row r="86" spans="1:15" x14ac:dyDescent="0.25">
      <c r="A86" t="s">
        <v>105</v>
      </c>
      <c r="B86" t="s">
        <v>257</v>
      </c>
      <c r="C86" t="s">
        <v>255</v>
      </c>
      <c r="D86" t="s">
        <v>256</v>
      </c>
      <c r="E86">
        <v>1</v>
      </c>
      <c r="F86" t="s">
        <v>262</v>
      </c>
      <c r="G86" t="s">
        <v>263</v>
      </c>
      <c r="H86">
        <v>24</v>
      </c>
      <c r="I86">
        <v>74</v>
      </c>
      <c r="J86">
        <v>67</v>
      </c>
      <c r="K86">
        <v>71</v>
      </c>
      <c r="L86">
        <v>64</v>
      </c>
      <c r="M86" s="5">
        <f>INDEX('K-Means Clustering'!B:B,MATCH(VoynichStatsMajority!A:A,'K-Means Clustering'!A:A,0))</f>
        <v>1</v>
      </c>
      <c r="N86" s="5">
        <f>INDEX('K-Means - BoW.COUNT no C A'!B:B,MATCH(VoynichStatsMajority!A:A,'K-Means - BoW.COUNT no C A'!A:A,0))</f>
        <v>5</v>
      </c>
      <c r="O86" s="5">
        <f>INDEX('K-Means Clustering - BoW.TF_IDF'!B:B,MATCH(VoynichStatsMajority!A:A,'K-Means Clustering - BoW.TF_IDF'!A:A,0))</f>
        <v>0</v>
      </c>
    </row>
    <row r="87" spans="1:15" x14ac:dyDescent="0.25">
      <c r="A87" t="s">
        <v>178</v>
      </c>
      <c r="B87" t="s">
        <v>257</v>
      </c>
      <c r="C87" t="s">
        <v>255</v>
      </c>
      <c r="D87" t="s">
        <v>256</v>
      </c>
      <c r="E87">
        <v>1</v>
      </c>
      <c r="F87" t="s">
        <v>262</v>
      </c>
      <c r="G87" t="s">
        <v>257</v>
      </c>
      <c r="H87">
        <v>24</v>
      </c>
      <c r="I87">
        <v>97</v>
      </c>
      <c r="J87">
        <v>77</v>
      </c>
      <c r="K87">
        <v>94</v>
      </c>
      <c r="L87">
        <v>74</v>
      </c>
      <c r="M87" s="5">
        <f>INDEX('K-Means Clustering'!B:B,MATCH(VoynichStatsMajority!A:A,'K-Means Clustering'!A:A,0))</f>
        <v>2</v>
      </c>
      <c r="N87" s="5">
        <f>INDEX('K-Means - BoW.COUNT no C A'!B:B,MATCH(VoynichStatsMajority!A:A,'K-Means - BoW.COUNT no C A'!A:A,0))</f>
        <v>4</v>
      </c>
      <c r="O87" s="5">
        <f>INDEX('K-Means Clustering - BoW.TF_IDF'!B:B,MATCH(VoynichStatsMajority!A:A,'K-Means Clustering - BoW.TF_IDF'!A:A,0))</f>
        <v>0</v>
      </c>
    </row>
    <row r="88" spans="1:15" x14ac:dyDescent="0.25">
      <c r="A88" t="s">
        <v>167</v>
      </c>
      <c r="B88" t="s">
        <v>257</v>
      </c>
      <c r="C88" t="s">
        <v>255</v>
      </c>
      <c r="D88" t="s">
        <v>256</v>
      </c>
      <c r="E88">
        <v>1</v>
      </c>
      <c r="F88" t="s">
        <v>262</v>
      </c>
      <c r="G88" t="s">
        <v>264</v>
      </c>
      <c r="H88">
        <v>24</v>
      </c>
      <c r="I88">
        <v>87</v>
      </c>
      <c r="J88">
        <v>75</v>
      </c>
      <c r="K88">
        <v>87</v>
      </c>
      <c r="L88">
        <v>75</v>
      </c>
      <c r="M88" s="5">
        <f>INDEX('K-Means Clustering'!B:B,MATCH(VoynichStatsMajority!A:A,'K-Means Clustering'!A:A,0))</f>
        <v>2</v>
      </c>
      <c r="N88" s="5">
        <f>INDEX('K-Means - BoW.COUNT no C A'!B:B,MATCH(VoynichStatsMajority!A:A,'K-Means - BoW.COUNT no C A'!A:A,0))</f>
        <v>5</v>
      </c>
      <c r="O88" s="5">
        <f>INDEX('K-Means Clustering - BoW.TF_IDF'!B:B,MATCH(VoynichStatsMajority!A:A,'K-Means Clustering - BoW.TF_IDF'!A:A,0))</f>
        <v>2</v>
      </c>
    </row>
    <row r="89" spans="1:15" x14ac:dyDescent="0.25">
      <c r="A89" t="s">
        <v>102</v>
      </c>
      <c r="B89" t="s">
        <v>257</v>
      </c>
      <c r="C89" t="s">
        <v>255</v>
      </c>
      <c r="D89" t="s">
        <v>256</v>
      </c>
      <c r="E89">
        <v>1</v>
      </c>
      <c r="F89" t="s">
        <v>262</v>
      </c>
      <c r="G89" t="s">
        <v>265</v>
      </c>
      <c r="H89">
        <v>24</v>
      </c>
      <c r="I89">
        <v>85</v>
      </c>
      <c r="J89">
        <v>78</v>
      </c>
      <c r="K89">
        <v>81</v>
      </c>
      <c r="L89">
        <v>74</v>
      </c>
      <c r="M89" s="5">
        <f>INDEX('K-Means Clustering'!B:B,MATCH(VoynichStatsMajority!A:A,'K-Means Clustering'!A:A,0))</f>
        <v>1</v>
      </c>
      <c r="N89" s="5">
        <f>INDEX('K-Means - BoW.COUNT no C A'!B:B,MATCH(VoynichStatsMajority!A:A,'K-Means - BoW.COUNT no C A'!A:A,0))</f>
        <v>4</v>
      </c>
      <c r="O89" s="5">
        <f>INDEX('K-Means Clustering - BoW.TF_IDF'!B:B,MATCH(VoynichStatsMajority!A:A,'K-Means Clustering - BoW.TF_IDF'!A:A,0))</f>
        <v>2</v>
      </c>
    </row>
    <row r="90" spans="1:15" x14ac:dyDescent="0.25">
      <c r="A90" t="s">
        <v>119</v>
      </c>
      <c r="B90" t="s">
        <v>257</v>
      </c>
      <c r="C90" t="s">
        <v>258</v>
      </c>
      <c r="D90" t="s">
        <v>272</v>
      </c>
      <c r="E90">
        <v>2</v>
      </c>
      <c r="F90" t="s">
        <v>262</v>
      </c>
      <c r="G90" t="s">
        <v>266</v>
      </c>
      <c r="H90">
        <v>23</v>
      </c>
      <c r="I90">
        <v>163</v>
      </c>
      <c r="J90">
        <v>122</v>
      </c>
      <c r="K90">
        <v>160</v>
      </c>
      <c r="L90">
        <v>119</v>
      </c>
      <c r="M90" s="5">
        <f>INDEX('K-Means Clustering'!B:B,MATCH(VoynichStatsMajority!A:A,'K-Means Clustering'!A:A,0))</f>
        <v>2</v>
      </c>
      <c r="N90" s="5">
        <f>INDEX('K-Means - BoW.COUNT no C A'!B:B,MATCH(VoynichStatsMajority!A:A,'K-Means - BoW.COUNT no C A'!A:A,0))</f>
        <v>5</v>
      </c>
      <c r="O90" s="5">
        <f>INDEX('K-Means Clustering - BoW.TF_IDF'!B:B,MATCH(VoynichStatsMajority!A:A,'K-Means Clustering - BoW.TF_IDF'!A:A,0))</f>
        <v>1</v>
      </c>
    </row>
    <row r="91" spans="1:15" x14ac:dyDescent="0.25">
      <c r="A91" t="s">
        <v>179</v>
      </c>
      <c r="B91" t="s">
        <v>257</v>
      </c>
      <c r="C91" t="s">
        <v>258</v>
      </c>
      <c r="D91" t="s">
        <v>272</v>
      </c>
      <c r="E91">
        <v>2</v>
      </c>
      <c r="F91" t="s">
        <v>262</v>
      </c>
      <c r="G91" t="s">
        <v>267</v>
      </c>
      <c r="H91">
        <v>23</v>
      </c>
      <c r="I91">
        <v>111</v>
      </c>
      <c r="J91">
        <v>86</v>
      </c>
      <c r="K91">
        <v>111</v>
      </c>
      <c r="L91">
        <v>86</v>
      </c>
      <c r="M91" s="5">
        <f>INDEX('K-Means Clustering'!B:B,MATCH(VoynichStatsMajority!A:A,'K-Means Clustering'!A:A,0))</f>
        <v>3</v>
      </c>
      <c r="N91" s="5">
        <f>INDEX('K-Means - BoW.COUNT no C A'!B:B,MATCH(VoynichStatsMajority!A:A,'K-Means - BoW.COUNT no C A'!A:A,0))</f>
        <v>3</v>
      </c>
      <c r="O91" s="5">
        <f>INDEX('K-Means Clustering - BoW.TF_IDF'!B:B,MATCH(VoynichStatsMajority!A:A,'K-Means Clustering - BoW.TF_IDF'!A:A,0))</f>
        <v>1</v>
      </c>
    </row>
    <row r="92" spans="1:15" x14ac:dyDescent="0.25">
      <c r="A92" t="s">
        <v>114</v>
      </c>
      <c r="B92" t="s">
        <v>257</v>
      </c>
      <c r="C92" t="s">
        <v>255</v>
      </c>
      <c r="D92" t="s">
        <v>256</v>
      </c>
      <c r="E92">
        <v>1</v>
      </c>
      <c r="F92" t="s">
        <v>262</v>
      </c>
      <c r="G92" t="s">
        <v>268</v>
      </c>
      <c r="H92">
        <v>22</v>
      </c>
      <c r="I92">
        <v>78</v>
      </c>
      <c r="J92">
        <v>55</v>
      </c>
      <c r="K92">
        <v>76</v>
      </c>
      <c r="L92">
        <v>53</v>
      </c>
      <c r="M92" s="5">
        <f>INDEX('K-Means Clustering'!B:B,MATCH(VoynichStatsMajority!A:A,'K-Means Clustering'!A:A,0))</f>
        <v>2</v>
      </c>
      <c r="N92" s="5">
        <f>INDEX('K-Means - BoW.COUNT no C A'!B:B,MATCH(VoynichStatsMajority!A:A,'K-Means - BoW.COUNT no C A'!A:A,0))</f>
        <v>4</v>
      </c>
      <c r="O92" s="5">
        <f>INDEX('K-Means Clustering - BoW.TF_IDF'!B:B,MATCH(VoynichStatsMajority!A:A,'K-Means Clustering - BoW.TF_IDF'!A:A,0))</f>
        <v>2</v>
      </c>
    </row>
    <row r="93" spans="1:15" x14ac:dyDescent="0.25">
      <c r="A93" t="s">
        <v>109</v>
      </c>
      <c r="B93" t="s">
        <v>257</v>
      </c>
      <c r="C93" t="s">
        <v>255</v>
      </c>
      <c r="D93" t="s">
        <v>256</v>
      </c>
      <c r="E93">
        <v>1</v>
      </c>
      <c r="F93" t="s">
        <v>262</v>
      </c>
      <c r="G93" t="s">
        <v>269</v>
      </c>
      <c r="H93">
        <v>22</v>
      </c>
      <c r="I93">
        <v>84</v>
      </c>
      <c r="J93">
        <v>67</v>
      </c>
      <c r="K93">
        <v>79</v>
      </c>
      <c r="L93">
        <v>62</v>
      </c>
      <c r="M93" s="5">
        <f>INDEX('K-Means Clustering'!B:B,MATCH(VoynichStatsMajority!A:A,'K-Means Clustering'!A:A,0))</f>
        <v>2</v>
      </c>
      <c r="N93" s="5">
        <f>INDEX('K-Means - BoW.COUNT no C A'!B:B,MATCH(VoynichStatsMajority!A:A,'K-Means - BoW.COUNT no C A'!A:A,0))</f>
        <v>4</v>
      </c>
      <c r="O93" s="5">
        <f>INDEX('K-Means Clustering - BoW.TF_IDF'!B:B,MATCH(VoynichStatsMajority!A:A,'K-Means Clustering - BoW.TF_IDF'!A:A,0))</f>
        <v>2</v>
      </c>
    </row>
    <row r="94" spans="1:15" x14ac:dyDescent="0.25">
      <c r="A94" t="s">
        <v>43</v>
      </c>
      <c r="B94" t="s">
        <v>257</v>
      </c>
      <c r="C94" t="s">
        <v>258</v>
      </c>
      <c r="D94" t="s">
        <v>272</v>
      </c>
      <c r="E94">
        <v>2</v>
      </c>
      <c r="F94" t="s">
        <v>262</v>
      </c>
      <c r="G94" t="s">
        <v>270</v>
      </c>
      <c r="H94">
        <v>21</v>
      </c>
      <c r="I94">
        <v>91</v>
      </c>
      <c r="J94">
        <v>88</v>
      </c>
      <c r="K94">
        <v>89</v>
      </c>
      <c r="L94">
        <v>86</v>
      </c>
      <c r="M94" s="5">
        <f>INDEX('K-Means Clustering'!B:B,MATCH(VoynichStatsMajority!A:A,'K-Means Clustering'!A:A,0))</f>
        <v>0</v>
      </c>
      <c r="N94" s="5">
        <f>INDEX('K-Means - BoW.COUNT no C A'!B:B,MATCH(VoynichStatsMajority!A:A,'K-Means - BoW.COUNT no C A'!A:A,0))</f>
        <v>1</v>
      </c>
      <c r="O94" s="5">
        <f>INDEX('K-Means Clustering - BoW.TF_IDF'!B:B,MATCH(VoynichStatsMajority!A:A,'K-Means Clustering - BoW.TF_IDF'!A:A,0))</f>
        <v>7</v>
      </c>
    </row>
    <row r="95" spans="1:15" x14ac:dyDescent="0.25">
      <c r="A95" t="s">
        <v>42</v>
      </c>
      <c r="B95" t="s">
        <v>257</v>
      </c>
      <c r="C95" t="s">
        <v>258</v>
      </c>
      <c r="D95" t="s">
        <v>272</v>
      </c>
      <c r="E95">
        <v>2</v>
      </c>
      <c r="F95" t="s">
        <v>262</v>
      </c>
      <c r="G95" t="s">
        <v>271</v>
      </c>
      <c r="H95">
        <v>21</v>
      </c>
      <c r="I95">
        <v>124</v>
      </c>
      <c r="J95">
        <v>102</v>
      </c>
      <c r="K95">
        <v>122</v>
      </c>
      <c r="L95">
        <v>100</v>
      </c>
      <c r="M95" s="5">
        <f>INDEX('K-Means Clustering'!B:B,MATCH(VoynichStatsMajority!A:A,'K-Means Clustering'!A:A,0))</f>
        <v>0</v>
      </c>
      <c r="N95" s="5">
        <f>INDEX('K-Means - BoW.COUNT no C A'!B:B,MATCH(VoynichStatsMajority!A:A,'K-Means - BoW.COUNT no C A'!A:A,0))</f>
        <v>0</v>
      </c>
      <c r="O95" s="5">
        <f>INDEX('K-Means Clustering - BoW.TF_IDF'!B:B,MATCH(VoynichStatsMajority!A:A,'K-Means Clustering - BoW.TF_IDF'!A:A,0))</f>
        <v>1</v>
      </c>
    </row>
    <row r="96" spans="1:15" x14ac:dyDescent="0.25">
      <c r="A96" t="s">
        <v>130</v>
      </c>
      <c r="B96" t="s">
        <v>257</v>
      </c>
      <c r="C96" t="s">
        <v>255</v>
      </c>
      <c r="D96" t="s">
        <v>256</v>
      </c>
      <c r="E96">
        <v>1</v>
      </c>
      <c r="F96" t="s">
        <v>263</v>
      </c>
      <c r="G96" t="s">
        <v>255</v>
      </c>
      <c r="H96">
        <v>25</v>
      </c>
      <c r="I96">
        <v>114</v>
      </c>
      <c r="J96">
        <v>83</v>
      </c>
      <c r="K96">
        <v>113</v>
      </c>
      <c r="L96">
        <v>82</v>
      </c>
      <c r="M96" s="5">
        <f>INDEX('K-Means Clustering'!B:B,MATCH(VoynichStatsMajority!A:A,'K-Means Clustering'!A:A,0))</f>
        <v>2</v>
      </c>
      <c r="N96" s="5">
        <f>INDEX('K-Means - BoW.COUNT no C A'!B:B,MATCH(VoynichStatsMajority!A:A,'K-Means - BoW.COUNT no C A'!A:A,0))</f>
        <v>4</v>
      </c>
      <c r="O96" s="5">
        <f>INDEX('K-Means Clustering - BoW.TF_IDF'!B:B,MATCH(VoynichStatsMajority!A:A,'K-Means Clustering - BoW.TF_IDF'!A:A,0))</f>
        <v>2</v>
      </c>
    </row>
    <row r="97" spans="1:15" x14ac:dyDescent="0.25">
      <c r="A97" t="s">
        <v>127</v>
      </c>
      <c r="B97" t="s">
        <v>257</v>
      </c>
      <c r="C97" t="s">
        <v>255</v>
      </c>
      <c r="D97" t="s">
        <v>256</v>
      </c>
      <c r="E97">
        <v>1</v>
      </c>
      <c r="F97" t="s">
        <v>263</v>
      </c>
      <c r="G97" t="s">
        <v>258</v>
      </c>
      <c r="H97">
        <v>25</v>
      </c>
      <c r="I97">
        <v>166</v>
      </c>
      <c r="J97">
        <v>111</v>
      </c>
      <c r="K97">
        <v>159</v>
      </c>
      <c r="L97">
        <v>108</v>
      </c>
      <c r="M97" s="5">
        <f>INDEX('K-Means Clustering'!B:B,MATCH(VoynichStatsMajority!A:A,'K-Means Clustering'!A:A,0))</f>
        <v>2</v>
      </c>
      <c r="N97" s="5">
        <f>INDEX('K-Means - BoW.COUNT no C A'!B:B,MATCH(VoynichStatsMajority!A:A,'K-Means - BoW.COUNT no C A'!A:A,0))</f>
        <v>4</v>
      </c>
      <c r="O97" s="5">
        <f>INDEX('K-Means Clustering - BoW.TF_IDF'!B:B,MATCH(VoynichStatsMajority!A:A,'K-Means Clustering - BoW.TF_IDF'!A:A,0))</f>
        <v>2</v>
      </c>
    </row>
    <row r="98" spans="1:15" x14ac:dyDescent="0.25">
      <c r="A98" t="s">
        <v>64</v>
      </c>
      <c r="B98" t="s">
        <v>257</v>
      </c>
      <c r="C98" t="s">
        <v>258</v>
      </c>
      <c r="D98" t="s">
        <v>272</v>
      </c>
      <c r="E98">
        <v>2</v>
      </c>
      <c r="F98" t="s">
        <v>263</v>
      </c>
      <c r="G98" t="s">
        <v>259</v>
      </c>
      <c r="H98">
        <v>26</v>
      </c>
      <c r="I98">
        <v>93</v>
      </c>
      <c r="J98">
        <v>79</v>
      </c>
      <c r="K98">
        <v>91</v>
      </c>
      <c r="L98">
        <v>77</v>
      </c>
      <c r="M98" s="5">
        <f>INDEX('K-Means Clustering'!B:B,MATCH(VoynichStatsMajority!A:A,'K-Means Clustering'!A:A,0))</f>
        <v>0</v>
      </c>
      <c r="N98" s="5">
        <f>INDEX('K-Means - BoW.COUNT no C A'!B:B,MATCH(VoynichStatsMajority!A:A,'K-Means - BoW.COUNT no C A'!A:A,0))</f>
        <v>0</v>
      </c>
      <c r="O98" s="5">
        <f>INDEX('K-Means Clustering - BoW.TF_IDF'!B:B,MATCH(VoynichStatsMajority!A:A,'K-Means Clustering - BoW.TF_IDF'!A:A,0))</f>
        <v>2</v>
      </c>
    </row>
    <row r="99" spans="1:15" x14ac:dyDescent="0.25">
      <c r="A99" t="s">
        <v>63</v>
      </c>
      <c r="B99" t="s">
        <v>257</v>
      </c>
      <c r="C99" t="s">
        <v>258</v>
      </c>
      <c r="D99" t="s">
        <v>272</v>
      </c>
      <c r="E99">
        <v>2</v>
      </c>
      <c r="F99" t="s">
        <v>263</v>
      </c>
      <c r="G99" t="s">
        <v>260</v>
      </c>
      <c r="H99">
        <v>26</v>
      </c>
      <c r="I99">
        <v>97</v>
      </c>
      <c r="J99">
        <v>83</v>
      </c>
      <c r="K99">
        <v>95</v>
      </c>
      <c r="L99">
        <v>81</v>
      </c>
      <c r="M99" s="5">
        <f>INDEX('K-Means Clustering'!B:B,MATCH(VoynichStatsMajority!A:A,'K-Means Clustering'!A:A,0))</f>
        <v>0</v>
      </c>
      <c r="N99" s="5">
        <f>INDEX('K-Means - BoW.COUNT no C A'!B:B,MATCH(VoynichStatsMajority!A:A,'K-Means - BoW.COUNT no C A'!A:A,0))</f>
        <v>7</v>
      </c>
      <c r="O99" s="5">
        <f>INDEX('K-Means Clustering - BoW.TF_IDF'!B:B,MATCH(VoynichStatsMajority!A:A,'K-Means Clustering - BoW.TF_IDF'!A:A,0))</f>
        <v>1</v>
      </c>
    </row>
    <row r="100" spans="1:15" x14ac:dyDescent="0.25">
      <c r="A100" t="s">
        <v>223</v>
      </c>
      <c r="B100" t="s">
        <v>257</v>
      </c>
      <c r="C100" t="s">
        <v>255</v>
      </c>
      <c r="D100" t="s">
        <v>274</v>
      </c>
      <c r="E100">
        <v>1</v>
      </c>
      <c r="F100" t="s">
        <v>263</v>
      </c>
      <c r="G100" t="s">
        <v>261</v>
      </c>
      <c r="H100">
        <v>27</v>
      </c>
      <c r="I100">
        <v>87</v>
      </c>
      <c r="J100">
        <v>79</v>
      </c>
      <c r="K100">
        <v>82</v>
      </c>
      <c r="L100">
        <v>74</v>
      </c>
      <c r="M100" s="5">
        <f>INDEX('K-Means Clustering'!B:B,MATCH(VoynichStatsMajority!A:A,'K-Means Clustering'!A:A,0))</f>
        <v>6</v>
      </c>
      <c r="N100" s="5">
        <f>INDEX('K-Means - BoW.COUNT no C A'!B:B,MATCH(VoynichStatsMajority!A:A,'K-Means - BoW.COUNT no C A'!A:A,0))</f>
        <v>5</v>
      </c>
      <c r="O100" s="5">
        <f>INDEX('K-Means Clustering - BoW.TF_IDF'!B:B,MATCH(VoynichStatsMajority!A:A,'K-Means Clustering - BoW.TF_IDF'!A:A,0))</f>
        <v>7</v>
      </c>
    </row>
    <row r="101" spans="1:15" x14ac:dyDescent="0.25">
      <c r="A101" t="s">
        <v>150</v>
      </c>
      <c r="B101" t="s">
        <v>257</v>
      </c>
      <c r="C101" t="s">
        <v>255</v>
      </c>
      <c r="D101" t="s">
        <v>274</v>
      </c>
      <c r="E101">
        <v>1</v>
      </c>
      <c r="F101" t="s">
        <v>263</v>
      </c>
      <c r="G101" t="s">
        <v>262</v>
      </c>
      <c r="H101">
        <v>27</v>
      </c>
      <c r="I101">
        <v>80</v>
      </c>
      <c r="J101">
        <v>70</v>
      </c>
      <c r="K101">
        <v>78</v>
      </c>
      <c r="L101">
        <v>68</v>
      </c>
      <c r="M101" s="5">
        <f>INDEX('K-Means Clustering'!B:B,MATCH(VoynichStatsMajority!A:A,'K-Means Clustering'!A:A,0))</f>
        <v>2</v>
      </c>
      <c r="N101" s="5">
        <f>INDEX('K-Means - BoW.COUNT no C A'!B:B,MATCH(VoynichStatsMajority!A:A,'K-Means - BoW.COUNT no C A'!A:A,0))</f>
        <v>5</v>
      </c>
      <c r="O101" s="5">
        <f>INDEX('K-Means Clustering - BoW.TF_IDF'!B:B,MATCH(VoynichStatsMajority!A:A,'K-Means Clustering - BoW.TF_IDF'!A:A,0))</f>
        <v>4</v>
      </c>
    </row>
    <row r="102" spans="1:15" x14ac:dyDescent="0.25">
      <c r="A102" t="s">
        <v>101</v>
      </c>
      <c r="B102" t="s">
        <v>257</v>
      </c>
      <c r="C102" t="s">
        <v>255</v>
      </c>
      <c r="D102" t="s">
        <v>274</v>
      </c>
      <c r="E102">
        <v>1</v>
      </c>
      <c r="F102" t="s">
        <v>263</v>
      </c>
      <c r="G102" t="s">
        <v>263</v>
      </c>
      <c r="H102">
        <v>28</v>
      </c>
      <c r="I102">
        <v>69</v>
      </c>
      <c r="J102">
        <v>57</v>
      </c>
      <c r="K102">
        <v>65</v>
      </c>
      <c r="L102">
        <v>53</v>
      </c>
      <c r="M102" s="5">
        <f>INDEX('K-Means Clustering'!B:B,MATCH(VoynichStatsMajority!A:A,'K-Means Clustering'!A:A,0))</f>
        <v>1</v>
      </c>
      <c r="N102" s="5">
        <f>INDEX('K-Means - BoW.COUNT no C A'!B:B,MATCH(VoynichStatsMajority!A:A,'K-Means - BoW.COUNT no C A'!A:A,0))</f>
        <v>5</v>
      </c>
      <c r="O102" s="5">
        <f>INDEX('K-Means Clustering - BoW.TF_IDF'!B:B,MATCH(VoynichStatsMajority!A:A,'K-Means Clustering - BoW.TF_IDF'!A:A,0))</f>
        <v>4</v>
      </c>
    </row>
    <row r="103" spans="1:15" x14ac:dyDescent="0.25">
      <c r="A103" t="s">
        <v>155</v>
      </c>
      <c r="B103" t="s">
        <v>257</v>
      </c>
      <c r="C103" t="s">
        <v>255</v>
      </c>
      <c r="D103" t="s">
        <v>274</v>
      </c>
      <c r="E103">
        <v>1</v>
      </c>
      <c r="F103" t="s">
        <v>263</v>
      </c>
      <c r="G103" t="s">
        <v>257</v>
      </c>
      <c r="H103">
        <v>28</v>
      </c>
      <c r="I103">
        <v>74</v>
      </c>
      <c r="J103">
        <v>67</v>
      </c>
      <c r="K103">
        <v>73</v>
      </c>
      <c r="L103">
        <v>66</v>
      </c>
      <c r="M103" s="5">
        <f>INDEX('K-Means Clustering'!B:B,MATCH(VoynichStatsMajority!A:A,'K-Means Clustering'!A:A,0))</f>
        <v>2</v>
      </c>
      <c r="N103" s="5">
        <f>INDEX('K-Means - BoW.COUNT no C A'!B:B,MATCH(VoynichStatsMajority!A:A,'K-Means - BoW.COUNT no C A'!A:A,0))</f>
        <v>4</v>
      </c>
      <c r="O103" s="5">
        <f>INDEX('K-Means Clustering - BoW.TF_IDF'!B:B,MATCH(VoynichStatsMajority!A:A,'K-Means Clustering - BoW.TF_IDF'!A:A,0))</f>
        <v>3</v>
      </c>
    </row>
    <row r="104" spans="1:15" x14ac:dyDescent="0.25">
      <c r="A104" t="s">
        <v>275</v>
      </c>
      <c r="B104" t="s">
        <v>257</v>
      </c>
      <c r="C104" t="s">
        <v>255</v>
      </c>
      <c r="D104" t="s">
        <v>274</v>
      </c>
      <c r="E104">
        <v>1</v>
      </c>
      <c r="F104" t="s">
        <v>263</v>
      </c>
      <c r="G104" t="s">
        <v>264</v>
      </c>
      <c r="H104">
        <v>28</v>
      </c>
      <c r="I104">
        <v>57</v>
      </c>
      <c r="J104">
        <v>52</v>
      </c>
      <c r="K104">
        <v>56</v>
      </c>
      <c r="L104">
        <v>51</v>
      </c>
      <c r="M104" s="5" t="e">
        <f>INDEX('K-Means Clustering'!B:B,MATCH(VoynichStatsMajority!A:A,'K-Means Clustering'!A:A,0))</f>
        <v>#N/A</v>
      </c>
      <c r="N104" s="5" t="e">
        <f>INDEX('K-Means - BoW.COUNT no C A'!B:B,MATCH(VoynichStatsMajority!A:A,'K-Means - BoW.COUNT no C A'!A:A,0))</f>
        <v>#N/A</v>
      </c>
      <c r="O104" s="5" t="e">
        <f>INDEX('K-Means Clustering - BoW.TF_IDF'!B:B,MATCH(VoynichStatsMajority!A:A,'K-Means Clustering - BoW.TF_IDF'!A:A,0))</f>
        <v>#N/A</v>
      </c>
    </row>
    <row r="105" spans="1:15" x14ac:dyDescent="0.25">
      <c r="A105" t="s">
        <v>152</v>
      </c>
      <c r="B105" t="s">
        <v>257</v>
      </c>
      <c r="C105" t="s">
        <v>255</v>
      </c>
      <c r="D105" t="s">
        <v>274</v>
      </c>
      <c r="E105">
        <v>1</v>
      </c>
      <c r="F105" t="s">
        <v>263</v>
      </c>
      <c r="G105" t="s">
        <v>265</v>
      </c>
      <c r="H105">
        <v>28</v>
      </c>
      <c r="I105">
        <v>74</v>
      </c>
      <c r="J105">
        <v>63</v>
      </c>
      <c r="K105">
        <v>72</v>
      </c>
      <c r="L105">
        <v>61</v>
      </c>
      <c r="M105" s="5">
        <f>INDEX('K-Means Clustering'!B:B,MATCH(VoynichStatsMajority!A:A,'K-Means Clustering'!A:A,0))</f>
        <v>2</v>
      </c>
      <c r="N105" s="5">
        <f>INDEX('K-Means - BoW.COUNT no C A'!B:B,MATCH(VoynichStatsMajority!A:A,'K-Means - BoW.COUNT no C A'!A:A,0))</f>
        <v>5</v>
      </c>
      <c r="O105" s="5">
        <f>INDEX('K-Means Clustering - BoW.TF_IDF'!B:B,MATCH(VoynichStatsMajority!A:A,'K-Means Clustering - BoW.TF_IDF'!A:A,0))</f>
        <v>4</v>
      </c>
    </row>
    <row r="106" spans="1:15" x14ac:dyDescent="0.25">
      <c r="A106" t="s">
        <v>235</v>
      </c>
      <c r="B106" t="s">
        <v>257</v>
      </c>
      <c r="C106" t="s">
        <v>255</v>
      </c>
      <c r="D106" t="s">
        <v>274</v>
      </c>
      <c r="E106">
        <v>1</v>
      </c>
      <c r="F106" t="s">
        <v>263</v>
      </c>
      <c r="G106" t="s">
        <v>266</v>
      </c>
      <c r="H106">
        <v>27</v>
      </c>
      <c r="I106">
        <v>110</v>
      </c>
      <c r="J106">
        <v>76</v>
      </c>
      <c r="K106">
        <v>108</v>
      </c>
      <c r="L106">
        <v>74</v>
      </c>
      <c r="M106" s="5">
        <f>INDEX('K-Means Clustering'!B:B,MATCH(VoynichStatsMajority!A:A,'K-Means Clustering'!A:A,0))</f>
        <v>6</v>
      </c>
      <c r="N106" s="5">
        <f>INDEX('K-Means - BoW.COUNT no C A'!B:B,MATCH(VoynichStatsMajority!A:A,'K-Means - BoW.COUNT no C A'!A:A,0))</f>
        <v>2</v>
      </c>
      <c r="O106" s="5">
        <f>INDEX('K-Means Clustering - BoW.TF_IDF'!B:B,MATCH(VoynichStatsMajority!A:A,'K-Means Clustering - BoW.TF_IDF'!A:A,0))</f>
        <v>3</v>
      </c>
    </row>
    <row r="107" spans="1:15" x14ac:dyDescent="0.25">
      <c r="A107" t="s">
        <v>236</v>
      </c>
      <c r="B107" t="s">
        <v>257</v>
      </c>
      <c r="C107" t="s">
        <v>255</v>
      </c>
      <c r="D107" t="s">
        <v>274</v>
      </c>
      <c r="E107">
        <v>1</v>
      </c>
      <c r="F107" t="s">
        <v>263</v>
      </c>
      <c r="G107" t="s">
        <v>267</v>
      </c>
      <c r="H107">
        <v>27</v>
      </c>
      <c r="I107">
        <v>89</v>
      </c>
      <c r="J107">
        <v>74</v>
      </c>
      <c r="K107">
        <v>88</v>
      </c>
      <c r="L107">
        <v>73</v>
      </c>
      <c r="M107" s="5">
        <f>INDEX('K-Means Clustering'!B:B,MATCH(VoynichStatsMajority!A:A,'K-Means Clustering'!A:A,0))</f>
        <v>6</v>
      </c>
      <c r="N107" s="5">
        <f>INDEX('K-Means - BoW.COUNT no C A'!B:B,MATCH(VoynichStatsMajority!A:A,'K-Means - BoW.COUNT no C A'!A:A,0))</f>
        <v>2</v>
      </c>
      <c r="O107" s="5">
        <f>INDEX('K-Means Clustering - BoW.TF_IDF'!B:B,MATCH(VoynichStatsMajority!A:A,'K-Means Clustering - BoW.TF_IDF'!A:A,0))</f>
        <v>4</v>
      </c>
    </row>
    <row r="108" spans="1:15" x14ac:dyDescent="0.25">
      <c r="A108" t="s">
        <v>74</v>
      </c>
      <c r="B108" t="s">
        <v>257</v>
      </c>
      <c r="C108" t="s">
        <v>258</v>
      </c>
      <c r="D108" t="s">
        <v>272</v>
      </c>
      <c r="E108">
        <v>2</v>
      </c>
      <c r="F108" t="s">
        <v>263</v>
      </c>
      <c r="G108" t="s">
        <v>268</v>
      </c>
      <c r="H108">
        <v>26</v>
      </c>
      <c r="I108">
        <v>123</v>
      </c>
      <c r="J108">
        <v>92</v>
      </c>
      <c r="K108">
        <v>120</v>
      </c>
      <c r="L108">
        <v>89</v>
      </c>
      <c r="M108" s="5">
        <f>INDEX('K-Means Clustering'!B:B,MATCH(VoynichStatsMajority!A:A,'K-Means Clustering'!A:A,0))</f>
        <v>0</v>
      </c>
      <c r="N108" s="5">
        <f>INDEX('K-Means - BoW.COUNT no C A'!B:B,MATCH(VoynichStatsMajority!A:A,'K-Means - BoW.COUNT no C A'!A:A,0))</f>
        <v>0</v>
      </c>
      <c r="O108" s="5">
        <f>INDEX('K-Means Clustering - BoW.TF_IDF'!B:B,MATCH(VoynichStatsMajority!A:A,'K-Means Clustering - BoW.TF_IDF'!A:A,0))</f>
        <v>1</v>
      </c>
    </row>
    <row r="109" spans="1:15" x14ac:dyDescent="0.25">
      <c r="A109" t="s">
        <v>79</v>
      </c>
      <c r="B109" t="s">
        <v>257</v>
      </c>
      <c r="C109" t="s">
        <v>258</v>
      </c>
      <c r="D109" t="s">
        <v>272</v>
      </c>
      <c r="E109">
        <v>2</v>
      </c>
      <c r="F109" t="s">
        <v>263</v>
      </c>
      <c r="G109" t="s">
        <v>269</v>
      </c>
      <c r="H109">
        <v>26</v>
      </c>
      <c r="I109">
        <v>104</v>
      </c>
      <c r="J109">
        <v>76</v>
      </c>
      <c r="K109">
        <v>101</v>
      </c>
      <c r="L109">
        <v>73</v>
      </c>
      <c r="M109" s="5">
        <f>INDEX('K-Means Clustering'!B:B,MATCH(VoynichStatsMajority!A:A,'K-Means Clustering'!A:A,0))</f>
        <v>0</v>
      </c>
      <c r="N109" s="5">
        <f>INDEX('K-Means - BoW.COUNT no C A'!B:B,MATCH(VoynichStatsMajority!A:A,'K-Means - BoW.COUNT no C A'!A:A,0))</f>
        <v>0</v>
      </c>
      <c r="O109" s="5">
        <f>INDEX('K-Means Clustering - BoW.TF_IDF'!B:B,MATCH(VoynichStatsMajority!A:A,'K-Means Clustering - BoW.TF_IDF'!A:A,0))</f>
        <v>1</v>
      </c>
    </row>
    <row r="110" spans="1:15" x14ac:dyDescent="0.25">
      <c r="A110" t="s">
        <v>174</v>
      </c>
      <c r="B110" t="s">
        <v>257</v>
      </c>
      <c r="C110" t="s">
        <v>255</v>
      </c>
      <c r="D110" t="s">
        <v>256</v>
      </c>
      <c r="E110">
        <v>1</v>
      </c>
      <c r="F110" t="s">
        <v>263</v>
      </c>
      <c r="G110" t="s">
        <v>270</v>
      </c>
      <c r="H110">
        <v>25</v>
      </c>
      <c r="I110">
        <v>102</v>
      </c>
      <c r="J110">
        <v>77</v>
      </c>
      <c r="K110">
        <v>97</v>
      </c>
      <c r="L110">
        <v>72</v>
      </c>
      <c r="M110" s="5">
        <f>INDEX('K-Means Clustering'!B:B,MATCH(VoynichStatsMajority!A:A,'K-Means Clustering'!A:A,0))</f>
        <v>2</v>
      </c>
      <c r="N110" s="5">
        <f>INDEX('K-Means - BoW.COUNT no C A'!B:B,MATCH(VoynichStatsMajority!A:A,'K-Means - BoW.COUNT no C A'!A:A,0))</f>
        <v>4</v>
      </c>
      <c r="O110" s="5">
        <f>INDEX('K-Means Clustering - BoW.TF_IDF'!B:B,MATCH(VoynichStatsMajority!A:A,'K-Means Clustering - BoW.TF_IDF'!A:A,0))</f>
        <v>2</v>
      </c>
    </row>
    <row r="111" spans="1:15" x14ac:dyDescent="0.25">
      <c r="A111" t="s">
        <v>170</v>
      </c>
      <c r="B111" t="s">
        <v>257</v>
      </c>
      <c r="C111" t="s">
        <v>255</v>
      </c>
      <c r="D111" t="s">
        <v>256</v>
      </c>
      <c r="E111">
        <v>1</v>
      </c>
      <c r="F111" t="s">
        <v>263</v>
      </c>
      <c r="G111" t="s">
        <v>271</v>
      </c>
      <c r="H111">
        <v>25</v>
      </c>
      <c r="I111">
        <v>86</v>
      </c>
      <c r="J111">
        <v>65</v>
      </c>
      <c r="K111">
        <v>85</v>
      </c>
      <c r="L111">
        <v>64</v>
      </c>
      <c r="M111" s="5">
        <f>INDEX('K-Means Clustering'!B:B,MATCH(VoynichStatsMajority!A:A,'K-Means Clustering'!A:A,0))</f>
        <v>2</v>
      </c>
      <c r="N111" s="5">
        <f>INDEX('K-Means - BoW.COUNT no C A'!B:B,MATCH(VoynichStatsMajority!A:A,'K-Means - BoW.COUNT no C A'!A:A,0))</f>
        <v>4</v>
      </c>
      <c r="O111" s="5">
        <f>INDEX('K-Means Clustering - BoW.TF_IDF'!B:B,MATCH(VoynichStatsMajority!A:A,'K-Means Clustering - BoW.TF_IDF'!A:A,0))</f>
        <v>2</v>
      </c>
    </row>
    <row r="112" spans="1:15" x14ac:dyDescent="0.25">
      <c r="A112" t="s">
        <v>239</v>
      </c>
      <c r="B112" t="s">
        <v>257</v>
      </c>
      <c r="C112" t="s">
        <v>258</v>
      </c>
      <c r="D112" t="s">
        <v>272</v>
      </c>
      <c r="E112">
        <v>2</v>
      </c>
      <c r="F112" t="s">
        <v>257</v>
      </c>
      <c r="G112" t="s">
        <v>255</v>
      </c>
      <c r="H112">
        <v>29</v>
      </c>
      <c r="I112">
        <v>86</v>
      </c>
      <c r="J112">
        <v>77</v>
      </c>
      <c r="K112">
        <v>80</v>
      </c>
      <c r="L112">
        <v>71</v>
      </c>
      <c r="M112" s="5">
        <f>INDEX('K-Means Clustering'!B:B,MATCH(VoynichStatsMajority!A:A,'K-Means Clustering'!A:A,0))</f>
        <v>6</v>
      </c>
      <c r="N112" s="5">
        <f>INDEX('K-Means - BoW.COUNT no C A'!B:B,MATCH(VoynichStatsMajority!A:A,'K-Means - BoW.COUNT no C A'!A:A,0))</f>
        <v>5</v>
      </c>
      <c r="O112" s="5">
        <f>INDEX('K-Means Clustering - BoW.TF_IDF'!B:B,MATCH(VoynichStatsMajority!A:A,'K-Means Clustering - BoW.TF_IDF'!A:A,0))</f>
        <v>7</v>
      </c>
    </row>
    <row r="113" spans="1:15" x14ac:dyDescent="0.25">
      <c r="A113" t="s">
        <v>276</v>
      </c>
      <c r="B113" t="s">
        <v>259</v>
      </c>
      <c r="C113" t="s">
        <v>277</v>
      </c>
      <c r="D113" t="s">
        <v>259</v>
      </c>
      <c r="E113" t="s">
        <v>277</v>
      </c>
      <c r="F113" t="s">
        <v>257</v>
      </c>
      <c r="G113" t="s">
        <v>258</v>
      </c>
      <c r="H113">
        <v>29</v>
      </c>
      <c r="I113">
        <v>195</v>
      </c>
      <c r="J113">
        <v>82</v>
      </c>
      <c r="K113">
        <v>171</v>
      </c>
      <c r="L113">
        <v>78</v>
      </c>
      <c r="M113" s="5" t="e">
        <f>INDEX('K-Means Clustering'!B:B,MATCH(VoynichStatsMajority!A:A,'K-Means Clustering'!A:A,0))</f>
        <v>#N/A</v>
      </c>
      <c r="N113" s="5" t="e">
        <f>INDEX('K-Means - BoW.COUNT no C A'!B:B,MATCH(VoynichStatsMajority!A:A,'K-Means - BoW.COUNT no C A'!A:A,0))</f>
        <v>#N/A</v>
      </c>
      <c r="O113" s="5" t="e">
        <f>INDEX('K-Means Clustering - BoW.TF_IDF'!B:B,MATCH(VoynichStatsMajority!A:A,'K-Means Clustering - BoW.TF_IDF'!A:A,0))</f>
        <v>#N/A</v>
      </c>
    </row>
    <row r="114" spans="1:15" x14ac:dyDescent="0.25">
      <c r="A114" t="s">
        <v>27</v>
      </c>
      <c r="B114" t="s">
        <v>254</v>
      </c>
      <c r="C114" t="s">
        <v>255</v>
      </c>
      <c r="D114" t="s">
        <v>254</v>
      </c>
      <c r="E114" t="s">
        <v>277</v>
      </c>
      <c r="F114" t="s">
        <v>257</v>
      </c>
      <c r="G114" t="s">
        <v>259</v>
      </c>
      <c r="H114">
        <v>30</v>
      </c>
      <c r="I114">
        <v>364</v>
      </c>
      <c r="J114">
        <v>281</v>
      </c>
      <c r="K114">
        <v>341</v>
      </c>
      <c r="L114">
        <v>258</v>
      </c>
      <c r="M114" s="5">
        <f>INDEX('K-Means Clustering'!B:B,MATCH(VoynichStatsMajority!A:A,'K-Means Clustering'!A:A,0))</f>
        <v>0</v>
      </c>
      <c r="N114" s="5">
        <f>INDEX('K-Means - BoW.COUNT no C A'!B:B,MATCH(VoynichStatsMajority!A:A,'K-Means - BoW.COUNT no C A'!A:A,0))</f>
        <v>0</v>
      </c>
      <c r="O114" s="5">
        <f>INDEX('K-Means Clustering - BoW.TF_IDF'!B:B,MATCH(VoynichStatsMajority!A:A,'K-Means Clustering - BoW.TF_IDF'!A:A,0))</f>
        <v>5</v>
      </c>
    </row>
    <row r="115" spans="1:15" x14ac:dyDescent="0.25">
      <c r="A115" t="s">
        <v>25</v>
      </c>
      <c r="B115" t="s">
        <v>254</v>
      </c>
      <c r="C115" t="s">
        <v>255</v>
      </c>
      <c r="D115" t="s">
        <v>254</v>
      </c>
      <c r="E115" t="s">
        <v>277</v>
      </c>
      <c r="F115" t="s">
        <v>257</v>
      </c>
      <c r="G115" t="s">
        <v>260</v>
      </c>
      <c r="H115">
        <v>30</v>
      </c>
      <c r="I115">
        <v>385</v>
      </c>
      <c r="J115">
        <v>259</v>
      </c>
      <c r="K115">
        <v>326</v>
      </c>
      <c r="L115">
        <v>203</v>
      </c>
      <c r="M115" s="5">
        <f>INDEX('K-Means Clustering'!B:B,MATCH(VoynichStatsMajority!A:A,'K-Means Clustering'!A:A,0))</f>
        <v>0</v>
      </c>
      <c r="N115" s="5">
        <f>INDEX('K-Means - BoW.COUNT no C A'!B:B,MATCH(VoynichStatsMajority!A:A,'K-Means - BoW.COUNT no C A'!A:A,0))</f>
        <v>0</v>
      </c>
      <c r="O115" s="5">
        <f>INDEX('K-Means Clustering - BoW.TF_IDF'!B:B,MATCH(VoynichStatsMajority!A:A,'K-Means Clustering - BoW.TF_IDF'!A:A,0))</f>
        <v>1</v>
      </c>
    </row>
    <row r="116" spans="1:15" x14ac:dyDescent="0.25">
      <c r="A116" t="s">
        <v>278</v>
      </c>
      <c r="B116" t="s">
        <v>257</v>
      </c>
      <c r="C116" t="s">
        <v>277</v>
      </c>
      <c r="D116" t="s">
        <v>257</v>
      </c>
      <c r="E116" t="s">
        <v>277</v>
      </c>
      <c r="F116" t="s">
        <v>257</v>
      </c>
      <c r="G116" t="s">
        <v>261</v>
      </c>
      <c r="H116">
        <v>30</v>
      </c>
      <c r="I116">
        <v>3</v>
      </c>
      <c r="J116">
        <v>3</v>
      </c>
      <c r="K116">
        <v>3</v>
      </c>
      <c r="L116">
        <v>3</v>
      </c>
      <c r="M116" s="5" t="e">
        <f>INDEX('K-Means Clustering'!B:B,MATCH(VoynichStatsMajority!A:A,'K-Means Clustering'!A:A,0))</f>
        <v>#N/A</v>
      </c>
      <c r="N116" s="5" t="e">
        <f>INDEX('K-Means - BoW.COUNT no C A'!B:B,MATCH(VoynichStatsMajority!A:A,'K-Means - BoW.COUNT no C A'!A:A,0))</f>
        <v>#N/A</v>
      </c>
      <c r="O116" s="5" t="e">
        <f>INDEX('K-Means Clustering - BoW.TF_IDF'!B:B,MATCH(VoynichStatsMajority!A:A,'K-Means Clustering - BoW.TF_IDF'!A:A,0))</f>
        <v>#N/A</v>
      </c>
    </row>
    <row r="117" spans="1:15" x14ac:dyDescent="0.25">
      <c r="A117" t="s">
        <v>100</v>
      </c>
      <c r="B117" t="s">
        <v>257</v>
      </c>
      <c r="C117" t="s">
        <v>277</v>
      </c>
      <c r="D117" t="s">
        <v>257</v>
      </c>
      <c r="E117" t="s">
        <v>277</v>
      </c>
      <c r="F117" t="s">
        <v>257</v>
      </c>
      <c r="G117" t="s">
        <v>262</v>
      </c>
      <c r="H117">
        <v>30</v>
      </c>
      <c r="I117">
        <v>44</v>
      </c>
      <c r="J117">
        <v>43</v>
      </c>
      <c r="K117">
        <v>41</v>
      </c>
      <c r="L117">
        <v>40</v>
      </c>
      <c r="M117" s="5">
        <f>INDEX('K-Means Clustering'!B:B,MATCH(VoynichStatsMajority!A:A,'K-Means Clustering'!A:A,0))</f>
        <v>1</v>
      </c>
      <c r="N117" s="5">
        <f>INDEX('K-Means - BoW.COUNT no C A'!B:B,MATCH(VoynichStatsMajority!A:A,'K-Means - BoW.COUNT no C A'!A:A,0))</f>
        <v>5</v>
      </c>
      <c r="O117" s="5">
        <f>INDEX('K-Means Clustering - BoW.TF_IDF'!B:B,MATCH(VoynichStatsMajority!A:A,'K-Means Clustering - BoW.TF_IDF'!A:A,0))</f>
        <v>2</v>
      </c>
    </row>
    <row r="118" spans="1:15" x14ac:dyDescent="0.25">
      <c r="A118" t="s">
        <v>80</v>
      </c>
      <c r="B118" t="s">
        <v>254</v>
      </c>
      <c r="C118" t="s">
        <v>258</v>
      </c>
      <c r="D118" t="s">
        <v>254</v>
      </c>
      <c r="E118" t="s">
        <v>277</v>
      </c>
      <c r="F118" t="s">
        <v>257</v>
      </c>
      <c r="G118" t="s">
        <v>263</v>
      </c>
      <c r="H118">
        <v>29</v>
      </c>
      <c r="I118">
        <v>351</v>
      </c>
      <c r="J118">
        <v>251</v>
      </c>
      <c r="K118">
        <v>341</v>
      </c>
      <c r="L118">
        <v>243</v>
      </c>
      <c r="M118" s="5">
        <f>INDEX('K-Means Clustering'!B:B,MATCH(VoynichStatsMajority!A:A,'K-Means Clustering'!A:A,0))</f>
        <v>0</v>
      </c>
      <c r="N118" s="5">
        <f>INDEX('K-Means - BoW.COUNT no C A'!B:B,MATCH(VoynichStatsMajority!A:A,'K-Means - BoW.COUNT no C A'!A:A,0))</f>
        <v>3</v>
      </c>
      <c r="O118" s="5">
        <f>INDEX('K-Means Clustering - BoW.TF_IDF'!B:B,MATCH(VoynichStatsMajority!A:A,'K-Means Clustering - BoW.TF_IDF'!A:A,0))</f>
        <v>1</v>
      </c>
    </row>
    <row r="119" spans="1:15" x14ac:dyDescent="0.25">
      <c r="A119" t="s">
        <v>237</v>
      </c>
      <c r="B119" t="s">
        <v>257</v>
      </c>
      <c r="C119" t="s">
        <v>258</v>
      </c>
      <c r="D119" t="s">
        <v>272</v>
      </c>
      <c r="E119" t="s">
        <v>277</v>
      </c>
      <c r="F119" t="s">
        <v>257</v>
      </c>
      <c r="G119" t="s">
        <v>257</v>
      </c>
      <c r="H119">
        <v>29</v>
      </c>
      <c r="I119">
        <v>119</v>
      </c>
      <c r="J119">
        <v>93</v>
      </c>
      <c r="K119">
        <v>108</v>
      </c>
      <c r="L119">
        <v>82</v>
      </c>
      <c r="M119" s="5">
        <f>INDEX('K-Means Clustering'!B:B,MATCH(VoynichStatsMajority!A:A,'K-Means Clustering'!A:A,0))</f>
        <v>6</v>
      </c>
      <c r="N119" s="5">
        <f>INDEX('K-Means - BoW.COUNT no C A'!B:B,MATCH(VoynichStatsMajority!A:A,'K-Means - BoW.COUNT no C A'!A:A,0))</f>
        <v>5</v>
      </c>
      <c r="O119" s="5">
        <f>INDEX('K-Means Clustering - BoW.TF_IDF'!B:B,MATCH(VoynichStatsMajority!A:A,'K-Means Clustering - BoW.TF_IDF'!A:A,0))</f>
        <v>1</v>
      </c>
    </row>
    <row r="120" spans="1:15" x14ac:dyDescent="0.25">
      <c r="A120" t="s">
        <v>39</v>
      </c>
      <c r="B120" t="s">
        <v>255</v>
      </c>
      <c r="C120" t="s">
        <v>277</v>
      </c>
      <c r="D120" t="s">
        <v>255</v>
      </c>
      <c r="E120" t="s">
        <v>277</v>
      </c>
      <c r="F120" t="s">
        <v>264</v>
      </c>
      <c r="G120" t="s">
        <v>258</v>
      </c>
      <c r="H120">
        <v>31</v>
      </c>
      <c r="I120">
        <v>155</v>
      </c>
      <c r="J120">
        <v>131</v>
      </c>
      <c r="K120">
        <v>122</v>
      </c>
      <c r="L120">
        <v>98</v>
      </c>
      <c r="M120" s="5">
        <f>INDEX('K-Means Clustering'!B:B,MATCH(VoynichStatsMajority!A:A,'K-Means Clustering'!A:A,0))</f>
        <v>0</v>
      </c>
      <c r="N120" s="5" t="e">
        <f>INDEX('K-Means - BoW.COUNT no C A'!B:B,MATCH(VoynichStatsMajority!A:A,'K-Means - BoW.COUNT no C A'!A:A,0))</f>
        <v>#N/A</v>
      </c>
      <c r="O120" s="5">
        <f>INDEX('K-Means Clustering - BoW.TF_IDF'!B:B,MATCH(VoynichStatsMajority!A:A,'K-Means Clustering - BoW.TF_IDF'!A:A,0))</f>
        <v>7</v>
      </c>
    </row>
    <row r="121" spans="1:15" x14ac:dyDescent="0.25">
      <c r="A121" t="s">
        <v>40</v>
      </c>
      <c r="B121" t="s">
        <v>255</v>
      </c>
      <c r="C121" t="s">
        <v>277</v>
      </c>
      <c r="D121" t="s">
        <v>255</v>
      </c>
      <c r="E121" t="s">
        <v>277</v>
      </c>
      <c r="F121" t="s">
        <v>264</v>
      </c>
      <c r="G121" t="s">
        <v>259</v>
      </c>
      <c r="H121">
        <v>31</v>
      </c>
      <c r="I121">
        <v>176</v>
      </c>
      <c r="J121">
        <v>154</v>
      </c>
      <c r="K121">
        <v>170</v>
      </c>
      <c r="L121">
        <v>148</v>
      </c>
      <c r="M121" s="5">
        <f>INDEX('K-Means Clustering'!B:B,MATCH(VoynichStatsMajority!A:A,'K-Means Clustering'!A:A,0))</f>
        <v>0</v>
      </c>
      <c r="N121" s="5" t="e">
        <f>INDEX('K-Means - BoW.COUNT no C A'!B:B,MATCH(VoynichStatsMajority!A:A,'K-Means - BoW.COUNT no C A'!A:A,0))</f>
        <v>#N/A</v>
      </c>
      <c r="O121" s="5">
        <f>INDEX('K-Means Clustering - BoW.TF_IDF'!B:B,MATCH(VoynichStatsMajority!A:A,'K-Means Clustering - BoW.TF_IDF'!A:A,0))</f>
        <v>1</v>
      </c>
    </row>
    <row r="122" spans="1:15" x14ac:dyDescent="0.25">
      <c r="A122" t="s">
        <v>208</v>
      </c>
      <c r="B122" t="s">
        <v>259</v>
      </c>
      <c r="C122" t="s">
        <v>277</v>
      </c>
      <c r="D122" t="s">
        <v>259</v>
      </c>
      <c r="E122" t="s">
        <v>277</v>
      </c>
      <c r="F122" t="s">
        <v>264</v>
      </c>
      <c r="G122" t="s">
        <v>261</v>
      </c>
      <c r="H122">
        <v>31</v>
      </c>
      <c r="I122">
        <v>59</v>
      </c>
      <c r="J122">
        <v>57</v>
      </c>
      <c r="K122">
        <v>47</v>
      </c>
      <c r="L122">
        <v>45</v>
      </c>
      <c r="M122" s="5">
        <f>INDEX('K-Means Clustering'!B:B,MATCH(VoynichStatsMajority!A:A,'K-Means Clustering'!A:A,0))</f>
        <v>5</v>
      </c>
      <c r="N122" s="5" t="e">
        <f>INDEX('K-Means - BoW.COUNT no C A'!B:B,MATCH(VoynichStatsMajority!A:A,'K-Means - BoW.COUNT no C A'!A:A,0))</f>
        <v>#N/A</v>
      </c>
      <c r="O122" s="5">
        <f>INDEX('K-Means Clustering - BoW.TF_IDF'!B:B,MATCH(VoynichStatsMajority!A:A,'K-Means Clustering - BoW.TF_IDF'!A:A,0))</f>
        <v>2</v>
      </c>
    </row>
    <row r="123" spans="1:15" x14ac:dyDescent="0.25">
      <c r="A123" t="s">
        <v>207</v>
      </c>
      <c r="B123" t="s">
        <v>255</v>
      </c>
      <c r="C123" t="s">
        <v>277</v>
      </c>
      <c r="D123" t="s">
        <v>255</v>
      </c>
      <c r="E123" t="s">
        <v>277</v>
      </c>
      <c r="F123" t="s">
        <v>264</v>
      </c>
      <c r="G123" t="s">
        <v>262</v>
      </c>
      <c r="H123">
        <v>31</v>
      </c>
      <c r="I123">
        <v>71</v>
      </c>
      <c r="J123">
        <v>70</v>
      </c>
      <c r="K123">
        <v>66</v>
      </c>
      <c r="L123">
        <v>65</v>
      </c>
      <c r="M123" s="5">
        <f>INDEX('K-Means Clustering'!B:B,MATCH(VoynichStatsMajority!A:A,'K-Means Clustering'!A:A,0))</f>
        <v>4</v>
      </c>
      <c r="N123" s="5" t="e">
        <f>INDEX('K-Means - BoW.COUNT no C A'!B:B,MATCH(VoynichStatsMajority!A:A,'K-Means - BoW.COUNT no C A'!A:A,0))</f>
        <v>#N/A</v>
      </c>
      <c r="O123" s="5">
        <f>INDEX('K-Means Clustering - BoW.TF_IDF'!B:B,MATCH(VoynichStatsMajority!A:A,'K-Means Clustering - BoW.TF_IDF'!A:A,0))</f>
        <v>1</v>
      </c>
    </row>
    <row r="124" spans="1:15" x14ac:dyDescent="0.25">
      <c r="A124" t="s">
        <v>279</v>
      </c>
      <c r="B124" t="s">
        <v>255</v>
      </c>
      <c r="C124" t="s">
        <v>277</v>
      </c>
      <c r="D124" t="s">
        <v>255</v>
      </c>
      <c r="E124" t="s">
        <v>277</v>
      </c>
      <c r="F124" t="s">
        <v>264</v>
      </c>
      <c r="G124" t="s">
        <v>257</v>
      </c>
      <c r="H124">
        <v>31</v>
      </c>
      <c r="I124">
        <v>66</v>
      </c>
      <c r="J124">
        <v>65</v>
      </c>
      <c r="K124">
        <v>64</v>
      </c>
      <c r="L124">
        <v>63</v>
      </c>
      <c r="M124" s="5" t="e">
        <f>INDEX('K-Means Clustering'!B:B,MATCH(VoynichStatsMajority!A:A,'K-Means Clustering'!A:A,0))</f>
        <v>#N/A</v>
      </c>
      <c r="N124" s="5" t="e">
        <f>INDEX('K-Means - BoW.COUNT no C A'!B:B,MATCH(VoynichStatsMajority!A:A,'K-Means - BoW.COUNT no C A'!A:A,0))</f>
        <v>#N/A</v>
      </c>
      <c r="O124" s="5" t="e">
        <f>INDEX('K-Means Clustering - BoW.TF_IDF'!B:B,MATCH(VoynichStatsMajority!A:A,'K-Means Clustering - BoW.TF_IDF'!A:A,0))</f>
        <v>#N/A</v>
      </c>
    </row>
    <row r="125" spans="1:15" x14ac:dyDescent="0.25">
      <c r="A125" t="s">
        <v>280</v>
      </c>
      <c r="B125" t="s">
        <v>255</v>
      </c>
      <c r="C125" t="s">
        <v>277</v>
      </c>
      <c r="D125" t="s">
        <v>255</v>
      </c>
      <c r="E125" t="s">
        <v>277</v>
      </c>
      <c r="F125" t="s">
        <v>264</v>
      </c>
      <c r="G125" t="s">
        <v>264</v>
      </c>
      <c r="H125">
        <v>31</v>
      </c>
      <c r="I125">
        <v>81</v>
      </c>
      <c r="J125">
        <v>75</v>
      </c>
      <c r="K125">
        <v>75</v>
      </c>
      <c r="L125">
        <v>69</v>
      </c>
      <c r="M125" s="5" t="e">
        <f>INDEX('K-Means Clustering'!B:B,MATCH(VoynichStatsMajority!A:A,'K-Means Clustering'!A:A,0))</f>
        <v>#N/A</v>
      </c>
      <c r="N125" s="5" t="e">
        <f>INDEX('K-Means - BoW.COUNT no C A'!B:B,MATCH(VoynichStatsMajority!A:A,'K-Means - BoW.COUNT no C A'!A:A,0))</f>
        <v>#N/A</v>
      </c>
      <c r="O125" s="5" t="e">
        <f>INDEX('K-Means Clustering - BoW.TF_IDF'!B:B,MATCH(VoynichStatsMajority!A:A,'K-Means Clustering - BoW.TF_IDF'!A:A,0))</f>
        <v>#N/A</v>
      </c>
    </row>
    <row r="126" spans="1:15" x14ac:dyDescent="0.25">
      <c r="A126" t="s">
        <v>209</v>
      </c>
      <c r="B126" t="s">
        <v>255</v>
      </c>
      <c r="C126" t="s">
        <v>277</v>
      </c>
      <c r="D126" t="s">
        <v>255</v>
      </c>
      <c r="E126" t="s">
        <v>277</v>
      </c>
      <c r="F126" t="s">
        <v>264</v>
      </c>
      <c r="G126" t="s">
        <v>265</v>
      </c>
      <c r="H126">
        <v>31</v>
      </c>
      <c r="I126">
        <v>102</v>
      </c>
      <c r="J126">
        <v>91</v>
      </c>
      <c r="K126">
        <v>91</v>
      </c>
      <c r="L126">
        <v>80</v>
      </c>
      <c r="M126" s="5">
        <f>INDEX('K-Means Clustering'!B:B,MATCH(VoynichStatsMajority!A:A,'K-Means Clustering'!A:A,0))</f>
        <v>6</v>
      </c>
      <c r="N126" s="5" t="e">
        <f>INDEX('K-Means - BoW.COUNT no C A'!B:B,MATCH(VoynichStatsMajority!A:A,'K-Means - BoW.COUNT no C A'!A:A,0))</f>
        <v>#N/A</v>
      </c>
      <c r="O126" s="5">
        <f>INDEX('K-Means Clustering - BoW.TF_IDF'!B:B,MATCH(VoynichStatsMajority!A:A,'K-Means Clustering - BoW.TF_IDF'!A:A,0))</f>
        <v>5</v>
      </c>
    </row>
    <row r="127" spans="1:15" x14ac:dyDescent="0.25">
      <c r="A127" t="s">
        <v>232</v>
      </c>
      <c r="B127" t="s">
        <v>259</v>
      </c>
      <c r="C127" t="s">
        <v>277</v>
      </c>
      <c r="D127" t="s">
        <v>259</v>
      </c>
      <c r="E127" t="s">
        <v>277</v>
      </c>
      <c r="F127" t="s">
        <v>264</v>
      </c>
      <c r="G127" t="s">
        <v>267</v>
      </c>
      <c r="H127">
        <v>31</v>
      </c>
      <c r="I127">
        <v>163</v>
      </c>
      <c r="J127">
        <v>138</v>
      </c>
      <c r="K127">
        <v>151</v>
      </c>
      <c r="L127">
        <v>126</v>
      </c>
      <c r="M127" s="5">
        <f>INDEX('K-Means Clustering'!B:B,MATCH(VoynichStatsMajority!A:A,'K-Means Clustering'!A:A,0))</f>
        <v>6</v>
      </c>
      <c r="N127" s="5" t="e">
        <f>INDEX('K-Means - BoW.COUNT no C A'!B:B,MATCH(VoynichStatsMajority!A:A,'K-Means - BoW.COUNT no C A'!A:A,0))</f>
        <v>#N/A</v>
      </c>
      <c r="O127" s="5">
        <f>INDEX('K-Means Clustering - BoW.TF_IDF'!B:B,MATCH(VoynichStatsMajority!A:A,'K-Means Clustering - BoW.TF_IDF'!A:A,0))</f>
        <v>4</v>
      </c>
    </row>
    <row r="128" spans="1:15" x14ac:dyDescent="0.25">
      <c r="A128" t="s">
        <v>230</v>
      </c>
      <c r="B128" t="s">
        <v>255</v>
      </c>
      <c r="C128" t="s">
        <v>277</v>
      </c>
      <c r="D128" t="s">
        <v>255</v>
      </c>
      <c r="E128" t="s">
        <v>277</v>
      </c>
      <c r="F128" t="s">
        <v>264</v>
      </c>
      <c r="G128" t="s">
        <v>268</v>
      </c>
      <c r="H128">
        <v>31</v>
      </c>
      <c r="I128">
        <v>100</v>
      </c>
      <c r="J128">
        <v>93</v>
      </c>
      <c r="K128">
        <v>94</v>
      </c>
      <c r="L128">
        <v>87</v>
      </c>
      <c r="M128" s="5">
        <f>INDEX('K-Means Clustering'!B:B,MATCH(VoynichStatsMajority!A:A,'K-Means Clustering'!A:A,0))</f>
        <v>6</v>
      </c>
      <c r="N128" s="5" t="e">
        <f>INDEX('K-Means - BoW.COUNT no C A'!B:B,MATCH(VoynichStatsMajority!A:A,'K-Means - BoW.COUNT no C A'!A:A,0))</f>
        <v>#N/A</v>
      </c>
      <c r="O128" s="5">
        <f>INDEX('K-Means Clustering - BoW.TF_IDF'!B:B,MATCH(VoynichStatsMajority!A:A,'K-Means Clustering - BoW.TF_IDF'!A:A,0))</f>
        <v>7</v>
      </c>
    </row>
    <row r="129" spans="1:15" x14ac:dyDescent="0.25">
      <c r="A129" t="s">
        <v>233</v>
      </c>
      <c r="B129" t="s">
        <v>255</v>
      </c>
      <c r="C129" t="s">
        <v>277</v>
      </c>
      <c r="D129" t="s">
        <v>255</v>
      </c>
      <c r="E129" t="s">
        <v>277</v>
      </c>
      <c r="F129" t="s">
        <v>264</v>
      </c>
      <c r="G129" t="s">
        <v>269</v>
      </c>
      <c r="H129">
        <v>31</v>
      </c>
      <c r="I129">
        <v>95</v>
      </c>
      <c r="J129">
        <v>81</v>
      </c>
      <c r="K129">
        <v>94</v>
      </c>
      <c r="L129">
        <v>80</v>
      </c>
      <c r="M129" s="5">
        <f>INDEX('K-Means Clustering'!B:B,MATCH(VoynichStatsMajority!A:A,'K-Means Clustering'!A:A,0))</f>
        <v>6</v>
      </c>
      <c r="N129" s="5" t="e">
        <f>INDEX('K-Means - BoW.COUNT no C A'!B:B,MATCH(VoynichStatsMajority!A:A,'K-Means - BoW.COUNT no C A'!A:A,0))</f>
        <v>#N/A</v>
      </c>
      <c r="O129" s="5">
        <f>INDEX('K-Means Clustering - BoW.TF_IDF'!B:B,MATCH(VoynichStatsMajority!A:A,'K-Means Clustering - BoW.TF_IDF'!A:A,0))</f>
        <v>5</v>
      </c>
    </row>
    <row r="130" spans="1:15" x14ac:dyDescent="0.25">
      <c r="A130" t="s">
        <v>85</v>
      </c>
      <c r="B130" t="s">
        <v>259</v>
      </c>
      <c r="C130" t="s">
        <v>277</v>
      </c>
      <c r="D130" t="s">
        <v>259</v>
      </c>
      <c r="E130" t="s">
        <v>277</v>
      </c>
      <c r="F130" t="s">
        <v>265</v>
      </c>
      <c r="G130" t="s">
        <v>255</v>
      </c>
      <c r="H130">
        <v>32</v>
      </c>
      <c r="I130">
        <v>168</v>
      </c>
      <c r="J130">
        <v>130</v>
      </c>
      <c r="K130">
        <v>165</v>
      </c>
      <c r="L130">
        <v>127</v>
      </c>
      <c r="M130" s="5">
        <f>INDEX('K-Means Clustering'!B:B,MATCH(VoynichStatsMajority!A:A,'K-Means Clustering'!A:A,0))</f>
        <v>0</v>
      </c>
      <c r="N130" s="5" t="e">
        <f>INDEX('K-Means - BoW.COUNT no C A'!B:B,MATCH(VoynichStatsMajority!A:A,'K-Means - BoW.COUNT no C A'!A:A,0))</f>
        <v>#N/A</v>
      </c>
      <c r="O130" s="5">
        <f>INDEX('K-Means Clustering - BoW.TF_IDF'!B:B,MATCH(VoynichStatsMajority!A:A,'K-Means Clustering - BoW.TF_IDF'!A:A,0))</f>
        <v>2</v>
      </c>
    </row>
    <row r="131" spans="1:15" x14ac:dyDescent="0.25">
      <c r="A131" t="s">
        <v>103</v>
      </c>
      <c r="B131" t="s">
        <v>259</v>
      </c>
      <c r="C131" t="s">
        <v>277</v>
      </c>
      <c r="D131" t="s">
        <v>259</v>
      </c>
      <c r="E131" t="s">
        <v>277</v>
      </c>
      <c r="F131" t="s">
        <v>265</v>
      </c>
      <c r="G131" t="s">
        <v>258</v>
      </c>
      <c r="H131">
        <v>32</v>
      </c>
      <c r="I131">
        <v>141</v>
      </c>
      <c r="J131">
        <v>109</v>
      </c>
      <c r="K131">
        <v>137</v>
      </c>
      <c r="L131">
        <v>106</v>
      </c>
      <c r="M131" s="5">
        <f>INDEX('K-Means Clustering'!B:B,MATCH(VoynichStatsMajority!A:A,'K-Means Clustering'!A:A,0))</f>
        <v>1</v>
      </c>
      <c r="N131" s="5" t="e">
        <f>INDEX('K-Means - BoW.COUNT no C A'!B:B,MATCH(VoynichStatsMajority!A:A,'K-Means - BoW.COUNT no C A'!A:A,0))</f>
        <v>#N/A</v>
      </c>
      <c r="O131" s="5">
        <f>INDEX('K-Means Clustering - BoW.TF_IDF'!B:B,MATCH(VoynichStatsMajority!A:A,'K-Means Clustering - BoW.TF_IDF'!A:A,0))</f>
        <v>5</v>
      </c>
    </row>
    <row r="132" spans="1:15" x14ac:dyDescent="0.25">
      <c r="A132" t="s">
        <v>36</v>
      </c>
      <c r="B132" t="s">
        <v>259</v>
      </c>
      <c r="C132" t="s">
        <v>277</v>
      </c>
      <c r="D132" t="s">
        <v>259</v>
      </c>
      <c r="E132" t="s">
        <v>277</v>
      </c>
      <c r="F132" t="s">
        <v>265</v>
      </c>
      <c r="G132" t="s">
        <v>260</v>
      </c>
      <c r="H132">
        <v>32</v>
      </c>
      <c r="I132">
        <v>114</v>
      </c>
      <c r="J132">
        <v>91</v>
      </c>
      <c r="K132">
        <v>109</v>
      </c>
      <c r="L132">
        <v>86</v>
      </c>
      <c r="M132" s="5">
        <f>INDEX('K-Means Clustering'!B:B,MATCH(VoynichStatsMajority!A:A,'K-Means Clustering'!A:A,0))</f>
        <v>0</v>
      </c>
      <c r="N132" s="5" t="e">
        <f>INDEX('K-Means - BoW.COUNT no C A'!B:B,MATCH(VoynichStatsMajority!A:A,'K-Means - BoW.COUNT no C A'!A:A,0))</f>
        <v>#N/A</v>
      </c>
      <c r="O132" s="5">
        <f>INDEX('K-Means Clustering - BoW.TF_IDF'!B:B,MATCH(VoynichStatsMajority!A:A,'K-Means Clustering - BoW.TF_IDF'!A:A,0))</f>
        <v>5</v>
      </c>
    </row>
    <row r="133" spans="1:15" x14ac:dyDescent="0.25">
      <c r="A133" t="s">
        <v>35</v>
      </c>
      <c r="B133" t="s">
        <v>259</v>
      </c>
      <c r="C133" t="s">
        <v>277</v>
      </c>
      <c r="D133" t="s">
        <v>259</v>
      </c>
      <c r="E133" t="s">
        <v>277</v>
      </c>
      <c r="F133" t="s">
        <v>265</v>
      </c>
      <c r="G133" t="s">
        <v>261</v>
      </c>
      <c r="H133">
        <v>32</v>
      </c>
      <c r="I133">
        <v>253</v>
      </c>
      <c r="J133">
        <v>176</v>
      </c>
      <c r="K133">
        <v>240</v>
      </c>
      <c r="L133">
        <v>163</v>
      </c>
      <c r="M133" s="5">
        <f>INDEX('K-Means Clustering'!B:B,MATCH(VoynichStatsMajority!A:A,'K-Means Clustering'!A:A,0))</f>
        <v>0</v>
      </c>
      <c r="N133" s="5" t="e">
        <f>INDEX('K-Means - BoW.COUNT no C A'!B:B,MATCH(VoynichStatsMajority!A:A,'K-Means - BoW.COUNT no C A'!A:A,0))</f>
        <v>#N/A</v>
      </c>
      <c r="O133" s="5">
        <f>INDEX('K-Means Clustering - BoW.TF_IDF'!B:B,MATCH(VoynichStatsMajority!A:A,'K-Means Clustering - BoW.TF_IDF'!A:A,0))</f>
        <v>1</v>
      </c>
    </row>
    <row r="134" spans="1:15" x14ac:dyDescent="0.25">
      <c r="A134" t="s">
        <v>86</v>
      </c>
      <c r="B134" t="s">
        <v>281</v>
      </c>
      <c r="C134" t="s">
        <v>277</v>
      </c>
      <c r="D134" t="s">
        <v>281</v>
      </c>
      <c r="E134" t="s">
        <v>277</v>
      </c>
      <c r="F134" t="s">
        <v>265</v>
      </c>
      <c r="G134" t="s">
        <v>263</v>
      </c>
      <c r="H134">
        <v>32</v>
      </c>
      <c r="I134">
        <v>139</v>
      </c>
      <c r="J134">
        <v>111</v>
      </c>
      <c r="K134">
        <v>134</v>
      </c>
      <c r="L134">
        <v>106</v>
      </c>
      <c r="M134" s="5">
        <f>INDEX('K-Means Clustering'!B:B,MATCH(VoynichStatsMajority!A:A,'K-Means Clustering'!A:A,0))</f>
        <v>0</v>
      </c>
      <c r="N134" s="5">
        <f>INDEX('K-Means - BoW.COUNT no C A'!B:B,MATCH(VoynichStatsMajority!A:A,'K-Means - BoW.COUNT no C A'!A:A,0))</f>
        <v>0</v>
      </c>
      <c r="O134" s="5">
        <f>INDEX('K-Means Clustering - BoW.TF_IDF'!B:B,MATCH(VoynichStatsMajority!A:A,'K-Means Clustering - BoW.TF_IDF'!A:A,0))</f>
        <v>5</v>
      </c>
    </row>
    <row r="135" spans="1:15" x14ac:dyDescent="0.25">
      <c r="A135" t="s">
        <v>240</v>
      </c>
      <c r="B135" t="s">
        <v>281</v>
      </c>
      <c r="C135" t="s">
        <v>277</v>
      </c>
      <c r="D135" t="s">
        <v>281</v>
      </c>
      <c r="E135" t="s">
        <v>277</v>
      </c>
      <c r="F135" t="s">
        <v>265</v>
      </c>
      <c r="G135" t="s">
        <v>257</v>
      </c>
      <c r="H135">
        <v>32</v>
      </c>
      <c r="I135">
        <v>94</v>
      </c>
      <c r="J135">
        <v>78</v>
      </c>
      <c r="K135">
        <v>84</v>
      </c>
      <c r="L135">
        <v>68</v>
      </c>
      <c r="M135" s="5">
        <f>INDEX('K-Means Clustering'!B:B,MATCH(VoynichStatsMajority!A:A,'K-Means Clustering'!A:A,0))</f>
        <v>6</v>
      </c>
      <c r="N135" s="5">
        <f>INDEX('K-Means - BoW.COUNT no C A'!B:B,MATCH(VoynichStatsMajority!A:A,'K-Means - BoW.COUNT no C A'!A:A,0))</f>
        <v>5</v>
      </c>
      <c r="O135" s="5">
        <f>INDEX('K-Means Clustering - BoW.TF_IDF'!B:B,MATCH(VoynichStatsMajority!A:A,'K-Means Clustering - BoW.TF_IDF'!A:A,0))</f>
        <v>5</v>
      </c>
    </row>
    <row r="136" spans="1:15" x14ac:dyDescent="0.25">
      <c r="A136" t="s">
        <v>49</v>
      </c>
      <c r="B136" t="s">
        <v>281</v>
      </c>
      <c r="C136" t="s">
        <v>277</v>
      </c>
      <c r="D136" t="s">
        <v>281</v>
      </c>
      <c r="E136" t="s">
        <v>277</v>
      </c>
      <c r="F136" t="s">
        <v>266</v>
      </c>
      <c r="G136" t="s">
        <v>255</v>
      </c>
      <c r="H136">
        <v>33</v>
      </c>
      <c r="I136">
        <v>93</v>
      </c>
      <c r="J136">
        <v>82</v>
      </c>
      <c r="K136">
        <v>75</v>
      </c>
      <c r="L136">
        <v>64</v>
      </c>
      <c r="M136" s="5">
        <f>INDEX('K-Means Clustering'!B:B,MATCH(VoynichStatsMajority!A:A,'K-Means Clustering'!A:A,0))</f>
        <v>0</v>
      </c>
      <c r="N136" s="5">
        <f>INDEX('K-Means - BoW.COUNT no C A'!B:B,MATCH(VoynichStatsMajority!A:A,'K-Means - BoW.COUNT no C A'!A:A,0))</f>
        <v>1</v>
      </c>
      <c r="O136" s="5">
        <f>INDEX('K-Means Clustering - BoW.TF_IDF'!B:B,MATCH(VoynichStatsMajority!A:A,'K-Means Clustering - BoW.TF_IDF'!A:A,0))</f>
        <v>3</v>
      </c>
    </row>
    <row r="137" spans="1:15" x14ac:dyDescent="0.25">
      <c r="A137" t="s">
        <v>48</v>
      </c>
      <c r="B137" t="s">
        <v>281</v>
      </c>
      <c r="C137" t="s">
        <v>277</v>
      </c>
      <c r="D137" t="s">
        <v>281</v>
      </c>
      <c r="E137" t="s">
        <v>277</v>
      </c>
      <c r="F137" t="s">
        <v>266</v>
      </c>
      <c r="G137" t="s">
        <v>258</v>
      </c>
      <c r="H137">
        <v>33</v>
      </c>
      <c r="I137">
        <v>96</v>
      </c>
      <c r="J137">
        <v>84</v>
      </c>
      <c r="K137">
        <v>77</v>
      </c>
      <c r="L137">
        <v>65</v>
      </c>
      <c r="M137" s="5">
        <f>INDEX('K-Means Clustering'!B:B,MATCH(VoynichStatsMajority!A:A,'K-Means Clustering'!A:A,0))</f>
        <v>0</v>
      </c>
      <c r="N137" s="5">
        <f>INDEX('K-Means - BoW.COUNT no C A'!B:B,MATCH(VoynichStatsMajority!A:A,'K-Means - BoW.COUNT no C A'!A:A,0))</f>
        <v>0</v>
      </c>
      <c r="O137" s="5">
        <f>INDEX('K-Means Clustering - BoW.TF_IDF'!B:B,MATCH(VoynichStatsMajority!A:A,'K-Means Clustering - BoW.TF_IDF'!A:A,0))</f>
        <v>5</v>
      </c>
    </row>
    <row r="138" spans="1:15" x14ac:dyDescent="0.25">
      <c r="A138" t="s">
        <v>30</v>
      </c>
      <c r="B138" t="s">
        <v>281</v>
      </c>
      <c r="C138" t="s">
        <v>277</v>
      </c>
      <c r="D138" t="s">
        <v>281</v>
      </c>
      <c r="E138" t="s">
        <v>277</v>
      </c>
      <c r="F138" t="s">
        <v>266</v>
      </c>
      <c r="G138" t="s">
        <v>260</v>
      </c>
      <c r="H138">
        <v>33</v>
      </c>
      <c r="I138">
        <v>111</v>
      </c>
      <c r="J138">
        <v>90</v>
      </c>
      <c r="K138">
        <v>88</v>
      </c>
      <c r="L138">
        <v>68</v>
      </c>
      <c r="M138" s="5">
        <f>INDEX('K-Means Clustering'!B:B,MATCH(VoynichStatsMajority!A:A,'K-Means Clustering'!A:A,0))</f>
        <v>0</v>
      </c>
      <c r="N138" s="5">
        <f>INDEX('K-Means - BoW.COUNT no C A'!B:B,MATCH(VoynichStatsMajority!A:A,'K-Means - BoW.COUNT no C A'!A:A,0))</f>
        <v>0</v>
      </c>
      <c r="O138" s="5">
        <f>INDEX('K-Means Clustering - BoW.TF_IDF'!B:B,MATCH(VoynichStatsMajority!A:A,'K-Means Clustering - BoW.TF_IDF'!A:A,0))</f>
        <v>1</v>
      </c>
    </row>
    <row r="139" spans="1:15" x14ac:dyDescent="0.25">
      <c r="A139" t="s">
        <v>29</v>
      </c>
      <c r="B139" t="s">
        <v>281</v>
      </c>
      <c r="C139" t="s">
        <v>277</v>
      </c>
      <c r="D139" t="s">
        <v>281</v>
      </c>
      <c r="E139" t="s">
        <v>277</v>
      </c>
      <c r="F139" t="s">
        <v>266</v>
      </c>
      <c r="G139" t="s">
        <v>261</v>
      </c>
      <c r="H139">
        <v>33</v>
      </c>
      <c r="I139">
        <v>111</v>
      </c>
      <c r="J139">
        <v>101</v>
      </c>
      <c r="K139">
        <v>69</v>
      </c>
      <c r="L139">
        <v>59</v>
      </c>
      <c r="M139" s="5">
        <f>INDEX('K-Means Clustering'!B:B,MATCH(VoynichStatsMajority!A:A,'K-Means Clustering'!A:A,0))</f>
        <v>0</v>
      </c>
      <c r="N139" s="5">
        <f>INDEX('K-Means - BoW.COUNT no C A'!B:B,MATCH(VoynichStatsMajority!A:A,'K-Means - BoW.COUNT no C A'!A:A,0))</f>
        <v>0</v>
      </c>
      <c r="O139" s="5">
        <f>INDEX('K-Means Clustering - BoW.TF_IDF'!B:B,MATCH(VoynichStatsMajority!A:A,'K-Means Clustering - BoW.TF_IDF'!A:A,0))</f>
        <v>2</v>
      </c>
    </row>
    <row r="140" spans="1:15" x14ac:dyDescent="0.25">
      <c r="A140" t="s">
        <v>28</v>
      </c>
      <c r="B140" t="s">
        <v>281</v>
      </c>
      <c r="C140" t="s">
        <v>277</v>
      </c>
      <c r="D140" t="s">
        <v>281</v>
      </c>
      <c r="E140" t="s">
        <v>277</v>
      </c>
      <c r="F140" t="s">
        <v>266</v>
      </c>
      <c r="G140" t="s">
        <v>262</v>
      </c>
      <c r="H140">
        <v>33</v>
      </c>
      <c r="I140">
        <v>159</v>
      </c>
      <c r="J140">
        <v>143</v>
      </c>
      <c r="K140">
        <v>70</v>
      </c>
      <c r="L140">
        <v>60</v>
      </c>
      <c r="M140" s="5">
        <f>INDEX('K-Means Clustering'!B:B,MATCH(VoynichStatsMajority!A:A,'K-Means Clustering'!A:A,0))</f>
        <v>0</v>
      </c>
      <c r="N140" s="5">
        <f>INDEX('K-Means - BoW.COUNT no C A'!B:B,MATCH(VoynichStatsMajority!A:A,'K-Means - BoW.COUNT no C A'!A:A,0))</f>
        <v>0</v>
      </c>
      <c r="O140" s="5">
        <f>INDEX('K-Means Clustering - BoW.TF_IDF'!B:B,MATCH(VoynichStatsMajority!A:A,'K-Means Clustering - BoW.TF_IDF'!A:A,0))</f>
        <v>5</v>
      </c>
    </row>
    <row r="141" spans="1:15" x14ac:dyDescent="0.25">
      <c r="A141" t="s">
        <v>37</v>
      </c>
      <c r="B141" t="s">
        <v>281</v>
      </c>
      <c r="C141" t="s">
        <v>277</v>
      </c>
      <c r="D141" t="s">
        <v>281</v>
      </c>
      <c r="E141" t="s">
        <v>277</v>
      </c>
      <c r="F141" t="s">
        <v>266</v>
      </c>
      <c r="G141" t="s">
        <v>257</v>
      </c>
      <c r="H141">
        <v>33</v>
      </c>
      <c r="I141">
        <v>130</v>
      </c>
      <c r="J141">
        <v>119</v>
      </c>
      <c r="K141">
        <v>74</v>
      </c>
      <c r="L141">
        <v>67</v>
      </c>
      <c r="M141" s="5">
        <f>INDEX('K-Means Clustering'!B:B,MATCH(VoynichStatsMajority!A:A,'K-Means Clustering'!A:A,0))</f>
        <v>0</v>
      </c>
      <c r="N141" s="5">
        <f>INDEX('K-Means - BoW.COUNT no C A'!B:B,MATCH(VoynichStatsMajority!A:A,'K-Means - BoW.COUNT no C A'!A:A,0))</f>
        <v>0</v>
      </c>
      <c r="O141" s="5">
        <f>INDEX('K-Means Clustering - BoW.TF_IDF'!B:B,MATCH(VoynichStatsMajority!A:A,'K-Means Clustering - BoW.TF_IDF'!A:A,0))</f>
        <v>1</v>
      </c>
    </row>
    <row r="142" spans="1:15" x14ac:dyDescent="0.25">
      <c r="A142" t="s">
        <v>38</v>
      </c>
      <c r="B142" t="s">
        <v>281</v>
      </c>
      <c r="C142" t="s">
        <v>277</v>
      </c>
      <c r="D142" t="s">
        <v>281</v>
      </c>
      <c r="E142" t="s">
        <v>277</v>
      </c>
      <c r="F142" t="s">
        <v>266</v>
      </c>
      <c r="G142" t="s">
        <v>264</v>
      </c>
      <c r="H142">
        <v>33</v>
      </c>
      <c r="I142">
        <v>111</v>
      </c>
      <c r="J142">
        <v>103</v>
      </c>
      <c r="K142">
        <v>78</v>
      </c>
      <c r="L142">
        <v>71</v>
      </c>
      <c r="M142" s="5">
        <f>INDEX('K-Means Clustering'!B:B,MATCH(VoynichStatsMajority!A:A,'K-Means Clustering'!A:A,0))</f>
        <v>0</v>
      </c>
      <c r="N142" s="5">
        <f>INDEX('K-Means - BoW.COUNT no C A'!B:B,MATCH(VoynichStatsMajority!A:A,'K-Means - BoW.COUNT no C A'!A:A,0))</f>
        <v>0</v>
      </c>
      <c r="O142" s="5">
        <f>INDEX('K-Means Clustering - BoW.TF_IDF'!B:B,MATCH(VoynichStatsMajority!A:A,'K-Means Clustering - BoW.TF_IDF'!A:A,0))</f>
        <v>7</v>
      </c>
    </row>
    <row r="143" spans="1:15" x14ac:dyDescent="0.25">
      <c r="A143" t="s">
        <v>282</v>
      </c>
      <c r="B143" t="s">
        <v>281</v>
      </c>
      <c r="C143" t="s">
        <v>277</v>
      </c>
      <c r="D143" t="s">
        <v>281</v>
      </c>
      <c r="E143" t="s">
        <v>277</v>
      </c>
      <c r="F143" t="s">
        <v>266</v>
      </c>
      <c r="G143" t="s">
        <v>265</v>
      </c>
      <c r="H143">
        <v>33</v>
      </c>
      <c r="I143">
        <v>107</v>
      </c>
      <c r="J143">
        <v>102</v>
      </c>
      <c r="K143">
        <v>68</v>
      </c>
      <c r="L143">
        <v>64</v>
      </c>
      <c r="M143" s="5" t="e">
        <f>INDEX('K-Means Clustering'!B:B,MATCH(VoynichStatsMajority!A:A,'K-Means Clustering'!A:A,0))</f>
        <v>#N/A</v>
      </c>
      <c r="N143" s="5" t="e">
        <f>INDEX('K-Means - BoW.COUNT no C A'!B:B,MATCH(VoynichStatsMajority!A:A,'K-Means - BoW.COUNT no C A'!A:A,0))</f>
        <v>#N/A</v>
      </c>
      <c r="O143" s="5" t="e">
        <f>INDEX('K-Means Clustering - BoW.TF_IDF'!B:B,MATCH(VoynichStatsMajority!A:A,'K-Means Clustering - BoW.TF_IDF'!A:A,0))</f>
        <v>#N/A</v>
      </c>
    </row>
    <row r="144" spans="1:15" x14ac:dyDescent="0.25">
      <c r="A144" t="s">
        <v>57</v>
      </c>
      <c r="B144" t="s">
        <v>281</v>
      </c>
      <c r="C144" t="s">
        <v>277</v>
      </c>
      <c r="D144" t="s">
        <v>281</v>
      </c>
      <c r="E144" t="s">
        <v>277</v>
      </c>
      <c r="F144" t="s">
        <v>267</v>
      </c>
      <c r="G144" t="s">
        <v>255</v>
      </c>
      <c r="H144">
        <v>34</v>
      </c>
      <c r="I144">
        <v>99</v>
      </c>
      <c r="J144">
        <v>92</v>
      </c>
      <c r="K144">
        <v>58</v>
      </c>
      <c r="L144">
        <v>51</v>
      </c>
      <c r="M144" s="5">
        <f>INDEX('K-Means Clustering'!B:B,MATCH(VoynichStatsMajority!A:A,'K-Means Clustering'!A:A,0))</f>
        <v>0</v>
      </c>
      <c r="N144" s="5">
        <f>INDEX('K-Means - BoW.COUNT no C A'!B:B,MATCH(VoynichStatsMajority!A:A,'K-Means - BoW.COUNT no C A'!A:A,0))</f>
        <v>0</v>
      </c>
      <c r="O144" s="5">
        <f>INDEX('K-Means Clustering - BoW.TF_IDF'!B:B,MATCH(VoynichStatsMajority!A:A,'K-Means Clustering - BoW.TF_IDF'!A:A,0))</f>
        <v>5</v>
      </c>
    </row>
    <row r="145" spans="1:15" x14ac:dyDescent="0.25">
      <c r="A145" t="s">
        <v>56</v>
      </c>
      <c r="B145" t="s">
        <v>281</v>
      </c>
      <c r="C145" t="s">
        <v>277</v>
      </c>
      <c r="D145" t="s">
        <v>281</v>
      </c>
      <c r="E145" t="s">
        <v>277</v>
      </c>
      <c r="F145" t="s">
        <v>267</v>
      </c>
      <c r="G145" t="s">
        <v>258</v>
      </c>
      <c r="H145">
        <v>34</v>
      </c>
      <c r="I145">
        <v>102</v>
      </c>
      <c r="J145">
        <v>91</v>
      </c>
      <c r="K145">
        <v>83</v>
      </c>
      <c r="L145">
        <v>72</v>
      </c>
      <c r="M145" s="5">
        <f>INDEX('K-Means Clustering'!B:B,MATCH(VoynichStatsMajority!A:A,'K-Means Clustering'!A:A,0))</f>
        <v>0</v>
      </c>
      <c r="N145" s="5">
        <f>INDEX('K-Means - BoW.COUNT no C A'!B:B,MATCH(VoynichStatsMajority!A:A,'K-Means - BoW.COUNT no C A'!A:A,0))</f>
        <v>0</v>
      </c>
      <c r="O145" s="5">
        <f>INDEX('K-Means Clustering - BoW.TF_IDF'!B:B,MATCH(VoynichStatsMajority!A:A,'K-Means Clustering - BoW.TF_IDF'!A:A,0))</f>
        <v>5</v>
      </c>
    </row>
    <row r="146" spans="1:15" x14ac:dyDescent="0.25">
      <c r="A146" t="s">
        <v>194</v>
      </c>
      <c r="B146" t="s">
        <v>258</v>
      </c>
      <c r="C146" t="s">
        <v>258</v>
      </c>
      <c r="D146" t="s">
        <v>283</v>
      </c>
      <c r="E146">
        <v>2</v>
      </c>
      <c r="F146" t="s">
        <v>268</v>
      </c>
      <c r="G146" t="s">
        <v>255</v>
      </c>
      <c r="H146">
        <v>35</v>
      </c>
      <c r="I146">
        <v>423</v>
      </c>
      <c r="J146">
        <v>199</v>
      </c>
      <c r="K146">
        <v>414</v>
      </c>
      <c r="L146">
        <v>190</v>
      </c>
      <c r="M146" s="5">
        <f>INDEX('K-Means Clustering'!B:B,MATCH(VoynichStatsMajority!A:A,'K-Means Clustering'!A:A,0))</f>
        <v>3</v>
      </c>
      <c r="N146" s="5">
        <f>INDEX('K-Means - BoW.COUNT no C A'!B:B,MATCH(VoynichStatsMajority!A:A,'K-Means - BoW.COUNT no C A'!A:A,0))</f>
        <v>3</v>
      </c>
      <c r="O146" s="5">
        <f>INDEX('K-Means Clustering - BoW.TF_IDF'!B:B,MATCH(VoynichStatsMajority!A:A,'K-Means Clustering - BoW.TF_IDF'!A:A,0))</f>
        <v>1</v>
      </c>
    </row>
    <row r="147" spans="1:15" x14ac:dyDescent="0.25">
      <c r="A147" t="s">
        <v>195</v>
      </c>
      <c r="B147" t="s">
        <v>258</v>
      </c>
      <c r="C147" t="s">
        <v>258</v>
      </c>
      <c r="D147" t="s">
        <v>283</v>
      </c>
      <c r="E147">
        <v>2</v>
      </c>
      <c r="F147" t="s">
        <v>268</v>
      </c>
      <c r="G147" t="s">
        <v>258</v>
      </c>
      <c r="H147">
        <v>35</v>
      </c>
      <c r="I147">
        <v>357</v>
      </c>
      <c r="J147">
        <v>190</v>
      </c>
      <c r="K147">
        <v>356</v>
      </c>
      <c r="L147">
        <v>189</v>
      </c>
      <c r="M147" s="5">
        <f>INDEX('K-Means Clustering'!B:B,MATCH(VoynichStatsMajority!A:A,'K-Means Clustering'!A:A,0))</f>
        <v>3</v>
      </c>
      <c r="N147" s="5">
        <f>INDEX('K-Means - BoW.COUNT no C A'!B:B,MATCH(VoynichStatsMajority!A:A,'K-Means - BoW.COUNT no C A'!A:A,0))</f>
        <v>3</v>
      </c>
      <c r="O147" s="5">
        <f>INDEX('K-Means Clustering - BoW.TF_IDF'!B:B,MATCH(VoynichStatsMajority!A:A,'K-Means Clustering - BoW.TF_IDF'!A:A,0))</f>
        <v>1</v>
      </c>
    </row>
    <row r="148" spans="1:15" x14ac:dyDescent="0.25">
      <c r="A148" t="s">
        <v>199</v>
      </c>
      <c r="B148" t="s">
        <v>258</v>
      </c>
      <c r="C148" t="s">
        <v>258</v>
      </c>
      <c r="D148" t="s">
        <v>283</v>
      </c>
      <c r="E148">
        <v>2</v>
      </c>
      <c r="F148" t="s">
        <v>268</v>
      </c>
      <c r="G148" t="s">
        <v>259</v>
      </c>
      <c r="H148">
        <v>36</v>
      </c>
      <c r="I148">
        <v>565</v>
      </c>
      <c r="J148">
        <v>267</v>
      </c>
      <c r="K148">
        <v>551</v>
      </c>
      <c r="L148">
        <v>253</v>
      </c>
      <c r="M148" s="5">
        <f>INDEX('K-Means Clustering'!B:B,MATCH(VoynichStatsMajority!A:A,'K-Means Clustering'!A:A,0))</f>
        <v>3</v>
      </c>
      <c r="N148" s="5">
        <f>INDEX('K-Means - BoW.COUNT no C A'!B:B,MATCH(VoynichStatsMajority!A:A,'K-Means - BoW.COUNT no C A'!A:A,0))</f>
        <v>3</v>
      </c>
      <c r="O148" s="5">
        <f>INDEX('K-Means Clustering - BoW.TF_IDF'!B:B,MATCH(VoynichStatsMajority!A:A,'K-Means Clustering - BoW.TF_IDF'!A:A,0))</f>
        <v>1</v>
      </c>
    </row>
    <row r="149" spans="1:15" x14ac:dyDescent="0.25">
      <c r="A149" t="s">
        <v>200</v>
      </c>
      <c r="B149" t="s">
        <v>258</v>
      </c>
      <c r="C149" t="s">
        <v>258</v>
      </c>
      <c r="D149" t="s">
        <v>283</v>
      </c>
      <c r="E149">
        <v>2</v>
      </c>
      <c r="F149" t="s">
        <v>268</v>
      </c>
      <c r="G149" t="s">
        <v>260</v>
      </c>
      <c r="H149">
        <v>36</v>
      </c>
      <c r="I149">
        <v>405</v>
      </c>
      <c r="J149">
        <v>228</v>
      </c>
      <c r="K149">
        <v>397</v>
      </c>
      <c r="L149">
        <v>220</v>
      </c>
      <c r="M149" s="5">
        <f>INDEX('K-Means Clustering'!B:B,MATCH(VoynichStatsMajority!A:A,'K-Means Clustering'!A:A,0))</f>
        <v>3</v>
      </c>
      <c r="N149" s="5">
        <f>INDEX('K-Means - BoW.COUNT no C A'!B:B,MATCH(VoynichStatsMajority!A:A,'K-Means - BoW.COUNT no C A'!A:A,0))</f>
        <v>3</v>
      </c>
      <c r="O149" s="5">
        <f>INDEX('K-Means Clustering - BoW.TF_IDF'!B:B,MATCH(VoynichStatsMajority!A:A,'K-Means Clustering - BoW.TF_IDF'!A:A,0))</f>
        <v>1</v>
      </c>
    </row>
    <row r="150" spans="1:15" x14ac:dyDescent="0.25">
      <c r="A150" t="s">
        <v>197</v>
      </c>
      <c r="B150" t="s">
        <v>258</v>
      </c>
      <c r="C150" t="s">
        <v>258</v>
      </c>
      <c r="D150" t="s">
        <v>283</v>
      </c>
      <c r="E150">
        <v>2</v>
      </c>
      <c r="F150" t="s">
        <v>268</v>
      </c>
      <c r="G150" t="s">
        <v>261</v>
      </c>
      <c r="H150">
        <v>37</v>
      </c>
      <c r="I150">
        <v>326</v>
      </c>
      <c r="J150">
        <v>171</v>
      </c>
      <c r="K150">
        <v>323</v>
      </c>
      <c r="L150">
        <v>168</v>
      </c>
      <c r="M150" s="5">
        <f>INDEX('K-Means Clustering'!B:B,MATCH(VoynichStatsMajority!A:A,'K-Means Clustering'!A:A,0))</f>
        <v>3</v>
      </c>
      <c r="N150" s="5">
        <f>INDEX('K-Means - BoW.COUNT no C A'!B:B,MATCH(VoynichStatsMajority!A:A,'K-Means - BoW.COUNT no C A'!A:A,0))</f>
        <v>3</v>
      </c>
      <c r="O150" s="5">
        <f>INDEX('K-Means Clustering - BoW.TF_IDF'!B:B,MATCH(VoynichStatsMajority!A:A,'K-Means Clustering - BoW.TF_IDF'!A:A,0))</f>
        <v>1</v>
      </c>
    </row>
    <row r="151" spans="1:15" x14ac:dyDescent="0.25">
      <c r="A151" t="s">
        <v>198</v>
      </c>
      <c r="B151" t="s">
        <v>258</v>
      </c>
      <c r="C151" t="s">
        <v>258</v>
      </c>
      <c r="D151" t="s">
        <v>283</v>
      </c>
      <c r="E151">
        <v>2</v>
      </c>
      <c r="F151" t="s">
        <v>268</v>
      </c>
      <c r="G151" t="s">
        <v>262</v>
      </c>
      <c r="H151">
        <v>37</v>
      </c>
      <c r="I151">
        <v>335</v>
      </c>
      <c r="J151">
        <v>173</v>
      </c>
      <c r="K151">
        <v>328</v>
      </c>
      <c r="L151">
        <v>166</v>
      </c>
      <c r="M151" s="5">
        <f>INDEX('K-Means Clustering'!B:B,MATCH(VoynichStatsMajority!A:A,'K-Means Clustering'!A:A,0))</f>
        <v>3</v>
      </c>
      <c r="N151" s="5">
        <f>INDEX('K-Means - BoW.COUNT no C A'!B:B,MATCH(VoynichStatsMajority!A:A,'K-Means - BoW.COUNT no C A'!A:A,0))</f>
        <v>3</v>
      </c>
      <c r="O151" s="5">
        <f>INDEX('K-Means Clustering - BoW.TF_IDF'!B:B,MATCH(VoynichStatsMajority!A:A,'K-Means Clustering - BoW.TF_IDF'!A:A,0))</f>
        <v>1</v>
      </c>
    </row>
    <row r="152" spans="1:15" x14ac:dyDescent="0.25">
      <c r="A152" t="s">
        <v>204</v>
      </c>
      <c r="B152" t="s">
        <v>258</v>
      </c>
      <c r="C152" t="s">
        <v>258</v>
      </c>
      <c r="D152" t="s">
        <v>283</v>
      </c>
      <c r="E152">
        <v>2</v>
      </c>
      <c r="F152" t="s">
        <v>268</v>
      </c>
      <c r="G152" t="s">
        <v>263</v>
      </c>
      <c r="H152">
        <v>38</v>
      </c>
      <c r="I152">
        <v>299</v>
      </c>
      <c r="J152">
        <v>170</v>
      </c>
      <c r="K152">
        <v>289</v>
      </c>
      <c r="L152">
        <v>160</v>
      </c>
      <c r="M152" s="5">
        <f>INDEX('K-Means Clustering'!B:B,MATCH(VoynichStatsMajority!A:A,'K-Means Clustering'!A:A,0))</f>
        <v>3</v>
      </c>
      <c r="N152" s="5">
        <f>INDEX('K-Means - BoW.COUNT no C A'!B:B,MATCH(VoynichStatsMajority!A:A,'K-Means - BoW.COUNT no C A'!A:A,0))</f>
        <v>3</v>
      </c>
      <c r="O152" s="5">
        <f>INDEX('K-Means Clustering - BoW.TF_IDF'!B:B,MATCH(VoynichStatsMajority!A:A,'K-Means Clustering - BoW.TF_IDF'!A:A,0))</f>
        <v>1</v>
      </c>
    </row>
    <row r="153" spans="1:15" x14ac:dyDescent="0.25">
      <c r="A153" t="s">
        <v>203</v>
      </c>
      <c r="B153" t="s">
        <v>258</v>
      </c>
      <c r="C153" t="s">
        <v>258</v>
      </c>
      <c r="D153" t="s">
        <v>283</v>
      </c>
      <c r="E153">
        <v>2</v>
      </c>
      <c r="F153" t="s">
        <v>268</v>
      </c>
      <c r="G153" t="s">
        <v>257</v>
      </c>
      <c r="H153">
        <v>38</v>
      </c>
      <c r="I153">
        <v>295</v>
      </c>
      <c r="J153">
        <v>159</v>
      </c>
      <c r="K153">
        <v>285</v>
      </c>
      <c r="L153">
        <v>149</v>
      </c>
      <c r="M153" s="5">
        <f>INDEX('K-Means Clustering'!B:B,MATCH(VoynichStatsMajority!A:A,'K-Means Clustering'!A:A,0))</f>
        <v>3</v>
      </c>
      <c r="N153" s="5">
        <f>INDEX('K-Means - BoW.COUNT no C A'!B:B,MATCH(VoynichStatsMajority!A:A,'K-Means - BoW.COUNT no C A'!A:A,0))</f>
        <v>3</v>
      </c>
      <c r="O153" s="5">
        <f>INDEX('K-Means Clustering - BoW.TF_IDF'!B:B,MATCH(VoynichStatsMajority!A:A,'K-Means Clustering - BoW.TF_IDF'!A:A,0))</f>
        <v>1</v>
      </c>
    </row>
    <row r="154" spans="1:15" x14ac:dyDescent="0.25">
      <c r="A154" t="s">
        <v>202</v>
      </c>
      <c r="B154" t="s">
        <v>258</v>
      </c>
      <c r="C154" t="s">
        <v>258</v>
      </c>
      <c r="D154" t="s">
        <v>283</v>
      </c>
      <c r="E154">
        <v>2</v>
      </c>
      <c r="F154" t="s">
        <v>268</v>
      </c>
      <c r="G154" t="s">
        <v>264</v>
      </c>
      <c r="H154">
        <v>39</v>
      </c>
      <c r="I154">
        <v>387</v>
      </c>
      <c r="J154">
        <v>216</v>
      </c>
      <c r="K154">
        <v>372</v>
      </c>
      <c r="L154">
        <v>201</v>
      </c>
      <c r="M154" s="5">
        <f>INDEX('K-Means Clustering'!B:B,MATCH(VoynichStatsMajority!A:A,'K-Means Clustering'!A:A,0))</f>
        <v>3</v>
      </c>
      <c r="N154" s="5">
        <f>INDEX('K-Means - BoW.COUNT no C A'!B:B,MATCH(VoynichStatsMajority!A:A,'K-Means - BoW.COUNT no C A'!A:A,0))</f>
        <v>3</v>
      </c>
      <c r="O154" s="5">
        <f>INDEX('K-Means Clustering - BoW.TF_IDF'!B:B,MATCH(VoynichStatsMajority!A:A,'K-Means Clustering - BoW.TF_IDF'!A:A,0))</f>
        <v>1</v>
      </c>
    </row>
    <row r="155" spans="1:15" x14ac:dyDescent="0.25">
      <c r="A155" t="s">
        <v>201</v>
      </c>
      <c r="B155" t="s">
        <v>258</v>
      </c>
      <c r="C155" t="s">
        <v>258</v>
      </c>
      <c r="D155" t="s">
        <v>283</v>
      </c>
      <c r="E155">
        <v>2</v>
      </c>
      <c r="F155" t="s">
        <v>268</v>
      </c>
      <c r="G155" t="s">
        <v>265</v>
      </c>
      <c r="H155">
        <v>39</v>
      </c>
      <c r="I155">
        <v>357</v>
      </c>
      <c r="J155">
        <v>202</v>
      </c>
      <c r="K155">
        <v>342</v>
      </c>
      <c r="L155">
        <v>188</v>
      </c>
      <c r="M155" s="5">
        <f>INDEX('K-Means Clustering'!B:B,MATCH(VoynichStatsMajority!A:A,'K-Means Clustering'!A:A,0))</f>
        <v>3</v>
      </c>
      <c r="N155" s="5">
        <f>INDEX('K-Means - BoW.COUNT no C A'!B:B,MATCH(VoynichStatsMajority!A:A,'K-Means - BoW.COUNT no C A'!A:A,0))</f>
        <v>3</v>
      </c>
      <c r="O155" s="5">
        <f>INDEX('K-Means Clustering - BoW.TF_IDF'!B:B,MATCH(VoynichStatsMajority!A:A,'K-Means Clustering - BoW.TF_IDF'!A:A,0))</f>
        <v>1</v>
      </c>
    </row>
    <row r="156" spans="1:15" x14ac:dyDescent="0.25">
      <c r="A156" t="s">
        <v>184</v>
      </c>
      <c r="B156" t="s">
        <v>258</v>
      </c>
      <c r="C156" t="s">
        <v>258</v>
      </c>
      <c r="D156" t="s">
        <v>283</v>
      </c>
      <c r="E156">
        <v>2</v>
      </c>
      <c r="F156" t="s">
        <v>268</v>
      </c>
      <c r="G156" t="s">
        <v>266</v>
      </c>
      <c r="H156">
        <v>39</v>
      </c>
      <c r="I156">
        <v>443</v>
      </c>
      <c r="J156">
        <v>241</v>
      </c>
      <c r="K156">
        <v>428</v>
      </c>
      <c r="L156">
        <v>226</v>
      </c>
      <c r="M156" s="5">
        <f>INDEX('K-Means Clustering'!B:B,MATCH(VoynichStatsMajority!A:A,'K-Means Clustering'!A:A,0))</f>
        <v>3</v>
      </c>
      <c r="N156" s="5">
        <f>INDEX('K-Means - BoW.COUNT no C A'!B:B,MATCH(VoynichStatsMajority!A:A,'K-Means - BoW.COUNT no C A'!A:A,0))</f>
        <v>3</v>
      </c>
      <c r="O156" s="5">
        <f>INDEX('K-Means Clustering - BoW.TF_IDF'!B:B,MATCH(VoynichStatsMajority!A:A,'K-Means Clustering - BoW.TF_IDF'!A:A,0))</f>
        <v>1</v>
      </c>
    </row>
    <row r="157" spans="1:15" x14ac:dyDescent="0.25">
      <c r="A157" t="s">
        <v>183</v>
      </c>
      <c r="B157" t="s">
        <v>258</v>
      </c>
      <c r="C157" t="s">
        <v>258</v>
      </c>
      <c r="D157" t="s">
        <v>283</v>
      </c>
      <c r="E157">
        <v>2</v>
      </c>
      <c r="F157" t="s">
        <v>268</v>
      </c>
      <c r="G157" t="s">
        <v>267</v>
      </c>
      <c r="H157">
        <v>39</v>
      </c>
      <c r="I157">
        <v>385</v>
      </c>
      <c r="J157">
        <v>194</v>
      </c>
      <c r="K157">
        <v>378</v>
      </c>
      <c r="L157">
        <v>187</v>
      </c>
      <c r="M157" s="5">
        <f>INDEX('K-Means Clustering'!B:B,MATCH(VoynichStatsMajority!A:A,'K-Means Clustering'!A:A,0))</f>
        <v>3</v>
      </c>
      <c r="N157" s="5">
        <f>INDEX('K-Means - BoW.COUNT no C A'!B:B,MATCH(VoynichStatsMajority!A:A,'K-Means - BoW.COUNT no C A'!A:A,0))</f>
        <v>3</v>
      </c>
      <c r="O157" s="5">
        <f>INDEX('K-Means Clustering - BoW.TF_IDF'!B:B,MATCH(VoynichStatsMajority!A:A,'K-Means Clustering - BoW.TF_IDF'!A:A,0))</f>
        <v>1</v>
      </c>
    </row>
    <row r="158" spans="1:15" x14ac:dyDescent="0.25">
      <c r="A158" t="s">
        <v>181</v>
      </c>
      <c r="B158" t="s">
        <v>258</v>
      </c>
      <c r="C158" t="s">
        <v>258</v>
      </c>
      <c r="D158" t="s">
        <v>283</v>
      </c>
      <c r="E158">
        <v>2</v>
      </c>
      <c r="F158" t="s">
        <v>268</v>
      </c>
      <c r="G158" t="s">
        <v>268</v>
      </c>
      <c r="H158">
        <v>38</v>
      </c>
      <c r="I158">
        <v>211</v>
      </c>
      <c r="J158">
        <v>131</v>
      </c>
      <c r="K158">
        <v>209</v>
      </c>
      <c r="L158">
        <v>129</v>
      </c>
      <c r="M158" s="5">
        <f>INDEX('K-Means Clustering'!B:B,MATCH(VoynichStatsMajority!A:A,'K-Means Clustering'!A:A,0))</f>
        <v>3</v>
      </c>
      <c r="N158" s="5">
        <f>INDEX('K-Means - BoW.COUNT no C A'!B:B,MATCH(VoynichStatsMajority!A:A,'K-Means - BoW.COUNT no C A'!A:A,0))</f>
        <v>3</v>
      </c>
      <c r="O158" s="5">
        <f>INDEX('K-Means Clustering - BoW.TF_IDF'!B:B,MATCH(VoynichStatsMajority!A:A,'K-Means Clustering - BoW.TF_IDF'!A:A,0))</f>
        <v>1</v>
      </c>
    </row>
    <row r="159" spans="1:15" x14ac:dyDescent="0.25">
      <c r="A159" t="s">
        <v>180</v>
      </c>
      <c r="B159" t="s">
        <v>258</v>
      </c>
      <c r="C159" t="s">
        <v>258</v>
      </c>
      <c r="D159" t="s">
        <v>283</v>
      </c>
      <c r="E159">
        <v>2</v>
      </c>
      <c r="F159" t="s">
        <v>268</v>
      </c>
      <c r="G159" t="s">
        <v>269</v>
      </c>
      <c r="H159">
        <v>38</v>
      </c>
      <c r="I159">
        <v>264</v>
      </c>
      <c r="J159">
        <v>161</v>
      </c>
      <c r="K159">
        <v>258</v>
      </c>
      <c r="L159">
        <v>155</v>
      </c>
      <c r="M159" s="5">
        <f>INDEX('K-Means Clustering'!B:B,MATCH(VoynichStatsMajority!A:A,'K-Means Clustering'!A:A,0))</f>
        <v>3</v>
      </c>
      <c r="N159" s="5">
        <f>INDEX('K-Means - BoW.COUNT no C A'!B:B,MATCH(VoynichStatsMajority!A:A,'K-Means - BoW.COUNT no C A'!A:A,0))</f>
        <v>3</v>
      </c>
      <c r="O159" s="5">
        <f>INDEX('K-Means Clustering - BoW.TF_IDF'!B:B,MATCH(VoynichStatsMajority!A:A,'K-Means Clustering - BoW.TF_IDF'!A:A,0))</f>
        <v>1</v>
      </c>
    </row>
    <row r="160" spans="1:15" x14ac:dyDescent="0.25">
      <c r="A160" t="s">
        <v>191</v>
      </c>
      <c r="B160" t="s">
        <v>258</v>
      </c>
      <c r="C160" t="s">
        <v>258</v>
      </c>
      <c r="D160" t="s">
        <v>283</v>
      </c>
      <c r="E160">
        <v>2</v>
      </c>
      <c r="F160" t="s">
        <v>268</v>
      </c>
      <c r="G160" t="s">
        <v>270</v>
      </c>
      <c r="H160">
        <v>37</v>
      </c>
      <c r="I160">
        <v>297</v>
      </c>
      <c r="J160">
        <v>175</v>
      </c>
      <c r="K160">
        <v>287</v>
      </c>
      <c r="L160">
        <v>166</v>
      </c>
      <c r="M160" s="5">
        <f>INDEX('K-Means Clustering'!B:B,MATCH(VoynichStatsMajority!A:A,'K-Means Clustering'!A:A,0))</f>
        <v>3</v>
      </c>
      <c r="N160" s="5">
        <f>INDEX('K-Means - BoW.COUNT no C A'!B:B,MATCH(VoynichStatsMajority!A:A,'K-Means - BoW.COUNT no C A'!A:A,0))</f>
        <v>3</v>
      </c>
      <c r="O160" s="5">
        <f>INDEX('K-Means Clustering - BoW.TF_IDF'!B:B,MATCH(VoynichStatsMajority!A:A,'K-Means Clustering - BoW.TF_IDF'!A:A,0))</f>
        <v>1</v>
      </c>
    </row>
    <row r="161" spans="1:15" x14ac:dyDescent="0.25">
      <c r="A161" t="s">
        <v>190</v>
      </c>
      <c r="B161" t="s">
        <v>258</v>
      </c>
      <c r="C161" t="s">
        <v>258</v>
      </c>
      <c r="D161" t="s">
        <v>283</v>
      </c>
      <c r="E161">
        <v>2</v>
      </c>
      <c r="F161" t="s">
        <v>268</v>
      </c>
      <c r="G161" t="s">
        <v>271</v>
      </c>
      <c r="H161">
        <v>37</v>
      </c>
      <c r="I161">
        <v>323</v>
      </c>
      <c r="J161">
        <v>182</v>
      </c>
      <c r="K161">
        <v>315</v>
      </c>
      <c r="L161">
        <v>174</v>
      </c>
      <c r="M161" s="5">
        <f>INDEX('K-Means Clustering'!B:B,MATCH(VoynichStatsMajority!A:A,'K-Means Clustering'!A:A,0))</f>
        <v>3</v>
      </c>
      <c r="N161" s="5">
        <f>INDEX('K-Means - BoW.COUNT no C A'!B:B,MATCH(VoynichStatsMajority!A:A,'K-Means - BoW.COUNT no C A'!A:A,0))</f>
        <v>3</v>
      </c>
      <c r="O161" s="5">
        <f>INDEX('K-Means Clustering - BoW.TF_IDF'!B:B,MATCH(VoynichStatsMajority!A:A,'K-Means Clustering - BoW.TF_IDF'!A:A,0))</f>
        <v>1</v>
      </c>
    </row>
    <row r="162" spans="1:15" x14ac:dyDescent="0.25">
      <c r="A162" t="s">
        <v>186</v>
      </c>
      <c r="B162" t="s">
        <v>258</v>
      </c>
      <c r="C162" t="s">
        <v>258</v>
      </c>
      <c r="D162" t="s">
        <v>283</v>
      </c>
      <c r="E162">
        <v>2</v>
      </c>
      <c r="F162" t="s">
        <v>268</v>
      </c>
      <c r="G162" t="s">
        <v>284</v>
      </c>
      <c r="H162">
        <v>36</v>
      </c>
      <c r="I162">
        <v>345</v>
      </c>
      <c r="J162">
        <v>205</v>
      </c>
      <c r="K162">
        <v>327</v>
      </c>
      <c r="L162">
        <v>188</v>
      </c>
      <c r="M162" s="5">
        <f>INDEX('K-Means Clustering'!B:B,MATCH(VoynichStatsMajority!A:A,'K-Means Clustering'!A:A,0))</f>
        <v>3</v>
      </c>
      <c r="N162" s="5">
        <f>INDEX('K-Means - BoW.COUNT no C A'!B:B,MATCH(VoynichStatsMajority!A:A,'K-Means - BoW.COUNT no C A'!A:A,0))</f>
        <v>3</v>
      </c>
      <c r="O162" s="5">
        <f>INDEX('K-Means Clustering - BoW.TF_IDF'!B:B,MATCH(VoynichStatsMajority!A:A,'K-Means Clustering - BoW.TF_IDF'!A:A,0))</f>
        <v>1</v>
      </c>
    </row>
    <row r="163" spans="1:15" x14ac:dyDescent="0.25">
      <c r="A163" t="s">
        <v>185</v>
      </c>
      <c r="B163" t="s">
        <v>258</v>
      </c>
      <c r="C163" t="s">
        <v>258</v>
      </c>
      <c r="D163" t="s">
        <v>283</v>
      </c>
      <c r="E163">
        <v>2</v>
      </c>
      <c r="F163" t="s">
        <v>268</v>
      </c>
      <c r="G163" t="s">
        <v>285</v>
      </c>
      <c r="H163">
        <v>36</v>
      </c>
      <c r="I163">
        <v>263</v>
      </c>
      <c r="J163">
        <v>146</v>
      </c>
      <c r="K163">
        <v>260</v>
      </c>
      <c r="L163">
        <v>143</v>
      </c>
      <c r="M163" s="5">
        <f>INDEX('K-Means Clustering'!B:B,MATCH(VoynichStatsMajority!A:A,'K-Means Clustering'!A:A,0))</f>
        <v>3</v>
      </c>
      <c r="N163" s="5">
        <f>INDEX('K-Means - BoW.COUNT no C A'!B:B,MATCH(VoynichStatsMajority!A:A,'K-Means - BoW.COUNT no C A'!A:A,0))</f>
        <v>3</v>
      </c>
      <c r="O163" s="5">
        <f>INDEX('K-Means Clustering - BoW.TF_IDF'!B:B,MATCH(VoynichStatsMajority!A:A,'K-Means Clustering - BoW.TF_IDF'!A:A,0))</f>
        <v>1</v>
      </c>
    </row>
    <row r="164" spans="1:15" x14ac:dyDescent="0.25">
      <c r="A164" t="s">
        <v>193</v>
      </c>
      <c r="B164" t="s">
        <v>258</v>
      </c>
      <c r="C164" t="s">
        <v>258</v>
      </c>
      <c r="D164" t="s">
        <v>283</v>
      </c>
      <c r="E164">
        <v>2</v>
      </c>
      <c r="F164" t="s">
        <v>268</v>
      </c>
      <c r="G164" t="s">
        <v>286</v>
      </c>
      <c r="H164">
        <v>35</v>
      </c>
      <c r="I164">
        <v>363</v>
      </c>
      <c r="J164">
        <v>195</v>
      </c>
      <c r="K164">
        <v>354</v>
      </c>
      <c r="L164">
        <v>186</v>
      </c>
      <c r="M164" s="5">
        <f>INDEX('K-Means Clustering'!B:B,MATCH(VoynichStatsMajority!A:A,'K-Means Clustering'!A:A,0))</f>
        <v>3</v>
      </c>
      <c r="N164" s="5">
        <f>INDEX('K-Means - BoW.COUNT no C A'!B:B,MATCH(VoynichStatsMajority!A:A,'K-Means - BoW.COUNT no C A'!A:A,0))</f>
        <v>3</v>
      </c>
      <c r="O164" s="5">
        <f>INDEX('K-Means Clustering - BoW.TF_IDF'!B:B,MATCH(VoynichStatsMajority!A:A,'K-Means Clustering - BoW.TF_IDF'!A:A,0))</f>
        <v>1</v>
      </c>
    </row>
    <row r="165" spans="1:15" x14ac:dyDescent="0.25">
      <c r="A165" t="s">
        <v>192</v>
      </c>
      <c r="B165" t="s">
        <v>258</v>
      </c>
      <c r="C165" t="s">
        <v>258</v>
      </c>
      <c r="D165" t="s">
        <v>283</v>
      </c>
      <c r="E165">
        <v>2</v>
      </c>
      <c r="F165" t="s">
        <v>268</v>
      </c>
      <c r="G165" t="s">
        <v>254</v>
      </c>
      <c r="H165">
        <v>35</v>
      </c>
      <c r="I165">
        <v>339</v>
      </c>
      <c r="J165">
        <v>167</v>
      </c>
      <c r="K165">
        <v>332</v>
      </c>
      <c r="L165">
        <v>160</v>
      </c>
      <c r="M165" s="5">
        <f>INDEX('K-Means Clustering'!B:B,MATCH(VoynichStatsMajority!A:A,'K-Means Clustering'!A:A,0))</f>
        <v>3</v>
      </c>
      <c r="N165" s="5">
        <f>INDEX('K-Means - BoW.COUNT no C A'!B:B,MATCH(VoynichStatsMajority!A:A,'K-Means - BoW.COUNT no C A'!A:A,0))</f>
        <v>3</v>
      </c>
      <c r="O165" s="5">
        <f>INDEX('K-Means Clustering - BoW.TF_IDF'!B:B,MATCH(VoynichStatsMajority!A:A,'K-Means Clustering - BoW.TF_IDF'!A:A,0))</f>
        <v>1</v>
      </c>
    </row>
    <row r="166" spans="1:15" x14ac:dyDescent="0.25">
      <c r="A166" t="s">
        <v>47</v>
      </c>
      <c r="B166" t="s">
        <v>254</v>
      </c>
      <c r="C166" t="s">
        <v>258</v>
      </c>
      <c r="D166" t="s">
        <v>254</v>
      </c>
      <c r="E166">
        <v>3</v>
      </c>
      <c r="F166" t="s">
        <v>269</v>
      </c>
      <c r="G166" t="s">
        <v>258</v>
      </c>
      <c r="H166">
        <v>40</v>
      </c>
      <c r="I166">
        <v>331</v>
      </c>
      <c r="J166">
        <v>238</v>
      </c>
      <c r="K166">
        <v>308</v>
      </c>
      <c r="L166">
        <v>216</v>
      </c>
      <c r="M166" s="5">
        <f>INDEX('K-Means Clustering'!B:B,MATCH(VoynichStatsMajority!A:A,'K-Means Clustering'!A:A,0))</f>
        <v>0</v>
      </c>
      <c r="N166" s="5">
        <f>INDEX('K-Means - BoW.COUNT no C A'!B:B,MATCH(VoynichStatsMajority!A:A,'K-Means - BoW.COUNT no C A'!A:A,0))</f>
        <v>0</v>
      </c>
      <c r="O166" s="5">
        <f>INDEX('K-Means Clustering - BoW.TF_IDF'!B:B,MATCH(VoynichStatsMajority!A:A,'K-Means Clustering - BoW.TF_IDF'!A:A,0))</f>
        <v>1</v>
      </c>
    </row>
    <row r="167" spans="1:15" x14ac:dyDescent="0.25">
      <c r="A167" t="s">
        <v>46</v>
      </c>
      <c r="B167" t="s">
        <v>259</v>
      </c>
      <c r="C167" t="s">
        <v>258</v>
      </c>
      <c r="D167" t="s">
        <v>259</v>
      </c>
      <c r="E167">
        <v>3</v>
      </c>
      <c r="F167" t="s">
        <v>269</v>
      </c>
      <c r="G167" t="s">
        <v>259</v>
      </c>
      <c r="H167">
        <v>40</v>
      </c>
      <c r="I167">
        <v>160</v>
      </c>
      <c r="J167">
        <v>133</v>
      </c>
      <c r="K167">
        <v>100</v>
      </c>
      <c r="L167">
        <v>74</v>
      </c>
      <c r="M167" s="5">
        <f>INDEX('K-Means Clustering'!B:B,MATCH(VoynichStatsMajority!A:A,'K-Means Clustering'!A:A,0))</f>
        <v>0</v>
      </c>
      <c r="N167" s="5" t="e">
        <f>INDEX('K-Means - BoW.COUNT no C A'!B:B,MATCH(VoynichStatsMajority!A:A,'K-Means - BoW.COUNT no C A'!A:A,0))</f>
        <v>#N/A</v>
      </c>
      <c r="O167" s="5">
        <f>INDEX('K-Means Clustering - BoW.TF_IDF'!B:B,MATCH(VoynichStatsMajority!A:A,'K-Means Clustering - BoW.TF_IDF'!A:A,0))</f>
        <v>1</v>
      </c>
    </row>
    <row r="168" spans="1:15" x14ac:dyDescent="0.25">
      <c r="A168" t="s">
        <v>83</v>
      </c>
      <c r="B168" t="s">
        <v>259</v>
      </c>
      <c r="C168" t="s">
        <v>258</v>
      </c>
      <c r="D168" t="s">
        <v>259</v>
      </c>
      <c r="E168">
        <v>3</v>
      </c>
      <c r="F168" t="s">
        <v>269</v>
      </c>
      <c r="G168" t="s">
        <v>260</v>
      </c>
      <c r="H168">
        <v>40</v>
      </c>
      <c r="I168">
        <v>367</v>
      </c>
      <c r="J168">
        <v>258</v>
      </c>
      <c r="K168">
        <v>279</v>
      </c>
      <c r="L168">
        <v>181</v>
      </c>
      <c r="M168" s="5">
        <f>INDEX('K-Means Clustering'!B:B,MATCH(VoynichStatsMajority!A:A,'K-Means Clustering'!A:A,0))</f>
        <v>0</v>
      </c>
      <c r="N168" s="5" t="e">
        <f>INDEX('K-Means - BoW.COUNT no C A'!B:B,MATCH(VoynichStatsMajority!A:A,'K-Means - BoW.COUNT no C A'!A:A,0))</f>
        <v>#N/A</v>
      </c>
      <c r="O168" s="5">
        <f>INDEX('K-Means Clustering - BoW.TF_IDF'!B:B,MATCH(VoynichStatsMajority!A:A,'K-Means Clustering - BoW.TF_IDF'!A:A,0))</f>
        <v>1</v>
      </c>
    </row>
    <row r="169" spans="1:15" x14ac:dyDescent="0.25">
      <c r="A169" t="s">
        <v>54</v>
      </c>
      <c r="B169" t="s">
        <v>259</v>
      </c>
      <c r="C169" t="s">
        <v>258</v>
      </c>
      <c r="D169" t="s">
        <v>259</v>
      </c>
      <c r="E169">
        <v>3</v>
      </c>
      <c r="F169" t="s">
        <v>269</v>
      </c>
      <c r="G169" t="s">
        <v>269</v>
      </c>
      <c r="H169">
        <v>40</v>
      </c>
      <c r="I169">
        <v>193</v>
      </c>
      <c r="J169">
        <v>151</v>
      </c>
      <c r="K169">
        <v>152</v>
      </c>
      <c r="L169">
        <v>110</v>
      </c>
      <c r="M169" s="5">
        <f>INDEX('K-Means Clustering'!B:B,MATCH(VoynichStatsMajority!A:A,'K-Means Clustering'!A:A,0))</f>
        <v>0</v>
      </c>
      <c r="N169" s="5" t="e">
        <f>INDEX('K-Means - BoW.COUNT no C A'!B:B,MATCH(VoynichStatsMajority!A:A,'K-Means - BoW.COUNT no C A'!A:A,0))</f>
        <v>#N/A</v>
      </c>
      <c r="O169" s="5">
        <f>INDEX('K-Means Clustering - BoW.TF_IDF'!B:B,MATCH(VoynichStatsMajority!A:A,'K-Means Clustering - BoW.TF_IDF'!A:A,0))</f>
        <v>1</v>
      </c>
    </row>
    <row r="170" spans="1:15" x14ac:dyDescent="0.25">
      <c r="A170" t="s">
        <v>52</v>
      </c>
      <c r="B170" t="s">
        <v>259</v>
      </c>
      <c r="C170" t="s">
        <v>258</v>
      </c>
      <c r="D170" t="s">
        <v>259</v>
      </c>
      <c r="E170">
        <v>3</v>
      </c>
      <c r="F170" t="s">
        <v>269</v>
      </c>
      <c r="G170" t="s">
        <v>270</v>
      </c>
      <c r="H170">
        <v>40</v>
      </c>
      <c r="I170">
        <v>488</v>
      </c>
      <c r="J170">
        <v>288</v>
      </c>
      <c r="K170">
        <v>460</v>
      </c>
      <c r="L170">
        <v>260</v>
      </c>
      <c r="M170" s="5">
        <f>INDEX('K-Means Clustering'!B:B,MATCH(VoynichStatsMajority!A:A,'K-Means Clustering'!A:A,0))</f>
        <v>0</v>
      </c>
      <c r="N170" s="5" t="e">
        <f>INDEX('K-Means - BoW.COUNT no C A'!B:B,MATCH(VoynichStatsMajority!A:A,'K-Means - BoW.COUNT no C A'!A:A,0))</f>
        <v>#N/A</v>
      </c>
      <c r="O170" s="5">
        <f>INDEX('K-Means Clustering - BoW.TF_IDF'!B:B,MATCH(VoynichStatsMajority!A:A,'K-Means Clustering - BoW.TF_IDF'!A:A,0))</f>
        <v>1</v>
      </c>
    </row>
    <row r="171" spans="1:15" x14ac:dyDescent="0.25">
      <c r="A171" t="s">
        <v>53</v>
      </c>
      <c r="B171" t="s">
        <v>259</v>
      </c>
      <c r="C171" t="s">
        <v>258</v>
      </c>
      <c r="D171" t="s">
        <v>259</v>
      </c>
      <c r="E171">
        <v>3</v>
      </c>
      <c r="F171" t="s">
        <v>269</v>
      </c>
      <c r="G171" t="s">
        <v>271</v>
      </c>
      <c r="H171">
        <v>40</v>
      </c>
      <c r="I171">
        <v>391</v>
      </c>
      <c r="J171">
        <v>227</v>
      </c>
      <c r="K171">
        <v>376</v>
      </c>
      <c r="L171">
        <v>212</v>
      </c>
      <c r="M171" s="5">
        <f>INDEX('K-Means Clustering'!B:B,MATCH(VoynichStatsMajority!A:A,'K-Means Clustering'!A:A,0))</f>
        <v>0</v>
      </c>
      <c r="N171" s="5" t="e">
        <f>INDEX('K-Means - BoW.COUNT no C A'!B:B,MATCH(VoynichStatsMajority!A:A,'K-Means - BoW.COUNT no C A'!A:A,0))</f>
        <v>#N/A</v>
      </c>
      <c r="O171" s="5">
        <f>INDEX('K-Means Clustering - BoW.TF_IDF'!B:B,MATCH(VoynichStatsMajority!A:A,'K-Means Clustering - BoW.TF_IDF'!A:A,0))</f>
        <v>1</v>
      </c>
    </row>
    <row r="172" spans="1:15" x14ac:dyDescent="0.25">
      <c r="A172" t="s">
        <v>55</v>
      </c>
      <c r="B172" t="s">
        <v>259</v>
      </c>
      <c r="C172" t="s">
        <v>258</v>
      </c>
      <c r="D172" t="s">
        <v>259</v>
      </c>
      <c r="E172">
        <v>3</v>
      </c>
      <c r="F172" t="s">
        <v>269</v>
      </c>
      <c r="G172" t="s">
        <v>284</v>
      </c>
      <c r="H172">
        <v>40</v>
      </c>
      <c r="I172">
        <v>282</v>
      </c>
      <c r="J172">
        <v>200</v>
      </c>
      <c r="K172">
        <v>260</v>
      </c>
      <c r="L172">
        <v>178</v>
      </c>
      <c r="M172" s="5">
        <f>INDEX('K-Means Clustering'!B:B,MATCH(VoynichStatsMajority!A:A,'K-Means Clustering'!A:A,0))</f>
        <v>0</v>
      </c>
      <c r="N172" s="5" t="e">
        <f>INDEX('K-Means - BoW.COUNT no C A'!B:B,MATCH(VoynichStatsMajority!A:A,'K-Means - BoW.COUNT no C A'!A:A,0))</f>
        <v>#N/A</v>
      </c>
      <c r="O172" s="5">
        <f>INDEX('K-Means Clustering - BoW.TF_IDF'!B:B,MATCH(VoynichStatsMajority!A:A,'K-Means Clustering - BoW.TF_IDF'!A:A,0))</f>
        <v>1</v>
      </c>
    </row>
    <row r="173" spans="1:15" x14ac:dyDescent="0.25">
      <c r="A173" t="s">
        <v>147</v>
      </c>
      <c r="B173" t="s">
        <v>257</v>
      </c>
      <c r="C173" t="s">
        <v>255</v>
      </c>
      <c r="D173" t="s">
        <v>274</v>
      </c>
      <c r="E173">
        <v>4</v>
      </c>
      <c r="F173" t="s">
        <v>270</v>
      </c>
      <c r="G173" t="s">
        <v>255</v>
      </c>
      <c r="H173">
        <v>41</v>
      </c>
      <c r="I173">
        <v>104</v>
      </c>
      <c r="J173">
        <v>90</v>
      </c>
      <c r="K173">
        <v>95</v>
      </c>
      <c r="L173">
        <v>81</v>
      </c>
      <c r="M173" s="5">
        <f>INDEX('K-Means Clustering'!B:B,MATCH(VoynichStatsMajority!A:A,'K-Means Clustering'!A:A,0))</f>
        <v>2</v>
      </c>
      <c r="N173" s="5">
        <f>INDEX('K-Means - BoW.COUNT no C A'!B:B,MATCH(VoynichStatsMajority!A:A,'K-Means - BoW.COUNT no C A'!A:A,0))</f>
        <v>5</v>
      </c>
      <c r="O173" s="5">
        <f>INDEX('K-Means Clustering - BoW.TF_IDF'!B:B,MATCH(VoynichStatsMajority!A:A,'K-Means Clustering - BoW.TF_IDF'!A:A,0))</f>
        <v>7</v>
      </c>
    </row>
    <row r="174" spans="1:15" x14ac:dyDescent="0.25">
      <c r="A174" t="s">
        <v>222</v>
      </c>
      <c r="B174" t="s">
        <v>257</v>
      </c>
      <c r="C174" t="s">
        <v>255</v>
      </c>
      <c r="D174" t="s">
        <v>274</v>
      </c>
      <c r="E174">
        <v>4</v>
      </c>
      <c r="F174" t="s">
        <v>270</v>
      </c>
      <c r="G174" t="s">
        <v>258</v>
      </c>
      <c r="H174">
        <v>41</v>
      </c>
      <c r="I174">
        <v>91</v>
      </c>
      <c r="J174">
        <v>86</v>
      </c>
      <c r="K174">
        <v>91</v>
      </c>
      <c r="L174">
        <v>86</v>
      </c>
      <c r="M174" s="5">
        <f>INDEX('K-Means Clustering'!B:B,MATCH(VoynichStatsMajority!A:A,'K-Means Clustering'!A:A,0))</f>
        <v>6</v>
      </c>
      <c r="N174" s="5">
        <f>INDEX('K-Means - BoW.COUNT no C A'!B:B,MATCH(VoynichStatsMajority!A:A,'K-Means - BoW.COUNT no C A'!A:A,0))</f>
        <v>2</v>
      </c>
      <c r="O174" s="5">
        <f>INDEX('K-Means Clustering - BoW.TF_IDF'!B:B,MATCH(VoynichStatsMajority!A:A,'K-Means Clustering - BoW.TF_IDF'!A:A,0))</f>
        <v>7</v>
      </c>
    </row>
    <row r="175" spans="1:15" x14ac:dyDescent="0.25">
      <c r="A175" t="s">
        <v>226</v>
      </c>
      <c r="B175" t="s">
        <v>271</v>
      </c>
      <c r="C175" t="s">
        <v>255</v>
      </c>
      <c r="D175" t="s">
        <v>274</v>
      </c>
      <c r="E175">
        <v>4</v>
      </c>
      <c r="F175" t="s">
        <v>270</v>
      </c>
      <c r="G175" t="s">
        <v>259</v>
      </c>
      <c r="H175">
        <v>42</v>
      </c>
      <c r="I175">
        <v>150</v>
      </c>
      <c r="J175">
        <v>112</v>
      </c>
      <c r="K175">
        <v>149</v>
      </c>
      <c r="L175">
        <v>111</v>
      </c>
      <c r="M175" s="5">
        <f>INDEX('K-Means Clustering'!B:B,MATCH(VoynichStatsMajority!A:A,'K-Means Clustering'!A:A,0))</f>
        <v>6</v>
      </c>
      <c r="N175" s="5">
        <f>INDEX('K-Means - BoW.COUNT no C A'!B:B,MATCH(VoynichStatsMajority!A:A,'K-Means - BoW.COUNT no C A'!A:A,0))</f>
        <v>2</v>
      </c>
      <c r="O175" s="5">
        <f>INDEX('K-Means Clustering - BoW.TF_IDF'!B:B,MATCH(VoynichStatsMajority!A:A,'K-Means Clustering - BoW.TF_IDF'!A:A,0))</f>
        <v>3</v>
      </c>
    </row>
    <row r="176" spans="1:15" x14ac:dyDescent="0.25">
      <c r="A176" t="s">
        <v>227</v>
      </c>
      <c r="B176" t="s">
        <v>271</v>
      </c>
      <c r="C176" t="s">
        <v>255</v>
      </c>
      <c r="D176" t="s">
        <v>274</v>
      </c>
      <c r="E176">
        <v>4</v>
      </c>
      <c r="F176" t="s">
        <v>270</v>
      </c>
      <c r="G176" t="s">
        <v>260</v>
      </c>
      <c r="H176">
        <v>42</v>
      </c>
      <c r="I176">
        <v>145</v>
      </c>
      <c r="J176">
        <v>118</v>
      </c>
      <c r="K176">
        <v>143</v>
      </c>
      <c r="L176">
        <v>116</v>
      </c>
      <c r="M176" s="5">
        <f>INDEX('K-Means Clustering'!B:B,MATCH(VoynichStatsMajority!A:A,'K-Means Clustering'!A:A,0))</f>
        <v>6</v>
      </c>
      <c r="N176" s="5">
        <f>INDEX('K-Means - BoW.COUNT no C A'!B:B,MATCH(VoynichStatsMajority!A:A,'K-Means - BoW.COUNT no C A'!A:A,0))</f>
        <v>5</v>
      </c>
      <c r="O176" s="5">
        <f>INDEX('K-Means Clustering - BoW.TF_IDF'!B:B,MATCH(VoynichStatsMajority!A:A,'K-Means Clustering - BoW.TF_IDF'!A:A,0))</f>
        <v>7</v>
      </c>
    </row>
    <row r="177" spans="1:15" x14ac:dyDescent="0.25">
      <c r="A177" t="s">
        <v>229</v>
      </c>
      <c r="B177" t="s">
        <v>271</v>
      </c>
      <c r="C177" t="s">
        <v>255</v>
      </c>
      <c r="D177" t="s">
        <v>274</v>
      </c>
      <c r="E177" t="s">
        <v>277</v>
      </c>
      <c r="F177" t="s">
        <v>270</v>
      </c>
      <c r="G177" t="s">
        <v>262</v>
      </c>
      <c r="H177">
        <v>42</v>
      </c>
      <c r="I177">
        <v>145</v>
      </c>
      <c r="J177">
        <v>109</v>
      </c>
      <c r="K177">
        <v>137</v>
      </c>
      <c r="L177">
        <v>101</v>
      </c>
      <c r="M177" s="5">
        <f>INDEX('K-Means Clustering'!B:B,MATCH(VoynichStatsMajority!A:A,'K-Means Clustering'!A:A,0))</f>
        <v>6</v>
      </c>
      <c r="N177" s="5">
        <f>INDEX('K-Means - BoW.COUNT no C A'!B:B,MATCH(VoynichStatsMajority!A:A,'K-Means - BoW.COUNT no C A'!A:A,0))</f>
        <v>5</v>
      </c>
      <c r="O177" s="5">
        <f>INDEX('K-Means Clustering - BoW.TF_IDF'!B:B,MATCH(VoynichStatsMajority!A:A,'K-Means Clustering - BoW.TF_IDF'!A:A,0))</f>
        <v>7</v>
      </c>
    </row>
    <row r="178" spans="1:15" x14ac:dyDescent="0.25">
      <c r="A178" t="s">
        <v>228</v>
      </c>
      <c r="B178" t="s">
        <v>271</v>
      </c>
      <c r="C178" t="s">
        <v>255</v>
      </c>
      <c r="D178" t="s">
        <v>277</v>
      </c>
      <c r="E178" t="s">
        <v>277</v>
      </c>
      <c r="F178" t="s">
        <v>270</v>
      </c>
      <c r="G178" t="s">
        <v>263</v>
      </c>
      <c r="H178">
        <v>42</v>
      </c>
      <c r="I178">
        <v>243</v>
      </c>
      <c r="J178">
        <v>164</v>
      </c>
      <c r="K178">
        <v>219</v>
      </c>
      <c r="L178">
        <v>141</v>
      </c>
      <c r="M178" s="5">
        <f>INDEX('K-Means Clustering'!B:B,MATCH(VoynichStatsMajority!A:A,'K-Means Clustering'!A:A,0))</f>
        <v>6</v>
      </c>
      <c r="N178" s="5">
        <f>INDEX('K-Means - BoW.COUNT no C A'!B:B,MATCH(VoynichStatsMajority!A:A,'K-Means - BoW.COUNT no C A'!A:A,0))</f>
        <v>5</v>
      </c>
      <c r="O178" s="5">
        <f>INDEX('K-Means Clustering - BoW.TF_IDF'!B:B,MATCH(VoynichStatsMajority!A:A,'K-Means Clustering - BoW.TF_IDF'!A:A,0))</f>
        <v>7</v>
      </c>
    </row>
    <row r="179" spans="1:15" x14ac:dyDescent="0.25">
      <c r="A179" t="s">
        <v>220</v>
      </c>
      <c r="B179" t="s">
        <v>271</v>
      </c>
      <c r="C179" t="s">
        <v>255</v>
      </c>
      <c r="D179" t="s">
        <v>274</v>
      </c>
      <c r="E179" t="s">
        <v>277</v>
      </c>
      <c r="F179" t="s">
        <v>270</v>
      </c>
      <c r="G179" t="s">
        <v>264</v>
      </c>
      <c r="H179">
        <v>42</v>
      </c>
      <c r="I179">
        <v>179</v>
      </c>
      <c r="J179">
        <v>136</v>
      </c>
      <c r="K179">
        <v>162</v>
      </c>
      <c r="L179">
        <v>119</v>
      </c>
      <c r="M179" s="5">
        <f>INDEX('K-Means Clustering'!B:B,MATCH(VoynichStatsMajority!A:A,'K-Means Clustering'!A:A,0))</f>
        <v>6</v>
      </c>
      <c r="N179" s="5">
        <f>INDEX('K-Means - BoW.COUNT no C A'!B:B,MATCH(VoynichStatsMajority!A:A,'K-Means - BoW.COUNT no C A'!A:A,0))</f>
        <v>5</v>
      </c>
      <c r="O179" s="5">
        <f>INDEX('K-Means Clustering - BoW.TF_IDF'!B:B,MATCH(VoynichStatsMajority!A:A,'K-Means Clustering - BoW.TF_IDF'!A:A,0))</f>
        <v>7</v>
      </c>
    </row>
    <row r="180" spans="1:15" x14ac:dyDescent="0.25">
      <c r="A180" t="s">
        <v>221</v>
      </c>
      <c r="B180" t="s">
        <v>271</v>
      </c>
      <c r="C180" t="s">
        <v>255</v>
      </c>
      <c r="D180" t="s">
        <v>274</v>
      </c>
      <c r="E180" t="s">
        <v>277</v>
      </c>
      <c r="F180" t="s">
        <v>270</v>
      </c>
      <c r="G180" t="s">
        <v>265</v>
      </c>
      <c r="H180">
        <v>42</v>
      </c>
      <c r="I180">
        <v>159</v>
      </c>
      <c r="J180">
        <v>124</v>
      </c>
      <c r="K180">
        <v>154</v>
      </c>
      <c r="L180">
        <v>119</v>
      </c>
      <c r="M180" s="5">
        <f>INDEX('K-Means Clustering'!B:B,MATCH(VoynichStatsMajority!A:A,'K-Means Clustering'!A:A,0))</f>
        <v>6</v>
      </c>
      <c r="N180" s="5">
        <f>INDEX('K-Means - BoW.COUNT no C A'!B:B,MATCH(VoynichStatsMajority!A:A,'K-Means - BoW.COUNT no C A'!A:A,0))</f>
        <v>5</v>
      </c>
      <c r="O180" s="5">
        <f>INDEX('K-Means Clustering - BoW.TF_IDF'!B:B,MATCH(VoynichStatsMajority!A:A,'K-Means Clustering - BoW.TF_IDF'!A:A,0))</f>
        <v>7</v>
      </c>
    </row>
    <row r="181" spans="1:15" x14ac:dyDescent="0.25">
      <c r="A181" t="s">
        <v>218</v>
      </c>
      <c r="B181" t="s">
        <v>257</v>
      </c>
      <c r="C181" t="s">
        <v>255</v>
      </c>
      <c r="D181" t="s">
        <v>274</v>
      </c>
      <c r="E181" t="s">
        <v>277</v>
      </c>
      <c r="F181" t="s">
        <v>270</v>
      </c>
      <c r="G181" t="s">
        <v>267</v>
      </c>
      <c r="H181">
        <v>41</v>
      </c>
      <c r="I181">
        <v>70</v>
      </c>
      <c r="J181">
        <v>66</v>
      </c>
      <c r="K181">
        <v>70</v>
      </c>
      <c r="L181">
        <v>66</v>
      </c>
      <c r="M181" s="5">
        <f>INDEX('K-Means Clustering'!B:B,MATCH(VoynichStatsMajority!A:A,'K-Means Clustering'!A:A,0))</f>
        <v>6</v>
      </c>
      <c r="N181" s="5">
        <f>INDEX('K-Means - BoW.COUNT no C A'!B:B,MATCH(VoynichStatsMajority!A:A,'K-Means - BoW.COUNT no C A'!A:A,0))</f>
        <v>2</v>
      </c>
      <c r="O181" s="5">
        <f>INDEX('K-Means Clustering - BoW.TF_IDF'!B:B,MATCH(VoynichStatsMajority!A:A,'K-Means Clustering - BoW.TF_IDF'!A:A,0))</f>
        <v>3</v>
      </c>
    </row>
    <row r="182" spans="1:15" x14ac:dyDescent="0.25">
      <c r="A182" t="s">
        <v>219</v>
      </c>
      <c r="B182" t="s">
        <v>257</v>
      </c>
      <c r="C182" t="s">
        <v>255</v>
      </c>
      <c r="D182" t="s">
        <v>274</v>
      </c>
      <c r="E182" t="s">
        <v>277</v>
      </c>
      <c r="F182" t="s">
        <v>270</v>
      </c>
      <c r="G182" t="s">
        <v>268</v>
      </c>
      <c r="H182">
        <v>41</v>
      </c>
      <c r="I182">
        <v>49</v>
      </c>
      <c r="J182">
        <v>38</v>
      </c>
      <c r="K182">
        <v>48</v>
      </c>
      <c r="L182">
        <v>37</v>
      </c>
      <c r="M182" s="5">
        <f>INDEX('K-Means Clustering'!B:B,MATCH(VoynichStatsMajority!A:A,'K-Means Clustering'!A:A,0))</f>
        <v>6</v>
      </c>
      <c r="N182" s="5">
        <f>INDEX('K-Means - BoW.COUNT no C A'!B:B,MATCH(VoynichStatsMajority!A:A,'K-Means - BoW.COUNT no C A'!A:A,0))</f>
        <v>2</v>
      </c>
      <c r="O182" s="5">
        <f>INDEX('K-Means Clustering - BoW.TF_IDF'!B:B,MATCH(VoynichStatsMajority!A:A,'K-Means Clustering - BoW.TF_IDF'!A:A,0))</f>
        <v>6</v>
      </c>
    </row>
    <row r="183" spans="1:15" x14ac:dyDescent="0.25">
      <c r="A183" t="s">
        <v>214</v>
      </c>
      <c r="B183" t="s">
        <v>257</v>
      </c>
      <c r="C183" t="s">
        <v>255</v>
      </c>
      <c r="D183" t="s">
        <v>274</v>
      </c>
      <c r="E183" t="s">
        <v>277</v>
      </c>
      <c r="F183" t="s">
        <v>270</v>
      </c>
      <c r="G183" t="s">
        <v>270</v>
      </c>
      <c r="H183">
        <v>41</v>
      </c>
      <c r="I183">
        <v>68</v>
      </c>
      <c r="J183">
        <v>60</v>
      </c>
      <c r="K183">
        <v>65</v>
      </c>
      <c r="L183">
        <v>57</v>
      </c>
      <c r="M183" s="5">
        <f>INDEX('K-Means Clustering'!B:B,MATCH(VoynichStatsMajority!A:A,'K-Means Clustering'!A:A,0))</f>
        <v>6</v>
      </c>
      <c r="N183" s="5">
        <f>INDEX('K-Means - BoW.COUNT no C A'!B:B,MATCH(VoynichStatsMajority!A:A,'K-Means - BoW.COUNT no C A'!A:A,0))</f>
        <v>2</v>
      </c>
      <c r="O183" s="5">
        <f>INDEX('K-Means Clustering - BoW.TF_IDF'!B:B,MATCH(VoynichStatsMajority!A:A,'K-Means Clustering - BoW.TF_IDF'!A:A,0))</f>
        <v>3</v>
      </c>
    </row>
    <row r="184" spans="1:15" x14ac:dyDescent="0.25">
      <c r="A184" t="s">
        <v>213</v>
      </c>
      <c r="B184" t="s">
        <v>257</v>
      </c>
      <c r="C184" t="s">
        <v>255</v>
      </c>
      <c r="D184" t="s">
        <v>274</v>
      </c>
      <c r="E184" t="s">
        <v>277</v>
      </c>
      <c r="F184" t="s">
        <v>270</v>
      </c>
      <c r="G184" t="s">
        <v>271</v>
      </c>
      <c r="H184">
        <v>41</v>
      </c>
      <c r="I184">
        <v>96</v>
      </c>
      <c r="J184">
        <v>79</v>
      </c>
      <c r="K184">
        <v>91</v>
      </c>
      <c r="L184">
        <v>74</v>
      </c>
      <c r="M184" s="5">
        <f>INDEX('K-Means Clustering'!B:B,MATCH(VoynichStatsMajority!A:A,'K-Means Clustering'!A:A,0))</f>
        <v>6</v>
      </c>
      <c r="N184" s="5">
        <f>INDEX('K-Means - BoW.COUNT no C A'!B:B,MATCH(VoynichStatsMajority!A:A,'K-Means - BoW.COUNT no C A'!A:A,0))</f>
        <v>2</v>
      </c>
      <c r="O184" s="5">
        <f>INDEX('K-Means Clustering - BoW.TF_IDF'!B:B,MATCH(VoynichStatsMajority!A:A,'K-Means Clustering - BoW.TF_IDF'!A:A,0))</f>
        <v>4</v>
      </c>
    </row>
    <row r="185" spans="1:15" x14ac:dyDescent="0.25">
      <c r="A185" t="s">
        <v>211</v>
      </c>
      <c r="B185" t="s">
        <v>257</v>
      </c>
      <c r="C185" t="s">
        <v>255</v>
      </c>
      <c r="D185" t="s">
        <v>274</v>
      </c>
      <c r="E185">
        <v>4</v>
      </c>
      <c r="F185" t="s">
        <v>284</v>
      </c>
      <c r="G185" t="s">
        <v>255</v>
      </c>
      <c r="H185">
        <v>43</v>
      </c>
      <c r="I185">
        <v>149</v>
      </c>
      <c r="J185">
        <v>114</v>
      </c>
      <c r="K185">
        <v>148</v>
      </c>
      <c r="L185">
        <v>113</v>
      </c>
      <c r="M185" s="5">
        <f>INDEX('K-Means Clustering'!B:B,MATCH(VoynichStatsMajority!A:A,'K-Means Clustering'!A:A,0))</f>
        <v>6</v>
      </c>
      <c r="N185" s="5">
        <f>INDEX('K-Means - BoW.COUNT no C A'!B:B,MATCH(VoynichStatsMajority!A:A,'K-Means - BoW.COUNT no C A'!A:A,0))</f>
        <v>2</v>
      </c>
      <c r="O185" s="5">
        <f>INDEX('K-Means Clustering - BoW.TF_IDF'!B:B,MATCH(VoynichStatsMajority!A:A,'K-Means Clustering - BoW.TF_IDF'!A:A,0))</f>
        <v>4</v>
      </c>
    </row>
    <row r="186" spans="1:15" x14ac:dyDescent="0.25">
      <c r="A186" t="s">
        <v>93</v>
      </c>
      <c r="B186" t="s">
        <v>257</v>
      </c>
      <c r="C186" t="s">
        <v>255</v>
      </c>
      <c r="D186" t="s">
        <v>274</v>
      </c>
      <c r="E186">
        <v>4</v>
      </c>
      <c r="F186" t="s">
        <v>284</v>
      </c>
      <c r="G186" t="s">
        <v>258</v>
      </c>
      <c r="H186">
        <v>43</v>
      </c>
      <c r="I186">
        <v>91</v>
      </c>
      <c r="J186">
        <v>76</v>
      </c>
      <c r="K186">
        <v>81</v>
      </c>
      <c r="L186">
        <v>66</v>
      </c>
      <c r="M186" s="5">
        <f>INDEX('K-Means Clustering'!B:B,MATCH(VoynichStatsMajority!A:A,'K-Means Clustering'!A:A,0))</f>
        <v>1</v>
      </c>
      <c r="N186" s="5">
        <f>INDEX('K-Means - BoW.COUNT no C A'!B:B,MATCH(VoynichStatsMajority!A:A,'K-Means - BoW.COUNT no C A'!A:A,0))</f>
        <v>2</v>
      </c>
      <c r="O186" s="5">
        <f>INDEX('K-Means Clustering - BoW.TF_IDF'!B:B,MATCH(VoynichStatsMajority!A:A,'K-Means Clustering - BoW.TF_IDF'!A:A,0))</f>
        <v>4</v>
      </c>
    </row>
    <row r="187" spans="1:15" x14ac:dyDescent="0.25">
      <c r="A187" t="s">
        <v>51</v>
      </c>
      <c r="B187" t="s">
        <v>257</v>
      </c>
      <c r="C187" t="s">
        <v>258</v>
      </c>
      <c r="D187" t="s">
        <v>272</v>
      </c>
      <c r="E187">
        <v>5</v>
      </c>
      <c r="F187" t="s">
        <v>284</v>
      </c>
      <c r="G187" t="s">
        <v>259</v>
      </c>
      <c r="H187">
        <v>44</v>
      </c>
      <c r="I187">
        <v>83</v>
      </c>
      <c r="J187">
        <v>74</v>
      </c>
      <c r="K187">
        <v>78</v>
      </c>
      <c r="L187">
        <v>69</v>
      </c>
      <c r="M187" s="5">
        <f>INDEX('K-Means Clustering'!B:B,MATCH(VoynichStatsMajority!A:A,'K-Means Clustering'!A:A,0))</f>
        <v>0</v>
      </c>
      <c r="N187" s="5">
        <f>INDEX('K-Means - BoW.COUNT no C A'!B:B,MATCH(VoynichStatsMajority!A:A,'K-Means - BoW.COUNT no C A'!A:A,0))</f>
        <v>0</v>
      </c>
      <c r="O187" s="5">
        <f>INDEX('K-Means Clustering - BoW.TF_IDF'!B:B,MATCH(VoynichStatsMajority!A:A,'K-Means Clustering - BoW.TF_IDF'!A:A,0))</f>
        <v>1</v>
      </c>
    </row>
    <row r="188" spans="1:15" x14ac:dyDescent="0.25">
      <c r="A188" t="s">
        <v>50</v>
      </c>
      <c r="B188" t="s">
        <v>257</v>
      </c>
      <c r="C188" t="s">
        <v>258</v>
      </c>
      <c r="D188" t="s">
        <v>272</v>
      </c>
      <c r="E188">
        <v>5</v>
      </c>
      <c r="F188" t="s">
        <v>284</v>
      </c>
      <c r="G188" t="s">
        <v>260</v>
      </c>
      <c r="H188">
        <v>44</v>
      </c>
      <c r="I188">
        <v>102</v>
      </c>
      <c r="J188">
        <v>88</v>
      </c>
      <c r="K188">
        <v>94</v>
      </c>
      <c r="L188">
        <v>80</v>
      </c>
      <c r="M188" s="5">
        <f>INDEX('K-Means Clustering'!B:B,MATCH(VoynichStatsMajority!A:A,'K-Means Clustering'!A:A,0))</f>
        <v>0</v>
      </c>
      <c r="N188" s="5">
        <f>INDEX('K-Means - BoW.COUNT no C A'!B:B,MATCH(VoynichStatsMajority!A:A,'K-Means - BoW.COUNT no C A'!A:A,0))</f>
        <v>0</v>
      </c>
      <c r="O188" s="5">
        <f>INDEX('K-Means Clustering - BoW.TF_IDF'!B:B,MATCH(VoynichStatsMajority!A:A,'K-Means Clustering - BoW.TF_IDF'!A:A,0))</f>
        <v>1</v>
      </c>
    </row>
    <row r="189" spans="1:15" x14ac:dyDescent="0.25">
      <c r="A189" t="s">
        <v>31</v>
      </c>
      <c r="B189" t="s">
        <v>257</v>
      </c>
      <c r="C189" t="s">
        <v>258</v>
      </c>
      <c r="D189" t="s">
        <v>272</v>
      </c>
      <c r="E189">
        <v>5</v>
      </c>
      <c r="F189" t="s">
        <v>284</v>
      </c>
      <c r="G189" t="s">
        <v>262</v>
      </c>
      <c r="H189">
        <v>44</v>
      </c>
      <c r="I189">
        <v>96</v>
      </c>
      <c r="J189">
        <v>73</v>
      </c>
      <c r="K189">
        <v>90</v>
      </c>
      <c r="L189">
        <v>67</v>
      </c>
      <c r="M189" s="5">
        <f>INDEX('K-Means Clustering'!B:B,MATCH(VoynichStatsMajority!A:A,'K-Means Clustering'!A:A,0))</f>
        <v>0</v>
      </c>
      <c r="N189" s="5">
        <f>INDEX('K-Means - BoW.COUNT no C A'!B:B,MATCH(VoynichStatsMajority!A:A,'K-Means - BoW.COUNT no C A'!A:A,0))</f>
        <v>0</v>
      </c>
      <c r="O189" s="5">
        <f>INDEX('K-Means Clustering - BoW.TF_IDF'!B:B,MATCH(VoynichStatsMajority!A:A,'K-Means Clustering - BoW.TF_IDF'!A:A,0))</f>
        <v>1</v>
      </c>
    </row>
    <row r="190" spans="1:15" x14ac:dyDescent="0.25">
      <c r="A190" t="s">
        <v>32</v>
      </c>
      <c r="B190" t="s">
        <v>257</v>
      </c>
      <c r="C190" t="s">
        <v>258</v>
      </c>
      <c r="D190" t="s">
        <v>272</v>
      </c>
      <c r="E190">
        <v>5</v>
      </c>
      <c r="F190" t="s">
        <v>284</v>
      </c>
      <c r="G190" t="s">
        <v>263</v>
      </c>
      <c r="H190">
        <v>44</v>
      </c>
      <c r="I190">
        <v>81</v>
      </c>
      <c r="J190">
        <v>64</v>
      </c>
      <c r="K190">
        <v>81</v>
      </c>
      <c r="L190">
        <v>64</v>
      </c>
      <c r="M190" s="5">
        <f>INDEX('K-Means Clustering'!B:B,MATCH(VoynichStatsMajority!A:A,'K-Means Clustering'!A:A,0))</f>
        <v>0</v>
      </c>
      <c r="N190" s="5">
        <f>INDEX('K-Means - BoW.COUNT no C A'!B:B,MATCH(VoynichStatsMajority!A:A,'K-Means - BoW.COUNT no C A'!A:A,0))</f>
        <v>0</v>
      </c>
      <c r="O190" s="5">
        <f>INDEX('K-Means Clustering - BoW.TF_IDF'!B:B,MATCH(VoynichStatsMajority!A:A,'K-Means Clustering - BoW.TF_IDF'!A:A,0))</f>
        <v>1</v>
      </c>
    </row>
    <row r="191" spans="1:15" x14ac:dyDescent="0.25">
      <c r="A191" t="s">
        <v>34</v>
      </c>
      <c r="B191" t="s">
        <v>257</v>
      </c>
      <c r="C191" t="s">
        <v>258</v>
      </c>
      <c r="D191" t="s">
        <v>272</v>
      </c>
      <c r="E191">
        <v>5</v>
      </c>
      <c r="F191" t="s">
        <v>284</v>
      </c>
      <c r="G191" t="s">
        <v>264</v>
      </c>
      <c r="H191">
        <v>44</v>
      </c>
      <c r="I191">
        <v>66</v>
      </c>
      <c r="J191">
        <v>58</v>
      </c>
      <c r="K191">
        <v>63</v>
      </c>
      <c r="L191">
        <v>55</v>
      </c>
      <c r="M191" s="5">
        <f>INDEX('K-Means Clustering'!B:B,MATCH(VoynichStatsMajority!A:A,'K-Means Clustering'!A:A,0))</f>
        <v>0</v>
      </c>
      <c r="N191" s="5">
        <f>INDEX('K-Means - BoW.COUNT no C A'!B:B,MATCH(VoynichStatsMajority!A:A,'K-Means - BoW.COUNT no C A'!A:A,0))</f>
        <v>0</v>
      </c>
      <c r="O191" s="5">
        <f>INDEX('K-Means Clustering - BoW.TF_IDF'!B:B,MATCH(VoynichStatsMajority!A:A,'K-Means Clustering - BoW.TF_IDF'!A:A,0))</f>
        <v>1</v>
      </c>
    </row>
    <row r="192" spans="1:15" x14ac:dyDescent="0.25">
      <c r="A192" t="s">
        <v>33</v>
      </c>
      <c r="B192" t="s">
        <v>257</v>
      </c>
      <c r="C192" t="s">
        <v>258</v>
      </c>
      <c r="D192" t="s">
        <v>272</v>
      </c>
      <c r="E192">
        <v>5</v>
      </c>
      <c r="F192" t="s">
        <v>284</v>
      </c>
      <c r="G192" t="s">
        <v>265</v>
      </c>
      <c r="H192">
        <v>44</v>
      </c>
      <c r="I192">
        <v>121</v>
      </c>
      <c r="J192">
        <v>101</v>
      </c>
      <c r="K192">
        <v>116</v>
      </c>
      <c r="L192">
        <v>96</v>
      </c>
      <c r="M192" s="5">
        <f>INDEX('K-Means Clustering'!B:B,MATCH(VoynichStatsMajority!A:A,'K-Means Clustering'!A:A,0))</f>
        <v>0</v>
      </c>
      <c r="N192" s="5">
        <f>INDEX('K-Means - BoW.COUNT no C A'!B:B,MATCH(VoynichStatsMajority!A:A,'K-Means - BoW.COUNT no C A'!A:A,0))</f>
        <v>0</v>
      </c>
      <c r="O192" s="5">
        <f>INDEX('K-Means Clustering - BoW.TF_IDF'!B:B,MATCH(VoynichStatsMajority!A:A,'K-Means Clustering - BoW.TF_IDF'!A:A,0))</f>
        <v>1</v>
      </c>
    </row>
    <row r="193" spans="1:15" x14ac:dyDescent="0.25">
      <c r="A193" t="s">
        <v>216</v>
      </c>
      <c r="B193" t="s">
        <v>257</v>
      </c>
      <c r="C193" t="s">
        <v>255</v>
      </c>
      <c r="D193" t="s">
        <v>274</v>
      </c>
      <c r="E193">
        <v>4</v>
      </c>
      <c r="F193" t="s">
        <v>284</v>
      </c>
      <c r="G193" t="s">
        <v>266</v>
      </c>
      <c r="H193">
        <v>43</v>
      </c>
      <c r="I193">
        <v>87</v>
      </c>
      <c r="J193">
        <v>78</v>
      </c>
      <c r="K193">
        <v>87</v>
      </c>
      <c r="L193">
        <v>78</v>
      </c>
      <c r="M193" s="5">
        <f>INDEX('K-Means Clustering'!B:B,MATCH(VoynichStatsMajority!A:A,'K-Means Clustering'!A:A,0))</f>
        <v>6</v>
      </c>
      <c r="N193" s="5">
        <f>INDEX('K-Means - BoW.COUNT no C A'!B:B,MATCH(VoynichStatsMajority!A:A,'K-Means - BoW.COUNT no C A'!A:A,0))</f>
        <v>2</v>
      </c>
      <c r="O193" s="5">
        <f>INDEX('K-Means Clustering - BoW.TF_IDF'!B:B,MATCH(VoynichStatsMajority!A:A,'K-Means Clustering - BoW.TF_IDF'!A:A,0))</f>
        <v>3</v>
      </c>
    </row>
    <row r="194" spans="1:15" x14ac:dyDescent="0.25">
      <c r="A194" t="s">
        <v>146</v>
      </c>
      <c r="B194" t="s">
        <v>257</v>
      </c>
      <c r="C194" t="s">
        <v>255</v>
      </c>
      <c r="D194" t="s">
        <v>274</v>
      </c>
      <c r="E194">
        <v>4</v>
      </c>
      <c r="F194" t="s">
        <v>284</v>
      </c>
      <c r="G194" t="s">
        <v>267</v>
      </c>
      <c r="H194">
        <v>43</v>
      </c>
      <c r="I194">
        <v>63</v>
      </c>
      <c r="J194">
        <v>59</v>
      </c>
      <c r="K194">
        <v>56</v>
      </c>
      <c r="L194">
        <v>52</v>
      </c>
      <c r="M194" s="5">
        <f>INDEX('K-Means Clustering'!B:B,MATCH(VoynichStatsMajority!A:A,'K-Means Clustering'!A:A,0))</f>
        <v>2</v>
      </c>
      <c r="N194" s="5">
        <f>INDEX('K-Means - BoW.COUNT no C A'!B:B,MATCH(VoynichStatsMajority!A:A,'K-Means - BoW.COUNT no C A'!A:A,0))</f>
        <v>5</v>
      </c>
      <c r="O194" s="5">
        <f>INDEX('K-Means Clustering - BoW.TF_IDF'!B:B,MATCH(VoynichStatsMajority!A:A,'K-Means Clustering - BoW.TF_IDF'!A:A,0))</f>
        <v>7</v>
      </c>
    </row>
    <row r="195" spans="1:15" x14ac:dyDescent="0.25">
      <c r="A195" t="s">
        <v>217</v>
      </c>
      <c r="B195" t="s">
        <v>271</v>
      </c>
      <c r="C195" t="s">
        <v>255</v>
      </c>
      <c r="D195" t="s">
        <v>274</v>
      </c>
      <c r="E195" t="s">
        <v>277</v>
      </c>
      <c r="F195" t="s">
        <v>286</v>
      </c>
      <c r="G195" t="s">
        <v>255</v>
      </c>
      <c r="H195">
        <v>45</v>
      </c>
      <c r="I195">
        <v>199</v>
      </c>
      <c r="J195">
        <v>150</v>
      </c>
      <c r="K195">
        <v>183</v>
      </c>
      <c r="L195">
        <v>136</v>
      </c>
      <c r="M195" s="5">
        <f>INDEX('K-Means Clustering'!B:B,MATCH(VoynichStatsMajority!A:A,'K-Means Clustering'!A:A,0))</f>
        <v>6</v>
      </c>
      <c r="N195" s="5">
        <f>INDEX('K-Means - BoW.COUNT no C A'!B:B,MATCH(VoynichStatsMajority!A:A,'K-Means - BoW.COUNT no C A'!A:A,0))</f>
        <v>5</v>
      </c>
      <c r="O195" s="5">
        <f>INDEX('K-Means Clustering - BoW.TF_IDF'!B:B,MATCH(VoynichStatsMajority!A:A,'K-Means Clustering - BoW.TF_IDF'!A:A,0))</f>
        <v>7</v>
      </c>
    </row>
    <row r="196" spans="1:15" x14ac:dyDescent="0.25">
      <c r="A196" t="s">
        <v>224</v>
      </c>
      <c r="B196" t="s">
        <v>271</v>
      </c>
      <c r="C196" t="s">
        <v>255</v>
      </c>
      <c r="D196" t="s">
        <v>274</v>
      </c>
      <c r="E196" t="s">
        <v>277</v>
      </c>
      <c r="F196" t="s">
        <v>286</v>
      </c>
      <c r="G196" t="s">
        <v>258</v>
      </c>
      <c r="H196">
        <v>45</v>
      </c>
      <c r="I196">
        <v>175</v>
      </c>
      <c r="J196">
        <v>144</v>
      </c>
      <c r="K196">
        <v>156</v>
      </c>
      <c r="L196">
        <v>128</v>
      </c>
      <c r="M196" s="5">
        <f>INDEX('K-Means Clustering'!B:B,MATCH(VoynichStatsMajority!A:A,'K-Means Clustering'!A:A,0))</f>
        <v>6</v>
      </c>
      <c r="N196" s="5">
        <f>INDEX('K-Means - BoW.COUNT no C A'!B:B,MATCH(VoynichStatsMajority!A:A,'K-Means - BoW.COUNT no C A'!A:A,0))</f>
        <v>5</v>
      </c>
      <c r="O196" s="5">
        <f>INDEX('K-Means Clustering - BoW.TF_IDF'!B:B,MATCH(VoynichStatsMajority!A:A,'K-Means Clustering - BoW.TF_IDF'!A:A,0))</f>
        <v>7</v>
      </c>
    </row>
    <row r="197" spans="1:15" x14ac:dyDescent="0.25">
      <c r="A197" t="s">
        <v>162</v>
      </c>
      <c r="B197" t="s">
        <v>271</v>
      </c>
      <c r="C197" t="s">
        <v>255</v>
      </c>
      <c r="D197" t="s">
        <v>274</v>
      </c>
      <c r="E197" t="s">
        <v>277</v>
      </c>
      <c r="F197" t="s">
        <v>286</v>
      </c>
      <c r="G197" t="s">
        <v>259</v>
      </c>
      <c r="H197">
        <v>46</v>
      </c>
      <c r="I197">
        <v>113</v>
      </c>
      <c r="J197">
        <v>93</v>
      </c>
      <c r="K197">
        <v>108</v>
      </c>
      <c r="L197">
        <v>88</v>
      </c>
      <c r="M197" s="5">
        <f>INDEX('K-Means Clustering'!B:B,MATCH(VoynichStatsMajority!A:A,'K-Means Clustering'!A:A,0))</f>
        <v>2</v>
      </c>
      <c r="N197" s="5">
        <f>INDEX('K-Means - BoW.COUNT no C A'!B:B,MATCH(VoynichStatsMajority!A:A,'K-Means - BoW.COUNT no C A'!A:A,0))</f>
        <v>4</v>
      </c>
      <c r="O197" s="5">
        <f>INDEX('K-Means Clustering - BoW.TF_IDF'!B:B,MATCH(VoynichStatsMajority!A:A,'K-Means Clustering - BoW.TF_IDF'!A:A,0))</f>
        <v>3</v>
      </c>
    </row>
    <row r="198" spans="1:15" x14ac:dyDescent="0.25">
      <c r="A198" t="s">
        <v>238</v>
      </c>
      <c r="B198" t="s">
        <v>271</v>
      </c>
      <c r="C198" t="s">
        <v>255</v>
      </c>
      <c r="D198" t="s">
        <v>274</v>
      </c>
      <c r="E198" t="s">
        <v>277</v>
      </c>
      <c r="F198" t="s">
        <v>286</v>
      </c>
      <c r="G198" t="s">
        <v>260</v>
      </c>
      <c r="H198">
        <v>46</v>
      </c>
      <c r="I198">
        <v>94</v>
      </c>
      <c r="J198">
        <v>84</v>
      </c>
      <c r="K198">
        <v>87</v>
      </c>
      <c r="L198">
        <v>77</v>
      </c>
      <c r="M198" s="5">
        <f>INDEX('K-Means Clustering'!B:B,MATCH(VoynichStatsMajority!A:A,'K-Means Clustering'!A:A,0))</f>
        <v>6</v>
      </c>
      <c r="N198" s="5">
        <f>INDEX('K-Means - BoW.COUNT no C A'!B:B,MATCH(VoynichStatsMajority!A:A,'K-Means - BoW.COUNT no C A'!A:A,0))</f>
        <v>4</v>
      </c>
      <c r="O198" s="5">
        <f>INDEX('K-Means Clustering - BoW.TF_IDF'!B:B,MATCH(VoynichStatsMajority!A:A,'K-Means Clustering - BoW.TF_IDF'!A:A,0))</f>
        <v>7</v>
      </c>
    </row>
    <row r="199" spans="1:15" x14ac:dyDescent="0.25">
      <c r="A199" t="s">
        <v>231</v>
      </c>
      <c r="B199" t="s">
        <v>271</v>
      </c>
      <c r="C199" t="s">
        <v>255</v>
      </c>
      <c r="D199" t="s">
        <v>274</v>
      </c>
      <c r="E199" t="s">
        <v>277</v>
      </c>
      <c r="F199" t="s">
        <v>286</v>
      </c>
      <c r="G199" t="s">
        <v>261</v>
      </c>
      <c r="H199">
        <v>46</v>
      </c>
      <c r="I199">
        <v>215</v>
      </c>
      <c r="J199">
        <v>152</v>
      </c>
      <c r="K199">
        <v>194</v>
      </c>
      <c r="L199">
        <v>132</v>
      </c>
      <c r="M199" s="5">
        <f>INDEX('K-Means Clustering'!B:B,MATCH(VoynichStatsMajority!A:A,'K-Means Clustering'!A:A,0))</f>
        <v>6</v>
      </c>
      <c r="N199" s="5">
        <f>INDEX('K-Means - BoW.COUNT no C A'!B:B,MATCH(VoynichStatsMajority!A:A,'K-Means - BoW.COUNT no C A'!A:A,0))</f>
        <v>5</v>
      </c>
      <c r="O199" s="5">
        <f>INDEX('K-Means Clustering - BoW.TF_IDF'!B:B,MATCH(VoynichStatsMajority!A:A,'K-Means Clustering - BoW.TF_IDF'!A:A,0))</f>
        <v>7</v>
      </c>
    </row>
    <row r="200" spans="1:15" x14ac:dyDescent="0.25">
      <c r="A200" t="s">
        <v>234</v>
      </c>
      <c r="B200" t="s">
        <v>271</v>
      </c>
      <c r="C200" t="s">
        <v>255</v>
      </c>
      <c r="D200" t="s">
        <v>274</v>
      </c>
      <c r="E200" t="s">
        <v>277</v>
      </c>
      <c r="F200" t="s">
        <v>286</v>
      </c>
      <c r="G200" t="s">
        <v>257</v>
      </c>
      <c r="H200">
        <v>46</v>
      </c>
      <c r="I200">
        <v>221</v>
      </c>
      <c r="J200">
        <v>166</v>
      </c>
      <c r="K200">
        <v>184</v>
      </c>
      <c r="L200">
        <v>134</v>
      </c>
      <c r="M200" s="5">
        <f>INDEX('K-Means Clustering'!B:B,MATCH(VoynichStatsMajority!A:A,'K-Means Clustering'!A:A,0))</f>
        <v>6</v>
      </c>
      <c r="N200" s="5">
        <f>INDEX('K-Means - BoW.COUNT no C A'!B:B,MATCH(VoynichStatsMajority!A:A,'K-Means - BoW.COUNT no C A'!A:A,0))</f>
        <v>5</v>
      </c>
      <c r="O200" s="5">
        <f>INDEX('K-Means Clustering - BoW.TF_IDF'!B:B,MATCH(VoynichStatsMajority!A:A,'K-Means Clustering - BoW.TF_IDF'!A:A,0))</f>
        <v>7</v>
      </c>
    </row>
    <row r="201" spans="1:15" x14ac:dyDescent="0.25">
      <c r="A201" t="s">
        <v>131</v>
      </c>
      <c r="B201" t="s">
        <v>271</v>
      </c>
      <c r="C201" t="s">
        <v>255</v>
      </c>
      <c r="D201" t="s">
        <v>274</v>
      </c>
      <c r="E201" t="s">
        <v>277</v>
      </c>
      <c r="F201" t="s">
        <v>286</v>
      </c>
      <c r="G201" t="s">
        <v>267</v>
      </c>
      <c r="H201">
        <v>45</v>
      </c>
      <c r="I201">
        <v>111</v>
      </c>
      <c r="J201">
        <v>96</v>
      </c>
      <c r="K201">
        <v>107</v>
      </c>
      <c r="L201">
        <v>93</v>
      </c>
      <c r="M201" s="5">
        <f>INDEX('K-Means Clustering'!B:B,MATCH(VoynichStatsMajority!A:A,'K-Means Clustering'!A:A,0))</f>
        <v>2</v>
      </c>
      <c r="N201" s="5">
        <f>INDEX('K-Means - BoW.COUNT no C A'!B:B,MATCH(VoynichStatsMajority!A:A,'K-Means - BoW.COUNT no C A'!A:A,0))</f>
        <v>5</v>
      </c>
      <c r="O201" s="5">
        <f>INDEX('K-Means Clustering - BoW.TF_IDF'!B:B,MATCH(VoynichStatsMajority!A:A,'K-Means Clustering - BoW.TF_IDF'!A:A,0))</f>
        <v>7</v>
      </c>
    </row>
    <row r="202" spans="1:15" x14ac:dyDescent="0.25">
      <c r="A202" t="s">
        <v>210</v>
      </c>
      <c r="B202" t="s">
        <v>271</v>
      </c>
      <c r="C202" t="s">
        <v>255</v>
      </c>
      <c r="D202" t="s">
        <v>274</v>
      </c>
      <c r="E202" t="s">
        <v>277</v>
      </c>
      <c r="F202" t="s">
        <v>286</v>
      </c>
      <c r="G202" t="s">
        <v>268</v>
      </c>
      <c r="H202">
        <v>45</v>
      </c>
      <c r="I202">
        <v>134</v>
      </c>
      <c r="J202">
        <v>104</v>
      </c>
      <c r="K202">
        <v>127</v>
      </c>
      <c r="L202">
        <v>98</v>
      </c>
      <c r="M202" s="5">
        <f>INDEX('K-Means Clustering'!B:B,MATCH(VoynichStatsMajority!A:A,'K-Means Clustering'!A:A,0))</f>
        <v>6</v>
      </c>
      <c r="N202" s="5">
        <f>INDEX('K-Means - BoW.COUNT no C A'!B:B,MATCH(VoynichStatsMajority!A:A,'K-Means - BoW.COUNT no C A'!A:A,0))</f>
        <v>5</v>
      </c>
      <c r="O202" s="5">
        <f>INDEX('K-Means Clustering - BoW.TF_IDF'!B:B,MATCH(VoynichStatsMajority!A:A,'K-Means Clustering - BoW.TF_IDF'!A:A,0))</f>
        <v>7</v>
      </c>
    </row>
    <row r="203" spans="1:15" x14ac:dyDescent="0.25">
      <c r="A203" t="s">
        <v>241</v>
      </c>
      <c r="B203" t="s">
        <v>271</v>
      </c>
      <c r="C203" t="s">
        <v>255</v>
      </c>
      <c r="D203" t="s">
        <v>274</v>
      </c>
      <c r="E203" t="s">
        <v>277</v>
      </c>
      <c r="F203" t="s">
        <v>286</v>
      </c>
      <c r="G203" t="s">
        <v>270</v>
      </c>
      <c r="H203">
        <v>45</v>
      </c>
      <c r="I203">
        <v>181</v>
      </c>
      <c r="J203">
        <v>139</v>
      </c>
      <c r="K203">
        <v>171</v>
      </c>
      <c r="L203">
        <v>129</v>
      </c>
      <c r="M203" s="5">
        <f>INDEX('K-Means Clustering'!B:B,MATCH(VoynichStatsMajority!A:A,'K-Means Clustering'!A:A,0))</f>
        <v>6</v>
      </c>
      <c r="N203" s="5">
        <f>INDEX('K-Means - BoW.COUNT no C A'!B:B,MATCH(VoynichStatsMajority!A:A,'K-Means - BoW.COUNT no C A'!A:A,0))</f>
        <v>0</v>
      </c>
      <c r="O203" s="5">
        <f>INDEX('K-Means Clustering - BoW.TF_IDF'!B:B,MATCH(VoynichStatsMajority!A:A,'K-Means Clustering - BoW.TF_IDF'!A:A,0))</f>
        <v>7</v>
      </c>
    </row>
    <row r="204" spans="1:15" x14ac:dyDescent="0.25">
      <c r="A204" t="s">
        <v>242</v>
      </c>
      <c r="B204" t="s">
        <v>271</v>
      </c>
      <c r="C204" t="s">
        <v>255</v>
      </c>
      <c r="D204" t="s">
        <v>274</v>
      </c>
      <c r="E204" t="s">
        <v>277</v>
      </c>
      <c r="F204" t="s">
        <v>286</v>
      </c>
      <c r="G204" t="s">
        <v>271</v>
      </c>
      <c r="H204">
        <v>45</v>
      </c>
      <c r="I204">
        <v>126</v>
      </c>
      <c r="J204">
        <v>100</v>
      </c>
      <c r="K204">
        <v>125</v>
      </c>
      <c r="L204">
        <v>99</v>
      </c>
      <c r="M204" s="5">
        <f>INDEX('K-Means Clustering'!B:B,MATCH(VoynichStatsMajority!A:A,'K-Means Clustering'!A:A,0))</f>
        <v>6</v>
      </c>
      <c r="N204" s="5">
        <f>INDEX('K-Means - BoW.COUNT no C A'!B:B,MATCH(VoynichStatsMajority!A:A,'K-Means - BoW.COUNT no C A'!A:A,0))</f>
        <v>5</v>
      </c>
      <c r="O204" s="5">
        <f>INDEX('K-Means Clustering - BoW.TF_IDF'!B:B,MATCH(VoynichStatsMajority!A:A,'K-Means Clustering - BoW.TF_IDF'!A:A,0))</f>
        <v>7</v>
      </c>
    </row>
    <row r="205" spans="1:15" x14ac:dyDescent="0.25">
      <c r="A205" t="s">
        <v>205</v>
      </c>
      <c r="B205" t="s">
        <v>286</v>
      </c>
      <c r="C205" t="s">
        <v>258</v>
      </c>
      <c r="D205" t="s">
        <v>287</v>
      </c>
      <c r="E205" t="s">
        <v>288</v>
      </c>
      <c r="F205" t="s">
        <v>254</v>
      </c>
      <c r="G205" t="s">
        <v>255</v>
      </c>
      <c r="H205">
        <v>47</v>
      </c>
      <c r="I205">
        <v>527</v>
      </c>
      <c r="J205">
        <v>297</v>
      </c>
      <c r="K205">
        <v>489</v>
      </c>
      <c r="L205">
        <v>260</v>
      </c>
      <c r="M205" s="5">
        <f>INDEX('K-Means Clustering'!B:B,MATCH(VoynichStatsMajority!A:A,'K-Means Clustering'!A:A,0))</f>
        <v>3</v>
      </c>
      <c r="N205" s="5">
        <f>INDEX('K-Means - BoW.COUNT no C A'!B:B,MATCH(VoynichStatsMajority!A:A,'K-Means - BoW.COUNT no C A'!A:A,0))</f>
        <v>3</v>
      </c>
      <c r="O205" s="5">
        <f>INDEX('K-Means Clustering - BoW.TF_IDF'!B:B,MATCH(VoynichStatsMajority!A:A,'K-Means Clustering - BoW.TF_IDF'!A:A,0))</f>
        <v>1</v>
      </c>
    </row>
    <row r="206" spans="1:15" x14ac:dyDescent="0.25">
      <c r="A206" t="s">
        <v>206</v>
      </c>
      <c r="B206" t="s">
        <v>286</v>
      </c>
      <c r="C206" t="s">
        <v>258</v>
      </c>
      <c r="D206" t="s">
        <v>287</v>
      </c>
      <c r="E206" t="s">
        <v>288</v>
      </c>
      <c r="F206" t="s">
        <v>254</v>
      </c>
      <c r="G206" t="s">
        <v>258</v>
      </c>
      <c r="H206">
        <v>47</v>
      </c>
      <c r="I206">
        <v>449</v>
      </c>
      <c r="J206">
        <v>239</v>
      </c>
      <c r="K206">
        <v>428</v>
      </c>
      <c r="L206">
        <v>218</v>
      </c>
      <c r="M206" s="5">
        <f>INDEX('K-Means Clustering'!B:B,MATCH(VoynichStatsMajority!A:A,'K-Means Clustering'!A:A,0))</f>
        <v>3</v>
      </c>
      <c r="N206" s="5">
        <f>INDEX('K-Means - BoW.COUNT no C A'!B:B,MATCH(VoynichStatsMajority!A:A,'K-Means - BoW.COUNT no C A'!A:A,0))</f>
        <v>3</v>
      </c>
      <c r="O206" s="5">
        <f>INDEX('K-Means Clustering - BoW.TF_IDF'!B:B,MATCH(VoynichStatsMajority!A:A,'K-Means Clustering - BoW.TF_IDF'!A:A,0))</f>
        <v>1</v>
      </c>
    </row>
    <row r="207" spans="1:15" x14ac:dyDescent="0.25">
      <c r="A207" t="s">
        <v>62</v>
      </c>
      <c r="B207" t="s">
        <v>286</v>
      </c>
      <c r="C207" t="s">
        <v>258</v>
      </c>
      <c r="D207" t="s">
        <v>289</v>
      </c>
      <c r="E207" t="s">
        <v>288</v>
      </c>
      <c r="F207" t="s">
        <v>254</v>
      </c>
      <c r="G207" t="s">
        <v>259</v>
      </c>
      <c r="H207">
        <v>48</v>
      </c>
      <c r="I207">
        <v>447</v>
      </c>
      <c r="J207">
        <v>316</v>
      </c>
      <c r="K207">
        <v>421</v>
      </c>
      <c r="L207">
        <v>290</v>
      </c>
      <c r="M207" s="5">
        <f>INDEX('K-Means Clustering'!B:B,MATCH(VoynichStatsMajority!A:A,'K-Means Clustering'!A:A,0))</f>
        <v>0</v>
      </c>
      <c r="N207" s="5">
        <f>INDEX('K-Means - BoW.COUNT no C A'!B:B,MATCH(VoynichStatsMajority!A:A,'K-Means - BoW.COUNT no C A'!A:A,0))</f>
        <v>0</v>
      </c>
      <c r="O207" s="5">
        <f>INDEX('K-Means Clustering - BoW.TF_IDF'!B:B,MATCH(VoynichStatsMajority!A:A,'K-Means Clustering - BoW.TF_IDF'!A:A,0))</f>
        <v>1</v>
      </c>
    </row>
    <row r="208" spans="1:15" x14ac:dyDescent="0.25">
      <c r="A208" t="s">
        <v>60</v>
      </c>
      <c r="B208" t="s">
        <v>286</v>
      </c>
      <c r="C208" t="s">
        <v>258</v>
      </c>
      <c r="D208" t="s">
        <v>289</v>
      </c>
      <c r="E208" t="s">
        <v>288</v>
      </c>
      <c r="F208" t="s">
        <v>254</v>
      </c>
      <c r="G208" t="s">
        <v>260</v>
      </c>
      <c r="H208">
        <v>48</v>
      </c>
      <c r="I208">
        <v>459</v>
      </c>
      <c r="J208">
        <v>313</v>
      </c>
      <c r="K208">
        <v>427</v>
      </c>
      <c r="L208">
        <v>281</v>
      </c>
      <c r="M208" s="5">
        <f>INDEX('K-Means Clustering'!B:B,MATCH(VoynichStatsMajority!A:A,'K-Means Clustering'!A:A,0))</f>
        <v>0</v>
      </c>
      <c r="N208" s="5">
        <f>INDEX('K-Means - BoW.COUNT no C A'!B:B,MATCH(VoynichStatsMajority!A:A,'K-Means - BoW.COUNT no C A'!A:A,0))</f>
        <v>0</v>
      </c>
      <c r="O208" s="5">
        <f>INDEX('K-Means Clustering - BoW.TF_IDF'!B:B,MATCH(VoynichStatsMajority!A:A,'K-Means Clustering - BoW.TF_IDF'!A:A,0))</f>
        <v>1</v>
      </c>
    </row>
    <row r="209" spans="1:15" x14ac:dyDescent="0.25">
      <c r="A209" t="s">
        <v>59</v>
      </c>
      <c r="B209" t="s">
        <v>286</v>
      </c>
      <c r="C209" t="s">
        <v>258</v>
      </c>
      <c r="D209" t="s">
        <v>289</v>
      </c>
      <c r="E209" t="s">
        <v>290</v>
      </c>
      <c r="F209" t="s">
        <v>254</v>
      </c>
      <c r="G209" t="s">
        <v>261</v>
      </c>
      <c r="H209">
        <v>49</v>
      </c>
      <c r="I209">
        <v>373</v>
      </c>
      <c r="J209">
        <v>278</v>
      </c>
      <c r="K209">
        <v>347</v>
      </c>
      <c r="L209">
        <v>252</v>
      </c>
      <c r="M209" s="5">
        <f>INDEX('K-Means Clustering'!B:B,MATCH(VoynichStatsMajority!A:A,'K-Means Clustering'!A:A,0))</f>
        <v>0</v>
      </c>
      <c r="N209" s="5">
        <f>INDEX('K-Means - BoW.COUNT no C A'!B:B,MATCH(VoynichStatsMajority!A:A,'K-Means - BoW.COUNT no C A'!A:A,0))</f>
        <v>0</v>
      </c>
      <c r="O209" s="5">
        <f>INDEX('K-Means Clustering - BoW.TF_IDF'!B:B,MATCH(VoynichStatsMajority!A:A,'K-Means Clustering - BoW.TF_IDF'!A:A,0))</f>
        <v>1</v>
      </c>
    </row>
    <row r="210" spans="1:15" x14ac:dyDescent="0.25">
      <c r="A210" t="s">
        <v>58</v>
      </c>
      <c r="B210" t="s">
        <v>286</v>
      </c>
      <c r="C210" t="s">
        <v>258</v>
      </c>
      <c r="D210" t="s">
        <v>289</v>
      </c>
      <c r="E210" t="s">
        <v>290</v>
      </c>
      <c r="F210" t="s">
        <v>254</v>
      </c>
      <c r="G210" t="s">
        <v>262</v>
      </c>
      <c r="H210">
        <v>49</v>
      </c>
      <c r="I210">
        <v>390</v>
      </c>
      <c r="J210">
        <v>279</v>
      </c>
      <c r="K210">
        <v>387</v>
      </c>
      <c r="L210">
        <v>276</v>
      </c>
      <c r="M210" s="5">
        <f>INDEX('K-Means Clustering'!B:B,MATCH(VoynichStatsMajority!A:A,'K-Means Clustering'!A:A,0))</f>
        <v>0</v>
      </c>
      <c r="N210" s="5">
        <f>INDEX('K-Means - BoW.COUNT no C A'!B:B,MATCH(VoynichStatsMajority!A:A,'K-Means - BoW.COUNT no C A'!A:A,0))</f>
        <v>0</v>
      </c>
      <c r="O210" s="5">
        <f>INDEX('K-Means Clustering - BoW.TF_IDF'!B:B,MATCH(VoynichStatsMajority!A:A,'K-Means Clustering - BoW.TF_IDF'!A:A,0))</f>
        <v>1</v>
      </c>
    </row>
    <row r="211" spans="1:15" x14ac:dyDescent="0.25">
      <c r="A211" t="s">
        <v>69</v>
      </c>
      <c r="B211" t="s">
        <v>286</v>
      </c>
      <c r="C211" t="s">
        <v>258</v>
      </c>
      <c r="D211" t="s">
        <v>289</v>
      </c>
      <c r="E211" t="s">
        <v>288</v>
      </c>
      <c r="F211" t="s">
        <v>254</v>
      </c>
      <c r="G211" t="s">
        <v>263</v>
      </c>
      <c r="H211">
        <v>50</v>
      </c>
      <c r="I211">
        <v>418</v>
      </c>
      <c r="J211">
        <v>296</v>
      </c>
      <c r="K211">
        <v>414</v>
      </c>
      <c r="L211">
        <v>292</v>
      </c>
      <c r="M211" s="5">
        <f>INDEX('K-Means Clustering'!B:B,MATCH(VoynichStatsMajority!A:A,'K-Means Clustering'!A:A,0))</f>
        <v>0</v>
      </c>
      <c r="N211" s="5">
        <f>INDEX('K-Means - BoW.COUNT no C A'!B:B,MATCH(VoynichStatsMajority!A:A,'K-Means - BoW.COUNT no C A'!A:A,0))</f>
        <v>0</v>
      </c>
      <c r="O211" s="5">
        <f>INDEX('K-Means Clustering - BoW.TF_IDF'!B:B,MATCH(VoynichStatsMajority!A:A,'K-Means Clustering - BoW.TF_IDF'!A:A,0))</f>
        <v>1</v>
      </c>
    </row>
    <row r="212" spans="1:15" x14ac:dyDescent="0.25">
      <c r="A212" t="s">
        <v>68</v>
      </c>
      <c r="B212" t="s">
        <v>286</v>
      </c>
      <c r="C212" t="s">
        <v>258</v>
      </c>
      <c r="D212" t="s">
        <v>289</v>
      </c>
      <c r="E212" t="s">
        <v>288</v>
      </c>
      <c r="F212" t="s">
        <v>254</v>
      </c>
      <c r="G212" t="s">
        <v>257</v>
      </c>
      <c r="H212">
        <v>50</v>
      </c>
      <c r="I212">
        <v>445</v>
      </c>
      <c r="J212">
        <v>306</v>
      </c>
      <c r="K212">
        <v>434</v>
      </c>
      <c r="L212">
        <v>295</v>
      </c>
      <c r="M212" s="5">
        <f>INDEX('K-Means Clustering'!B:B,MATCH(VoynichStatsMajority!A:A,'K-Means Clustering'!A:A,0))</f>
        <v>0</v>
      </c>
      <c r="N212" s="5">
        <f>INDEX('K-Means - BoW.COUNT no C A'!B:B,MATCH(VoynichStatsMajority!A:A,'K-Means - BoW.COUNT no C A'!A:A,0))</f>
        <v>0</v>
      </c>
      <c r="O212" s="5">
        <f>INDEX('K-Means Clustering - BoW.TF_IDF'!B:B,MATCH(VoynichStatsMajority!A:A,'K-Means Clustering - BoW.TF_IDF'!A:A,0))</f>
        <v>1</v>
      </c>
    </row>
    <row r="213" spans="1:15" x14ac:dyDescent="0.25">
      <c r="A213" t="s">
        <v>67</v>
      </c>
      <c r="B213" t="s">
        <v>286</v>
      </c>
      <c r="C213" t="s">
        <v>258</v>
      </c>
      <c r="D213" t="s">
        <v>287</v>
      </c>
      <c r="E213" t="s">
        <v>277</v>
      </c>
      <c r="F213" t="s">
        <v>254</v>
      </c>
      <c r="G213" t="s">
        <v>264</v>
      </c>
      <c r="H213">
        <v>51</v>
      </c>
      <c r="I213">
        <v>486</v>
      </c>
      <c r="J213">
        <v>312</v>
      </c>
      <c r="K213">
        <v>484</v>
      </c>
      <c r="L213">
        <v>310</v>
      </c>
      <c r="M213" s="5">
        <f>INDEX('K-Means Clustering'!B:B,MATCH(VoynichStatsMajority!A:A,'K-Means Clustering'!A:A,0))</f>
        <v>0</v>
      </c>
      <c r="N213" s="5">
        <f>INDEX('K-Means - BoW.COUNT no C A'!B:B,MATCH(VoynichStatsMajority!A:A,'K-Means - BoW.COUNT no C A'!A:A,0))</f>
        <v>0</v>
      </c>
      <c r="O213" s="5">
        <f>INDEX('K-Means Clustering - BoW.TF_IDF'!B:B,MATCH(VoynichStatsMajority!A:A,'K-Means Clustering - BoW.TF_IDF'!A:A,0))</f>
        <v>1</v>
      </c>
    </row>
    <row r="214" spans="1:15" x14ac:dyDescent="0.25">
      <c r="A214" t="s">
        <v>66</v>
      </c>
      <c r="B214" t="s">
        <v>286</v>
      </c>
      <c r="C214" t="s">
        <v>258</v>
      </c>
      <c r="D214" t="s">
        <v>287</v>
      </c>
      <c r="E214" t="s">
        <v>277</v>
      </c>
      <c r="F214" t="s">
        <v>254</v>
      </c>
      <c r="G214" t="s">
        <v>265</v>
      </c>
      <c r="H214">
        <v>51</v>
      </c>
      <c r="I214">
        <v>453</v>
      </c>
      <c r="J214">
        <v>259</v>
      </c>
      <c r="K214">
        <v>450</v>
      </c>
      <c r="L214">
        <v>256</v>
      </c>
      <c r="M214" s="5">
        <f>INDEX('K-Means Clustering'!B:B,MATCH(VoynichStatsMajority!A:A,'K-Means Clustering'!A:A,0))</f>
        <v>0</v>
      </c>
      <c r="N214" s="5">
        <f>INDEX('K-Means - BoW.COUNT no C A'!B:B,MATCH(VoynichStatsMajority!A:A,'K-Means - BoW.COUNT no C A'!A:A,0))</f>
        <v>0</v>
      </c>
      <c r="O214" s="5">
        <f>INDEX('K-Means Clustering - BoW.TF_IDF'!B:B,MATCH(VoynichStatsMajority!A:A,'K-Means Clustering - BoW.TF_IDF'!A:A,0))</f>
        <v>1</v>
      </c>
    </row>
    <row r="215" spans="1:15" x14ac:dyDescent="0.25">
      <c r="A215" t="s">
        <v>65</v>
      </c>
      <c r="B215" t="s">
        <v>286</v>
      </c>
      <c r="C215" t="s">
        <v>258</v>
      </c>
      <c r="D215" t="s">
        <v>287</v>
      </c>
      <c r="E215" t="s">
        <v>277</v>
      </c>
      <c r="F215" t="s">
        <v>254</v>
      </c>
      <c r="G215" t="s">
        <v>266</v>
      </c>
      <c r="H215">
        <v>52</v>
      </c>
      <c r="I215">
        <v>488</v>
      </c>
      <c r="J215">
        <v>277</v>
      </c>
      <c r="K215">
        <v>488</v>
      </c>
      <c r="L215">
        <v>277</v>
      </c>
      <c r="M215" s="5">
        <f>INDEX('K-Means Clustering'!B:B,MATCH(VoynichStatsMajority!A:A,'K-Means Clustering'!A:A,0))</f>
        <v>0</v>
      </c>
      <c r="N215" s="5">
        <f>INDEX('K-Means - BoW.COUNT no C A'!B:B,MATCH(VoynichStatsMajority!A:A,'K-Means - BoW.COUNT no C A'!A:A,0))</f>
        <v>3</v>
      </c>
      <c r="O215" s="5">
        <f>INDEX('K-Means Clustering - BoW.TF_IDF'!B:B,MATCH(VoynichStatsMajority!A:A,'K-Means Clustering - BoW.TF_IDF'!A:A,0))</f>
        <v>1</v>
      </c>
    </row>
    <row r="216" spans="1:15" x14ac:dyDescent="0.25">
      <c r="A216" t="s">
        <v>189</v>
      </c>
      <c r="B216" t="s">
        <v>286</v>
      </c>
      <c r="C216" t="s">
        <v>258</v>
      </c>
      <c r="D216" t="s">
        <v>287</v>
      </c>
      <c r="E216" t="s">
        <v>277</v>
      </c>
      <c r="F216" t="s">
        <v>254</v>
      </c>
      <c r="G216" t="s">
        <v>267</v>
      </c>
      <c r="H216">
        <v>52</v>
      </c>
      <c r="I216">
        <v>567</v>
      </c>
      <c r="J216">
        <v>302</v>
      </c>
      <c r="K216">
        <v>566</v>
      </c>
      <c r="L216">
        <v>301</v>
      </c>
      <c r="M216" s="5">
        <f>INDEX('K-Means Clustering'!B:B,MATCH(VoynichStatsMajority!A:A,'K-Means Clustering'!A:A,0))</f>
        <v>3</v>
      </c>
      <c r="N216" s="5">
        <f>INDEX('K-Means - BoW.COUNT no C A'!B:B,MATCH(VoynichStatsMajority!A:A,'K-Means - BoW.COUNT no C A'!A:A,0))</f>
        <v>3</v>
      </c>
      <c r="O216" s="5">
        <f>INDEX('K-Means Clustering - BoW.TF_IDF'!B:B,MATCH(VoynichStatsMajority!A:A,'K-Means Clustering - BoW.TF_IDF'!A:A,0))</f>
        <v>1</v>
      </c>
    </row>
    <row r="217" spans="1:15" x14ac:dyDescent="0.25">
      <c r="A217" t="s">
        <v>41</v>
      </c>
      <c r="B217" t="s">
        <v>286</v>
      </c>
      <c r="C217" t="s">
        <v>258</v>
      </c>
      <c r="D217" t="s">
        <v>287</v>
      </c>
      <c r="E217" t="s">
        <v>277</v>
      </c>
      <c r="F217" t="s">
        <v>254</v>
      </c>
      <c r="G217" t="s">
        <v>268</v>
      </c>
      <c r="H217">
        <v>52</v>
      </c>
      <c r="I217">
        <v>606</v>
      </c>
      <c r="J217">
        <v>356</v>
      </c>
      <c r="K217">
        <v>595</v>
      </c>
      <c r="L217">
        <v>345</v>
      </c>
      <c r="M217" s="5">
        <f>INDEX('K-Means Clustering'!B:B,MATCH(VoynichStatsMajority!A:A,'K-Means Clustering'!A:A,0))</f>
        <v>0</v>
      </c>
      <c r="N217" s="5">
        <f>INDEX('K-Means - BoW.COUNT no C A'!B:B,MATCH(VoynichStatsMajority!A:A,'K-Means - BoW.COUNT no C A'!A:A,0))</f>
        <v>3</v>
      </c>
      <c r="O217" s="5">
        <f>INDEX('K-Means Clustering - BoW.TF_IDF'!B:B,MATCH(VoynichStatsMajority!A:A,'K-Means Clustering - BoW.TF_IDF'!A:A,0))</f>
        <v>1</v>
      </c>
    </row>
    <row r="218" spans="1:15" x14ac:dyDescent="0.25">
      <c r="A218" t="s">
        <v>182</v>
      </c>
      <c r="B218" t="s">
        <v>286</v>
      </c>
      <c r="C218" t="s">
        <v>258</v>
      </c>
      <c r="D218" t="s">
        <v>287</v>
      </c>
      <c r="E218" t="s">
        <v>277</v>
      </c>
      <c r="F218" t="s">
        <v>254</v>
      </c>
      <c r="G218" t="s">
        <v>269</v>
      </c>
      <c r="H218">
        <v>52</v>
      </c>
      <c r="I218">
        <v>561</v>
      </c>
      <c r="J218">
        <v>307</v>
      </c>
      <c r="K218">
        <v>552</v>
      </c>
      <c r="L218">
        <v>298</v>
      </c>
      <c r="M218" s="5">
        <f>INDEX('K-Means Clustering'!B:B,MATCH(VoynichStatsMajority!A:A,'K-Means Clustering'!A:A,0))</f>
        <v>3</v>
      </c>
      <c r="N218" s="5">
        <f>INDEX('K-Means - BoW.COUNT no C A'!B:B,MATCH(VoynichStatsMajority!A:A,'K-Means - BoW.COUNT no C A'!A:A,0))</f>
        <v>3</v>
      </c>
      <c r="O218" s="5">
        <f>INDEX('K-Means Clustering - BoW.TF_IDF'!B:B,MATCH(VoynichStatsMajority!A:A,'K-Means Clustering - BoW.TF_IDF'!A:A,0))</f>
        <v>1</v>
      </c>
    </row>
    <row r="219" spans="1:15" x14ac:dyDescent="0.25">
      <c r="A219" t="s">
        <v>81</v>
      </c>
      <c r="B219" t="s">
        <v>286</v>
      </c>
      <c r="C219" t="s">
        <v>258</v>
      </c>
      <c r="D219" t="s">
        <v>287</v>
      </c>
      <c r="E219" t="s">
        <v>277</v>
      </c>
      <c r="F219" t="s">
        <v>254</v>
      </c>
      <c r="G219" t="s">
        <v>270</v>
      </c>
      <c r="H219">
        <v>51</v>
      </c>
      <c r="I219">
        <v>397</v>
      </c>
      <c r="J219">
        <v>258</v>
      </c>
      <c r="K219">
        <v>383</v>
      </c>
      <c r="L219">
        <v>244</v>
      </c>
      <c r="M219" s="5">
        <f>INDEX('K-Means Clustering'!B:B,MATCH(VoynichStatsMajority!A:A,'K-Means Clustering'!A:A,0))</f>
        <v>0</v>
      </c>
      <c r="N219" s="5">
        <f>INDEX('K-Means - BoW.COUNT no C A'!B:B,MATCH(VoynichStatsMajority!A:A,'K-Means - BoW.COUNT no C A'!A:A,0))</f>
        <v>0</v>
      </c>
      <c r="O219" s="5">
        <f>INDEX('K-Means Clustering - BoW.TF_IDF'!B:B,MATCH(VoynichStatsMajority!A:A,'K-Means Clustering - BoW.TF_IDF'!A:A,0))</f>
        <v>1</v>
      </c>
    </row>
    <row r="220" spans="1:15" x14ac:dyDescent="0.25">
      <c r="A220" t="s">
        <v>82</v>
      </c>
      <c r="B220" t="s">
        <v>286</v>
      </c>
      <c r="C220" t="s">
        <v>258</v>
      </c>
      <c r="D220" t="s">
        <v>287</v>
      </c>
      <c r="E220" t="s">
        <v>277</v>
      </c>
      <c r="F220" t="s">
        <v>254</v>
      </c>
      <c r="G220" t="s">
        <v>271</v>
      </c>
      <c r="H220">
        <v>51</v>
      </c>
      <c r="I220">
        <v>419</v>
      </c>
      <c r="J220">
        <v>258</v>
      </c>
      <c r="K220">
        <v>413</v>
      </c>
      <c r="L220">
        <v>252</v>
      </c>
      <c r="M220" s="5">
        <f>INDEX('K-Means Clustering'!B:B,MATCH(VoynichStatsMajority!A:A,'K-Means Clustering'!A:A,0))</f>
        <v>0</v>
      </c>
      <c r="N220" s="5">
        <f>INDEX('K-Means - BoW.COUNT no C A'!B:B,MATCH(VoynichStatsMajority!A:A,'K-Means - BoW.COUNT no C A'!A:A,0))</f>
        <v>0</v>
      </c>
      <c r="O220" s="5">
        <f>INDEX('K-Means Clustering - BoW.TF_IDF'!B:B,MATCH(VoynichStatsMajority!A:A,'K-Means Clustering - BoW.TF_IDF'!A:A,0))</f>
        <v>1</v>
      </c>
    </row>
    <row r="221" spans="1:15" x14ac:dyDescent="0.25">
      <c r="A221" t="s">
        <v>75</v>
      </c>
      <c r="B221" t="s">
        <v>286</v>
      </c>
      <c r="C221" t="s">
        <v>258</v>
      </c>
      <c r="D221" t="s">
        <v>289</v>
      </c>
      <c r="E221" t="s">
        <v>277</v>
      </c>
      <c r="F221" t="s">
        <v>254</v>
      </c>
      <c r="G221" t="s">
        <v>284</v>
      </c>
      <c r="H221">
        <v>50</v>
      </c>
      <c r="I221">
        <v>518</v>
      </c>
      <c r="J221">
        <v>364</v>
      </c>
      <c r="K221">
        <v>508</v>
      </c>
      <c r="L221">
        <v>355</v>
      </c>
      <c r="M221" s="5">
        <f>INDEX('K-Means Clustering'!B:B,MATCH(VoynichStatsMajority!A:A,'K-Means Clustering'!A:A,0))</f>
        <v>0</v>
      </c>
      <c r="N221" s="5">
        <f>INDEX('K-Means - BoW.COUNT no C A'!B:B,MATCH(VoynichStatsMajority!A:A,'K-Means - BoW.COUNT no C A'!A:A,0))</f>
        <v>0</v>
      </c>
      <c r="O221" s="5">
        <f>INDEX('K-Means Clustering - BoW.TF_IDF'!B:B,MATCH(VoynichStatsMajority!A:A,'K-Means Clustering - BoW.TF_IDF'!A:A,0))</f>
        <v>1</v>
      </c>
    </row>
    <row r="222" spans="1:15" x14ac:dyDescent="0.25">
      <c r="A222" t="s">
        <v>77</v>
      </c>
      <c r="B222" t="s">
        <v>286</v>
      </c>
      <c r="C222" t="s">
        <v>258</v>
      </c>
      <c r="D222" t="s">
        <v>289</v>
      </c>
      <c r="E222" t="s">
        <v>277</v>
      </c>
      <c r="F222" t="s">
        <v>254</v>
      </c>
      <c r="G222" t="s">
        <v>285</v>
      </c>
      <c r="H222">
        <v>50</v>
      </c>
      <c r="I222">
        <v>483</v>
      </c>
      <c r="J222">
        <v>308</v>
      </c>
      <c r="K222">
        <v>480</v>
      </c>
      <c r="L222">
        <v>305</v>
      </c>
      <c r="M222" s="5">
        <f>INDEX('K-Means Clustering'!B:B,MATCH(VoynichStatsMajority!A:A,'K-Means Clustering'!A:A,0))</f>
        <v>0</v>
      </c>
      <c r="N222" s="5">
        <f>INDEX('K-Means - BoW.COUNT no C A'!B:B,MATCH(VoynichStatsMajority!A:A,'K-Means - BoW.COUNT no C A'!A:A,0))</f>
        <v>0</v>
      </c>
      <c r="O222" s="5">
        <f>INDEX('K-Means Clustering - BoW.TF_IDF'!B:B,MATCH(VoynichStatsMajority!A:A,'K-Means Clustering - BoW.TF_IDF'!A:A,0))</f>
        <v>1</v>
      </c>
    </row>
    <row r="223" spans="1:15" x14ac:dyDescent="0.25">
      <c r="A223" t="s">
        <v>89</v>
      </c>
      <c r="B223" t="s">
        <v>286</v>
      </c>
      <c r="C223" t="s">
        <v>258</v>
      </c>
      <c r="D223" t="s">
        <v>289</v>
      </c>
      <c r="E223" t="s">
        <v>277</v>
      </c>
      <c r="F223" t="s">
        <v>254</v>
      </c>
      <c r="G223" t="s">
        <v>286</v>
      </c>
      <c r="H223">
        <v>49</v>
      </c>
      <c r="I223">
        <v>447</v>
      </c>
      <c r="J223">
        <v>315</v>
      </c>
      <c r="K223">
        <v>441</v>
      </c>
      <c r="L223">
        <v>309</v>
      </c>
      <c r="M223" s="5">
        <f>INDEX('K-Means Clustering'!B:B,MATCH(VoynichStatsMajority!A:A,'K-Means Clustering'!A:A,0))</f>
        <v>0</v>
      </c>
      <c r="N223" s="5">
        <f>INDEX('K-Means - BoW.COUNT no C A'!B:B,MATCH(VoynichStatsMajority!A:A,'K-Means - BoW.COUNT no C A'!A:A,0))</f>
        <v>0</v>
      </c>
      <c r="O223" s="5">
        <f>INDEX('K-Means Clustering - BoW.TF_IDF'!B:B,MATCH(VoynichStatsMajority!A:A,'K-Means Clustering - BoW.TF_IDF'!A:A,0))</f>
        <v>1</v>
      </c>
    </row>
    <row r="224" spans="1:15" x14ac:dyDescent="0.25">
      <c r="A224" t="s">
        <v>90</v>
      </c>
      <c r="B224" t="s">
        <v>286</v>
      </c>
      <c r="C224" t="s">
        <v>258</v>
      </c>
      <c r="D224" t="s">
        <v>289</v>
      </c>
      <c r="E224" t="s">
        <v>277</v>
      </c>
      <c r="F224" t="s">
        <v>254</v>
      </c>
      <c r="G224" t="s">
        <v>254</v>
      </c>
      <c r="H224">
        <v>49</v>
      </c>
      <c r="I224">
        <v>372</v>
      </c>
      <c r="J224">
        <v>265</v>
      </c>
      <c r="K224">
        <v>355</v>
      </c>
      <c r="L224">
        <v>248</v>
      </c>
      <c r="M224" s="5">
        <f>INDEX('K-Means Clustering'!B:B,MATCH(VoynichStatsMajority!A:A,'K-Means Clustering'!A:A,0))</f>
        <v>0</v>
      </c>
      <c r="N224" s="5">
        <f>INDEX('K-Means - BoW.COUNT no C A'!B:B,MATCH(VoynichStatsMajority!A:A,'K-Means - BoW.COUNT no C A'!A:A,0))</f>
        <v>0</v>
      </c>
      <c r="O224" s="5">
        <f>INDEX('K-Means Clustering - BoW.TF_IDF'!B:B,MATCH(VoynichStatsMajority!A:A,'K-Means Clustering - BoW.TF_IDF'!A:A,0))</f>
        <v>1</v>
      </c>
    </row>
    <row r="225" spans="1:15" x14ac:dyDescent="0.25">
      <c r="A225" t="s">
        <v>88</v>
      </c>
      <c r="B225" t="s">
        <v>286</v>
      </c>
      <c r="C225" t="s">
        <v>258</v>
      </c>
      <c r="D225" t="s">
        <v>289</v>
      </c>
      <c r="E225" t="s">
        <v>277</v>
      </c>
      <c r="F225" t="s">
        <v>254</v>
      </c>
      <c r="G225" t="s">
        <v>291</v>
      </c>
      <c r="H225">
        <v>48</v>
      </c>
      <c r="I225">
        <v>468</v>
      </c>
      <c r="J225">
        <v>308</v>
      </c>
      <c r="K225">
        <v>449</v>
      </c>
      <c r="L225">
        <v>289</v>
      </c>
      <c r="M225" s="5">
        <f>INDEX('K-Means Clustering'!B:B,MATCH(VoynichStatsMajority!A:A,'K-Means Clustering'!A:A,0))</f>
        <v>0</v>
      </c>
      <c r="N225" s="5">
        <f>INDEX('K-Means - BoW.COUNT no C A'!B:B,MATCH(VoynichStatsMajority!A:A,'K-Means - BoW.COUNT no C A'!A:A,0))</f>
        <v>0</v>
      </c>
      <c r="O225" s="5">
        <f>INDEX('K-Means Clustering - BoW.TF_IDF'!B:B,MATCH(VoynichStatsMajority!A:A,'K-Means Clustering - BoW.TF_IDF'!A:A,0))</f>
        <v>1</v>
      </c>
    </row>
    <row r="226" spans="1:15" x14ac:dyDescent="0.25">
      <c r="A226" t="s">
        <v>87</v>
      </c>
      <c r="B226" t="s">
        <v>286</v>
      </c>
      <c r="C226" t="s">
        <v>258</v>
      </c>
      <c r="D226" t="s">
        <v>289</v>
      </c>
      <c r="E226" t="s">
        <v>277</v>
      </c>
      <c r="F226" t="s">
        <v>254</v>
      </c>
      <c r="G226" t="s">
        <v>292</v>
      </c>
      <c r="H226">
        <v>48</v>
      </c>
      <c r="I226">
        <v>421</v>
      </c>
      <c r="J226">
        <v>310</v>
      </c>
      <c r="K226">
        <v>395</v>
      </c>
      <c r="L226">
        <v>285</v>
      </c>
      <c r="M226" s="5">
        <f>INDEX('K-Means Clustering'!B:B,MATCH(VoynichStatsMajority!A:A,'K-Means Clustering'!A:A,0))</f>
        <v>0</v>
      </c>
      <c r="N226" s="5">
        <f>INDEX('K-Means - BoW.COUNT no C A'!B:B,MATCH(VoynichStatsMajority!A:A,'K-Means - BoW.COUNT no C A'!A:A,0))</f>
        <v>0</v>
      </c>
      <c r="O226" s="5">
        <f>INDEX('K-Means Clustering - BoW.TF_IDF'!B:B,MATCH(VoynichStatsMajority!A:A,'K-Means Clustering - BoW.TF_IDF'!A:A,0))</f>
        <v>1</v>
      </c>
    </row>
    <row r="227" spans="1:15" x14ac:dyDescent="0.25">
      <c r="A227" t="s">
        <v>61</v>
      </c>
      <c r="B227" t="s">
        <v>286</v>
      </c>
      <c r="C227" t="s">
        <v>258</v>
      </c>
      <c r="D227" t="s">
        <v>287</v>
      </c>
      <c r="E227" t="s">
        <v>277</v>
      </c>
      <c r="F227" t="s">
        <v>254</v>
      </c>
      <c r="G227" t="s">
        <v>293</v>
      </c>
      <c r="H227">
        <v>47</v>
      </c>
      <c r="I227">
        <v>537</v>
      </c>
      <c r="J227">
        <v>282</v>
      </c>
      <c r="K227">
        <v>500</v>
      </c>
      <c r="L227">
        <v>247</v>
      </c>
      <c r="M227" s="5">
        <f>INDEX('K-Means Clustering'!B:B,MATCH(VoynichStatsMajority!A:A,'K-Means Clustering'!A:A,0))</f>
        <v>0</v>
      </c>
      <c r="N227" s="5">
        <f>INDEX('K-Means - BoW.COUNT no C A'!B:B,MATCH(VoynichStatsMajority!A:A,'K-Means - BoW.COUNT no C A'!A:A,0))</f>
        <v>3</v>
      </c>
      <c r="O227" s="5">
        <f>INDEX('K-Means Clustering - BoW.TF_IDF'!B:B,MATCH(VoynichStatsMajority!A:A,'K-Means Clustering - BoW.TF_IDF'!A:A,0))</f>
        <v>1</v>
      </c>
    </row>
    <row r="228" spans="1:15" x14ac:dyDescent="0.25">
      <c r="A228" t="s">
        <v>294</v>
      </c>
      <c r="B228" t="s">
        <v>286</v>
      </c>
      <c r="C228" t="s">
        <v>277</v>
      </c>
      <c r="D228" t="s">
        <v>277</v>
      </c>
      <c r="E228" t="s">
        <v>277</v>
      </c>
      <c r="F228" t="s">
        <v>254</v>
      </c>
      <c r="G228" t="s">
        <v>288</v>
      </c>
      <c r="H228">
        <v>47</v>
      </c>
      <c r="I228">
        <v>2</v>
      </c>
      <c r="J228">
        <v>2</v>
      </c>
      <c r="K228">
        <v>2</v>
      </c>
      <c r="L228">
        <v>2</v>
      </c>
      <c r="M228" s="5" t="e">
        <f>INDEX('K-Means Clustering'!B:B,MATCH(VoynichStatsMajority!A:A,'K-Means Clustering'!A:A,0))</f>
        <v>#N/A</v>
      </c>
      <c r="N228" s="5" t="e">
        <f>INDEX('K-Means - BoW.COUNT no C A'!B:B,MATCH(VoynichStatsMajority!A:A,'K-Means - BoW.COUNT no C A'!A:A,0))</f>
        <v>#N/A</v>
      </c>
      <c r="O228" s="5" t="e">
        <f>INDEX('K-Means Clustering - BoW.TF_IDF'!B:B,MATCH(VoynichStatsMajority!A:A,'K-Means Clustering - BoW.TF_IDF'!A:A,0))</f>
        <v>#N/A</v>
      </c>
    </row>
  </sheetData>
  <autoFilter ref="A1:O228" xr:uid="{F8D3F0E6-2955-42CF-AEB1-AE397921AE8C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B606-E5A5-438F-8F23-770F91AD316A}">
  <sheetPr>
    <tabColor theme="9" tint="-0.249977111117893"/>
  </sheetPr>
  <dimension ref="A3:F25"/>
  <sheetViews>
    <sheetView workbookViewId="0">
      <selection activeCell="A3" sqref="A3:F25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3" bestFit="1" customWidth="1"/>
    <col min="7" max="7" width="2" bestFit="1" customWidth="1"/>
    <col min="8" max="8" width="3" bestFit="1" customWidth="1"/>
    <col min="9" max="9" width="5.5703125" bestFit="1" customWidth="1"/>
    <col min="10" max="10" width="11.28515625" bestFit="1" customWidth="1"/>
    <col min="11" max="11" width="2" bestFit="1" customWidth="1"/>
    <col min="12" max="12" width="6.85546875" bestFit="1" customWidth="1"/>
    <col min="13" max="13" width="3.85546875" bestFit="1" customWidth="1"/>
    <col min="14" max="14" width="6.85546875" bestFit="1" customWidth="1"/>
    <col min="15" max="15" width="3.85546875" bestFit="1" customWidth="1"/>
    <col min="16" max="17" width="2" bestFit="1" customWidth="1"/>
    <col min="18" max="18" width="6.85546875" bestFit="1" customWidth="1"/>
    <col min="19" max="19" width="3.85546875" bestFit="1" customWidth="1"/>
    <col min="20" max="20" width="6.85546875" bestFit="1" customWidth="1"/>
    <col min="21" max="21" width="3.85546875" bestFit="1" customWidth="1"/>
    <col min="22" max="26" width="2" bestFit="1" customWidth="1"/>
    <col min="27" max="27" width="3" bestFit="1" customWidth="1"/>
    <col min="28" max="28" width="5.5703125" bestFit="1" customWidth="1"/>
    <col min="29" max="29" width="6.85546875" bestFit="1" customWidth="1"/>
    <col min="30" max="30" width="4" bestFit="1" customWidth="1"/>
    <col min="31" max="31" width="2" bestFit="1" customWidth="1"/>
    <col min="32" max="32" width="7" bestFit="1" customWidth="1"/>
    <col min="33" max="33" width="4" bestFit="1" customWidth="1"/>
    <col min="34" max="34" width="7" bestFit="1" customWidth="1"/>
    <col min="35" max="35" width="11.28515625" bestFit="1" customWidth="1"/>
  </cols>
  <sheetData>
    <row r="3" spans="1:6" x14ac:dyDescent="0.25">
      <c r="A3" s="7" t="s">
        <v>298</v>
      </c>
      <c r="B3" s="7" t="s">
        <v>297</v>
      </c>
    </row>
    <row r="4" spans="1:6" x14ac:dyDescent="0.25">
      <c r="A4" s="7" t="s">
        <v>295</v>
      </c>
      <c r="B4">
        <v>0</v>
      </c>
      <c r="C4">
        <v>1</v>
      </c>
      <c r="D4">
        <v>2</v>
      </c>
      <c r="E4">
        <v>3</v>
      </c>
      <c r="F4">
        <v>6</v>
      </c>
    </row>
    <row r="5" spans="1:6" x14ac:dyDescent="0.25">
      <c r="A5" s="8" t="s">
        <v>255</v>
      </c>
      <c r="B5" s="10"/>
      <c r="C5" s="10"/>
      <c r="D5" s="10"/>
      <c r="E5" s="10"/>
      <c r="F5" s="10"/>
    </row>
    <row r="6" spans="1:6" x14ac:dyDescent="0.25">
      <c r="A6" s="9" t="s">
        <v>277</v>
      </c>
      <c r="B6" s="10">
        <v>2</v>
      </c>
      <c r="C6" s="10"/>
      <c r="D6" s="10"/>
      <c r="E6" s="10"/>
      <c r="F6" s="10">
        <v>3</v>
      </c>
    </row>
    <row r="7" spans="1:6" x14ac:dyDescent="0.25">
      <c r="A7" s="8" t="s">
        <v>258</v>
      </c>
      <c r="B7" s="10"/>
      <c r="C7" s="10"/>
      <c r="D7" s="10"/>
      <c r="E7" s="10"/>
      <c r="F7" s="10"/>
    </row>
    <row r="8" spans="1:6" x14ac:dyDescent="0.25">
      <c r="A8" s="9" t="s">
        <v>258</v>
      </c>
      <c r="B8" s="10"/>
      <c r="C8" s="10"/>
      <c r="D8" s="10"/>
      <c r="E8" s="10">
        <v>20</v>
      </c>
      <c r="F8" s="10"/>
    </row>
    <row r="9" spans="1:6" x14ac:dyDescent="0.25">
      <c r="A9" s="8" t="s">
        <v>259</v>
      </c>
      <c r="B9" s="10"/>
      <c r="C9" s="10"/>
      <c r="D9" s="10"/>
      <c r="E9" s="10"/>
      <c r="F9" s="10"/>
    </row>
    <row r="10" spans="1:6" x14ac:dyDescent="0.25">
      <c r="A10" s="9" t="s">
        <v>277</v>
      </c>
      <c r="B10" s="10">
        <v>3</v>
      </c>
      <c r="C10" s="10">
        <v>1</v>
      </c>
      <c r="D10" s="10"/>
      <c r="E10" s="10"/>
      <c r="F10" s="10">
        <v>1</v>
      </c>
    </row>
    <row r="11" spans="1:6" x14ac:dyDescent="0.25">
      <c r="A11" s="9" t="s">
        <v>258</v>
      </c>
      <c r="B11" s="10">
        <v>6</v>
      </c>
      <c r="C11" s="10"/>
      <c r="D11" s="10"/>
      <c r="E11" s="10"/>
      <c r="F11" s="10"/>
    </row>
    <row r="12" spans="1:6" x14ac:dyDescent="0.25">
      <c r="A12" s="8" t="s">
        <v>257</v>
      </c>
      <c r="B12" s="10"/>
      <c r="C12" s="10"/>
      <c r="D12" s="10"/>
      <c r="E12" s="10"/>
      <c r="F12" s="10"/>
    </row>
    <row r="13" spans="1:6" x14ac:dyDescent="0.25">
      <c r="A13" s="9" t="s">
        <v>277</v>
      </c>
      <c r="B13" s="10"/>
      <c r="C13" s="10">
        <v>1</v>
      </c>
      <c r="D13" s="10"/>
      <c r="E13" s="10"/>
      <c r="F13" s="10"/>
    </row>
    <row r="14" spans="1:6" x14ac:dyDescent="0.25">
      <c r="A14" s="9" t="s">
        <v>255</v>
      </c>
      <c r="B14" s="10"/>
      <c r="C14" s="10">
        <v>12</v>
      </c>
      <c r="D14" s="10">
        <v>69</v>
      </c>
      <c r="E14" s="10"/>
      <c r="F14" s="10">
        <v>12</v>
      </c>
    </row>
    <row r="15" spans="1:6" x14ac:dyDescent="0.25">
      <c r="A15" s="9" t="s">
        <v>258</v>
      </c>
      <c r="B15" s="10">
        <v>23</v>
      </c>
      <c r="C15" s="10">
        <v>1</v>
      </c>
      <c r="D15" s="10">
        <v>1</v>
      </c>
      <c r="E15" s="10">
        <v>4</v>
      </c>
      <c r="F15" s="10">
        <v>3</v>
      </c>
    </row>
    <row r="16" spans="1:6" x14ac:dyDescent="0.25">
      <c r="A16" s="8" t="s">
        <v>271</v>
      </c>
      <c r="B16" s="10"/>
      <c r="C16" s="10"/>
      <c r="D16" s="10"/>
      <c r="E16" s="10"/>
      <c r="F16" s="10"/>
    </row>
    <row r="17" spans="1:6" x14ac:dyDescent="0.25">
      <c r="A17" s="9" t="s">
        <v>255</v>
      </c>
      <c r="B17" s="10"/>
      <c r="C17" s="10"/>
      <c r="D17" s="10">
        <v>2</v>
      </c>
      <c r="E17" s="10"/>
      <c r="F17" s="10">
        <v>14</v>
      </c>
    </row>
    <row r="18" spans="1:6" x14ac:dyDescent="0.25">
      <c r="A18" s="8" t="s">
        <v>286</v>
      </c>
      <c r="B18" s="10"/>
      <c r="C18" s="10"/>
      <c r="D18" s="10"/>
      <c r="E18" s="10"/>
      <c r="F18" s="10"/>
    </row>
    <row r="19" spans="1:6" x14ac:dyDescent="0.25">
      <c r="A19" s="9" t="s">
        <v>258</v>
      </c>
      <c r="B19" s="10">
        <v>19</v>
      </c>
      <c r="C19" s="10"/>
      <c r="D19" s="10"/>
      <c r="E19" s="10">
        <v>4</v>
      </c>
      <c r="F19" s="10"/>
    </row>
    <row r="20" spans="1:6" x14ac:dyDescent="0.25">
      <c r="A20" s="8" t="s">
        <v>254</v>
      </c>
      <c r="B20" s="10"/>
      <c r="C20" s="10"/>
      <c r="D20" s="10"/>
      <c r="E20" s="10"/>
      <c r="F20" s="10"/>
    </row>
    <row r="21" spans="1:6" x14ac:dyDescent="0.25">
      <c r="A21" s="9" t="s">
        <v>255</v>
      </c>
      <c r="B21" s="10">
        <v>2</v>
      </c>
      <c r="C21" s="10"/>
      <c r="D21" s="10">
        <v>1</v>
      </c>
      <c r="E21" s="10"/>
      <c r="F21" s="10"/>
    </row>
    <row r="22" spans="1:6" x14ac:dyDescent="0.25">
      <c r="A22" s="9" t="s">
        <v>258</v>
      </c>
      <c r="B22" s="10">
        <v>2</v>
      </c>
      <c r="C22" s="10"/>
      <c r="D22" s="10"/>
      <c r="E22" s="10"/>
      <c r="F22" s="10"/>
    </row>
    <row r="23" spans="1:6" x14ac:dyDescent="0.25">
      <c r="A23" s="8" t="s">
        <v>281</v>
      </c>
      <c r="B23" s="10"/>
      <c r="C23" s="10"/>
      <c r="D23" s="10"/>
      <c r="E23" s="10"/>
      <c r="F23" s="10"/>
    </row>
    <row r="24" spans="1:6" x14ac:dyDescent="0.25">
      <c r="A24" s="9" t="s">
        <v>277</v>
      </c>
      <c r="B24" s="10">
        <v>10</v>
      </c>
      <c r="C24" s="10"/>
      <c r="D24" s="10"/>
      <c r="E24" s="10"/>
      <c r="F24" s="10">
        <v>1</v>
      </c>
    </row>
    <row r="25" spans="1:6" x14ac:dyDescent="0.25">
      <c r="A25" s="8" t="s">
        <v>296</v>
      </c>
      <c r="B25" s="10">
        <v>67</v>
      </c>
      <c r="C25" s="10">
        <v>15</v>
      </c>
      <c r="D25" s="10">
        <v>73</v>
      </c>
      <c r="E25" s="10">
        <v>28</v>
      </c>
      <c r="F25" s="10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E721-A970-4779-B301-149A57E06FD9}">
  <sheetPr>
    <tabColor theme="9" tint="-0.249977111117893"/>
  </sheetPr>
  <dimension ref="A3:BX14"/>
  <sheetViews>
    <sheetView workbookViewId="0">
      <selection activeCell="AH36" sqref="AH3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2" bestFit="1" customWidth="1"/>
    <col min="6" max="6" width="4" bestFit="1" customWidth="1"/>
    <col min="7" max="9" width="2" bestFit="1" customWidth="1"/>
    <col min="10" max="10" width="4" bestFit="1" customWidth="1"/>
    <col min="11" max="13" width="3" bestFit="1" customWidth="1"/>
    <col min="14" max="14" width="4.140625" bestFit="1" customWidth="1"/>
    <col min="15" max="17" width="3" bestFit="1" customWidth="1"/>
    <col min="18" max="18" width="3.85546875" bestFit="1" customWidth="1"/>
    <col min="19" max="21" width="3" bestFit="1" customWidth="1"/>
    <col min="22" max="22" width="3.85546875" bestFit="1" customWidth="1"/>
    <col min="23" max="25" width="3" bestFit="1" customWidth="1"/>
    <col min="26" max="26" width="4.28515625" bestFit="1" customWidth="1"/>
    <col min="27" max="29" width="3" bestFit="1" customWidth="1"/>
    <col min="30" max="30" width="4.140625" bestFit="1" customWidth="1"/>
    <col min="31" max="31" width="3" bestFit="1" customWidth="1"/>
    <col min="32" max="32" width="3.42578125" bestFit="1" customWidth="1"/>
    <col min="33" max="33" width="3.5703125" bestFit="1" customWidth="1"/>
    <col min="34" max="34" width="4" bestFit="1" customWidth="1"/>
    <col min="35" max="35" width="3.7109375" bestFit="1" customWidth="1"/>
    <col min="36" max="36" width="4.7109375" bestFit="1" customWidth="1"/>
    <col min="37" max="40" width="3" bestFit="1" customWidth="1"/>
    <col min="41" max="41" width="4.28515625" customWidth="1"/>
    <col min="42" max="42" width="4.28515625" bestFit="1" customWidth="1"/>
    <col min="43" max="43" width="3" bestFit="1" customWidth="1"/>
    <col min="44" max="44" width="4.28515625" bestFit="1" customWidth="1"/>
    <col min="45" max="45" width="3" bestFit="1" customWidth="1"/>
    <col min="46" max="46" width="3.85546875" bestFit="1" customWidth="1"/>
    <col min="47" max="47" width="3" bestFit="1" customWidth="1"/>
    <col min="48" max="48" width="3.85546875" bestFit="1" customWidth="1"/>
    <col min="49" max="53" width="3" bestFit="1" customWidth="1"/>
    <col min="55" max="76" width="9.140625" style="22"/>
  </cols>
  <sheetData>
    <row r="3" spans="1:76" x14ac:dyDescent="0.25">
      <c r="A3" s="7" t="s">
        <v>298</v>
      </c>
      <c r="B3" s="7" t="s">
        <v>297</v>
      </c>
    </row>
    <row r="4" spans="1:76" x14ac:dyDescent="0.25">
      <c r="B4" t="s">
        <v>255</v>
      </c>
      <c r="F4" t="s">
        <v>258</v>
      </c>
      <c r="J4" t="s">
        <v>259</v>
      </c>
      <c r="N4" t="s">
        <v>260</v>
      </c>
      <c r="R4" t="s">
        <v>261</v>
      </c>
      <c r="V4" t="s">
        <v>262</v>
      </c>
      <c r="Z4" t="s">
        <v>263</v>
      </c>
      <c r="AD4" t="s">
        <v>257</v>
      </c>
      <c r="AF4" t="s">
        <v>264</v>
      </c>
      <c r="AG4" t="s">
        <v>265</v>
      </c>
      <c r="AH4" t="s">
        <v>266</v>
      </c>
      <c r="AI4" t="s">
        <v>267</v>
      </c>
      <c r="AJ4" t="s">
        <v>268</v>
      </c>
      <c r="AO4" t="s">
        <v>269</v>
      </c>
      <c r="AP4" t="s">
        <v>270</v>
      </c>
      <c r="AR4" t="s">
        <v>284</v>
      </c>
      <c r="AT4" t="s">
        <v>286</v>
      </c>
      <c r="AV4" t="s">
        <v>254</v>
      </c>
    </row>
    <row r="5" spans="1:76" s="13" customFormat="1" x14ac:dyDescent="0.25">
      <c r="A5" s="7" t="s">
        <v>295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</row>
    <row r="6" spans="1:76" s="16" customFormat="1" x14ac:dyDescent="0.25">
      <c r="A6" s="11">
        <v>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>
        <v>3</v>
      </c>
      <c r="S6" s="12">
        <v>4</v>
      </c>
      <c r="T6" s="12"/>
      <c r="U6" s="12"/>
      <c r="V6" s="12">
        <v>2</v>
      </c>
      <c r="W6" s="12"/>
      <c r="X6" s="12">
        <v>2</v>
      </c>
      <c r="Y6" s="12"/>
      <c r="Z6" s="12"/>
      <c r="AA6" s="12">
        <v>4</v>
      </c>
      <c r="AB6" s="12"/>
      <c r="AC6" s="12"/>
      <c r="AD6" s="12">
        <v>1</v>
      </c>
      <c r="AE6" s="12">
        <v>2</v>
      </c>
      <c r="AF6" s="12">
        <v>2</v>
      </c>
      <c r="AG6" s="12">
        <v>4</v>
      </c>
      <c r="AH6" s="12">
        <v>7</v>
      </c>
      <c r="AI6" s="12">
        <v>2</v>
      </c>
      <c r="AJ6" s="12"/>
      <c r="AK6" s="12"/>
      <c r="AL6" s="12"/>
      <c r="AM6" s="12"/>
      <c r="AN6" s="12"/>
      <c r="AO6" s="12">
        <v>7</v>
      </c>
      <c r="AP6" s="12"/>
      <c r="AQ6" s="12"/>
      <c r="AR6" s="12"/>
      <c r="AS6" s="12">
        <v>6</v>
      </c>
      <c r="AT6" s="12"/>
      <c r="AU6" s="12"/>
      <c r="AV6" s="12">
        <v>1</v>
      </c>
      <c r="AW6" s="12">
        <v>4</v>
      </c>
      <c r="AX6" s="12">
        <v>4</v>
      </c>
      <c r="AY6" s="12">
        <v>4</v>
      </c>
      <c r="AZ6" s="12">
        <v>4</v>
      </c>
      <c r="BA6" s="12">
        <v>2</v>
      </c>
      <c r="BB6" s="13" t="s">
        <v>312</v>
      </c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</row>
    <row r="7" spans="1:76" s="16" customFormat="1" x14ac:dyDescent="0.25">
      <c r="A7" s="14">
        <v>1</v>
      </c>
      <c r="B7" s="15">
        <v>1</v>
      </c>
      <c r="C7" s="15"/>
      <c r="D7" s="15"/>
      <c r="E7" s="15"/>
      <c r="F7" s="15"/>
      <c r="G7" s="15"/>
      <c r="H7" s="15">
        <v>3</v>
      </c>
      <c r="I7" s="15">
        <v>1</v>
      </c>
      <c r="J7" s="26">
        <v>1</v>
      </c>
      <c r="K7" s="15">
        <v>2</v>
      </c>
      <c r="L7" s="15"/>
      <c r="M7" s="15"/>
      <c r="N7" s="15"/>
      <c r="O7" s="15"/>
      <c r="P7" s="15"/>
      <c r="Q7" s="15"/>
      <c r="R7" s="15">
        <v>1</v>
      </c>
      <c r="S7" s="15"/>
      <c r="T7" s="15"/>
      <c r="U7" s="15"/>
      <c r="V7" s="15"/>
      <c r="W7" s="15"/>
      <c r="X7" s="15"/>
      <c r="Y7" s="15">
        <v>2</v>
      </c>
      <c r="Z7" s="15"/>
      <c r="AA7" s="15"/>
      <c r="AB7" s="15"/>
      <c r="AC7" s="15">
        <v>1</v>
      </c>
      <c r="AD7" s="15"/>
      <c r="AE7" s="15">
        <v>1</v>
      </c>
      <c r="AF7" s="15"/>
      <c r="AG7" s="15">
        <v>1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26">
        <v>1</v>
      </c>
      <c r="AS7" s="15"/>
      <c r="AT7" s="15"/>
      <c r="AU7" s="15"/>
      <c r="AV7" s="15"/>
      <c r="AW7" s="15"/>
      <c r="AX7" s="15"/>
      <c r="AY7" s="15"/>
      <c r="AZ7" s="15"/>
      <c r="BA7" s="15"/>
      <c r="BB7" s="16" t="s">
        <v>313</v>
      </c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</row>
    <row r="8" spans="1:76" s="13" customFormat="1" x14ac:dyDescent="0.25">
      <c r="A8" s="14">
        <v>2</v>
      </c>
      <c r="B8" s="15">
        <v>3</v>
      </c>
      <c r="C8" s="15">
        <v>4</v>
      </c>
      <c r="D8" s="15">
        <v>4</v>
      </c>
      <c r="E8" s="15">
        <v>4</v>
      </c>
      <c r="F8" s="15">
        <v>4</v>
      </c>
      <c r="G8" s="15">
        <v>4</v>
      </c>
      <c r="H8" s="15">
        <v>1</v>
      </c>
      <c r="I8" s="15">
        <v>1</v>
      </c>
      <c r="J8" s="26">
        <v>1</v>
      </c>
      <c r="K8" s="15">
        <v>2</v>
      </c>
      <c r="L8" s="15">
        <v>4</v>
      </c>
      <c r="M8" s="15">
        <v>4</v>
      </c>
      <c r="N8" s="15">
        <v>4</v>
      </c>
      <c r="O8" s="15"/>
      <c r="P8" s="15">
        <v>3</v>
      </c>
      <c r="Q8" s="15">
        <v>4</v>
      </c>
      <c r="R8" s="15"/>
      <c r="S8" s="15"/>
      <c r="T8" s="15">
        <v>4</v>
      </c>
      <c r="U8" s="15">
        <v>4</v>
      </c>
      <c r="V8" s="15"/>
      <c r="W8" s="15">
        <v>4</v>
      </c>
      <c r="X8" s="15">
        <v>1</v>
      </c>
      <c r="Y8" s="15">
        <v>2</v>
      </c>
      <c r="Z8" s="15">
        <v>4</v>
      </c>
      <c r="AA8" s="15"/>
      <c r="AB8" s="26">
        <v>1</v>
      </c>
      <c r="AC8" s="15">
        <v>2</v>
      </c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26">
        <v>1</v>
      </c>
      <c r="AQ8" s="15"/>
      <c r="AR8" s="26">
        <v>1</v>
      </c>
      <c r="AS8" s="15"/>
      <c r="AT8" s="23">
        <v>1</v>
      </c>
      <c r="AU8" s="23">
        <v>1</v>
      </c>
      <c r="AV8" s="15"/>
      <c r="AW8" s="15"/>
      <c r="AX8" s="15"/>
      <c r="AY8" s="15"/>
      <c r="AZ8" s="15"/>
      <c r="BA8" s="15"/>
      <c r="BB8" s="16" t="s">
        <v>314</v>
      </c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</row>
    <row r="9" spans="1:76" x14ac:dyDescent="0.25">
      <c r="A9" s="11">
        <v>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>
        <v>2</v>
      </c>
      <c r="P9" s="12"/>
      <c r="Q9" s="12"/>
      <c r="R9" s="12"/>
      <c r="S9" s="12"/>
      <c r="T9" s="12"/>
      <c r="U9" s="12"/>
      <c r="V9" s="12">
        <v>1</v>
      </c>
      <c r="W9" s="12"/>
      <c r="X9" s="12">
        <v>1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24">
        <v>4</v>
      </c>
      <c r="AK9" s="24">
        <v>4</v>
      </c>
      <c r="AL9" s="24">
        <v>4</v>
      </c>
      <c r="AM9" s="24">
        <v>4</v>
      </c>
      <c r="AN9" s="24">
        <v>4</v>
      </c>
      <c r="AO9" s="12"/>
      <c r="AP9" s="12"/>
      <c r="AQ9" s="12"/>
      <c r="AR9" s="12"/>
      <c r="AS9" s="12"/>
      <c r="AT9" s="12"/>
      <c r="AU9" s="12"/>
      <c r="AV9" s="12">
        <v>2</v>
      </c>
      <c r="AW9" s="12"/>
      <c r="AX9" s="12"/>
      <c r="AY9" s="12"/>
      <c r="AZ9" s="12"/>
      <c r="BA9" s="12">
        <v>2</v>
      </c>
      <c r="BB9" s="25" t="s">
        <v>258</v>
      </c>
    </row>
    <row r="10" spans="1:76" x14ac:dyDescent="0.25">
      <c r="A10" s="21">
        <v>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1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</row>
    <row r="11" spans="1:76" s="19" customFormat="1" x14ac:dyDescent="0.25">
      <c r="A11" s="8">
        <v>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>
        <v>1</v>
      </c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</row>
    <row r="12" spans="1:76" x14ac:dyDescent="0.25">
      <c r="A12" s="17">
        <v>6</v>
      </c>
      <c r="B12" s="18"/>
      <c r="C12" s="18"/>
      <c r="D12" s="18"/>
      <c r="E12" s="18"/>
      <c r="F12" s="18"/>
      <c r="G12" s="18"/>
      <c r="H12" s="18"/>
      <c r="I12" s="18"/>
      <c r="J12" s="26">
        <v>2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>
        <v>1</v>
      </c>
      <c r="W12" s="18"/>
      <c r="X12" s="18"/>
      <c r="Y12" s="18"/>
      <c r="Z12" s="18"/>
      <c r="AA12" s="18"/>
      <c r="AB12" s="26">
        <v>3</v>
      </c>
      <c r="AC12" s="18"/>
      <c r="AD12" s="18">
        <v>2</v>
      </c>
      <c r="AE12" s="18"/>
      <c r="AF12" s="18">
        <v>4</v>
      </c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26">
        <v>5</v>
      </c>
      <c r="AQ12" s="23">
        <v>6</v>
      </c>
      <c r="AR12" s="26">
        <v>2</v>
      </c>
      <c r="AS12" s="18"/>
      <c r="AT12" s="23">
        <v>5</v>
      </c>
      <c r="AU12" s="23">
        <v>3</v>
      </c>
      <c r="AV12" s="18"/>
      <c r="AW12" s="18"/>
      <c r="AX12" s="18"/>
      <c r="AY12" s="18"/>
      <c r="AZ12" s="18"/>
      <c r="BA12" s="18"/>
      <c r="BB12" s="19" t="s">
        <v>315</v>
      </c>
      <c r="BC12" s="3" t="s">
        <v>271</v>
      </c>
    </row>
    <row r="13" spans="1:76" x14ac:dyDescent="0.25">
      <c r="A13" s="8" t="s">
        <v>299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1</v>
      </c>
      <c r="AD13" s="10">
        <v>1</v>
      </c>
      <c r="AE13" s="10">
        <v>1</v>
      </c>
      <c r="AF13" s="10">
        <v>2</v>
      </c>
      <c r="AG13" s="10"/>
      <c r="AH13" s="10">
        <v>1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>
        <v>1</v>
      </c>
      <c r="AW13" s="10"/>
      <c r="AX13" s="10"/>
      <c r="AY13" s="10"/>
      <c r="AZ13" s="10"/>
      <c r="BA13" s="10"/>
      <c r="BC13" s="27" t="s">
        <v>328</v>
      </c>
    </row>
    <row r="14" spans="1:76" x14ac:dyDescent="0.25">
      <c r="A14" s="8" t="s">
        <v>296</v>
      </c>
      <c r="B14" s="10">
        <v>4</v>
      </c>
      <c r="C14" s="10">
        <v>4</v>
      </c>
      <c r="D14" s="10">
        <v>4</v>
      </c>
      <c r="E14" s="10">
        <v>4</v>
      </c>
      <c r="F14" s="10">
        <v>4</v>
      </c>
      <c r="G14" s="10">
        <v>4</v>
      </c>
      <c r="H14" s="10">
        <v>4</v>
      </c>
      <c r="I14" s="10">
        <v>2</v>
      </c>
      <c r="J14" s="10">
        <v>4</v>
      </c>
      <c r="K14" s="10">
        <v>4</v>
      </c>
      <c r="L14" s="10">
        <v>4</v>
      </c>
      <c r="M14" s="10">
        <v>4</v>
      </c>
      <c r="N14" s="10">
        <v>4</v>
      </c>
      <c r="O14" s="10">
        <v>4</v>
      </c>
      <c r="P14" s="10">
        <v>4</v>
      </c>
      <c r="Q14" s="10">
        <v>4</v>
      </c>
      <c r="R14" s="10">
        <v>4</v>
      </c>
      <c r="S14" s="10">
        <v>4</v>
      </c>
      <c r="T14" s="10">
        <v>4</v>
      </c>
      <c r="U14" s="10">
        <v>4</v>
      </c>
      <c r="V14" s="10">
        <v>4</v>
      </c>
      <c r="W14" s="10">
        <v>4</v>
      </c>
      <c r="X14" s="10">
        <v>4</v>
      </c>
      <c r="Y14" s="10">
        <v>4</v>
      </c>
      <c r="Z14" s="10">
        <v>4</v>
      </c>
      <c r="AA14" s="10">
        <v>4</v>
      </c>
      <c r="AB14" s="10">
        <v>4</v>
      </c>
      <c r="AC14" s="10">
        <v>4</v>
      </c>
      <c r="AD14" s="10">
        <v>4</v>
      </c>
      <c r="AE14" s="10">
        <v>4</v>
      </c>
      <c r="AF14" s="10">
        <v>10</v>
      </c>
      <c r="AG14" s="10">
        <v>6</v>
      </c>
      <c r="AH14" s="10">
        <v>8</v>
      </c>
      <c r="AI14" s="10">
        <v>2</v>
      </c>
      <c r="AJ14" s="10">
        <v>4</v>
      </c>
      <c r="AK14" s="10">
        <v>4</v>
      </c>
      <c r="AL14" s="10">
        <v>4</v>
      </c>
      <c r="AM14" s="10">
        <v>4</v>
      </c>
      <c r="AN14" s="10">
        <v>4</v>
      </c>
      <c r="AO14" s="10">
        <v>7</v>
      </c>
      <c r="AP14" s="10">
        <v>6</v>
      </c>
      <c r="AQ14" s="10">
        <v>6</v>
      </c>
      <c r="AR14" s="10">
        <v>4</v>
      </c>
      <c r="AS14" s="10">
        <v>6</v>
      </c>
      <c r="AT14" s="10">
        <v>6</v>
      </c>
      <c r="AU14" s="10">
        <v>4</v>
      </c>
      <c r="AV14" s="10">
        <v>4</v>
      </c>
      <c r="AW14" s="10">
        <v>4</v>
      </c>
      <c r="AX14" s="10">
        <v>4</v>
      </c>
      <c r="AY14" s="10">
        <v>4</v>
      </c>
      <c r="AZ14" s="10">
        <v>4</v>
      </c>
      <c r="BA14" s="1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2787-65A0-4150-BCAE-CA6D65A7AB49}">
  <sheetPr>
    <tabColor theme="9" tint="-0.249977111117893"/>
  </sheetPr>
  <dimension ref="A1:F23"/>
  <sheetViews>
    <sheetView workbookViewId="0">
      <selection activeCell="J21" sqref="J21"/>
    </sheetView>
  </sheetViews>
  <sheetFormatPr defaultRowHeight="15" x14ac:dyDescent="0.25"/>
  <cols>
    <col min="1" max="1" width="26.7109375" bestFit="1" customWidth="1"/>
    <col min="2" max="6" width="5.42578125" customWidth="1"/>
  </cols>
  <sheetData>
    <row r="1" spans="1:6" x14ac:dyDescent="0.25">
      <c r="A1" s="30" t="s">
        <v>330</v>
      </c>
      <c r="B1" s="29" t="s">
        <v>329</v>
      </c>
      <c r="C1" s="29"/>
      <c r="D1" s="29"/>
      <c r="E1" s="29"/>
      <c r="F1" s="29"/>
    </row>
    <row r="2" spans="1:6" x14ac:dyDescent="0.25">
      <c r="A2" s="31"/>
      <c r="B2" s="34">
        <v>0</v>
      </c>
      <c r="C2" s="34">
        <v>1</v>
      </c>
      <c r="D2" s="34">
        <v>2</v>
      </c>
      <c r="E2" s="34">
        <v>3</v>
      </c>
      <c r="F2" s="34">
        <v>6</v>
      </c>
    </row>
    <row r="3" spans="1:6" x14ac:dyDescent="0.25">
      <c r="A3" s="32" t="s">
        <v>255</v>
      </c>
      <c r="B3" s="35"/>
      <c r="C3" s="35"/>
      <c r="D3" s="35"/>
      <c r="E3" s="35"/>
      <c r="F3" s="35"/>
    </row>
    <row r="4" spans="1:6" x14ac:dyDescent="0.25">
      <c r="A4" s="33" t="s">
        <v>277</v>
      </c>
      <c r="B4" s="36">
        <v>2</v>
      </c>
      <c r="C4" s="36"/>
      <c r="D4" s="36"/>
      <c r="E4" s="36"/>
      <c r="F4" s="36">
        <v>3</v>
      </c>
    </row>
    <row r="5" spans="1:6" x14ac:dyDescent="0.25">
      <c r="A5" s="32" t="s">
        <v>258</v>
      </c>
      <c r="B5" s="38"/>
      <c r="C5" s="38"/>
      <c r="D5" s="38"/>
      <c r="E5" s="38"/>
      <c r="F5" s="38"/>
    </row>
    <row r="6" spans="1:6" x14ac:dyDescent="0.25">
      <c r="A6" s="33" t="s">
        <v>258</v>
      </c>
      <c r="B6" s="39"/>
      <c r="C6" s="39"/>
      <c r="D6" s="39"/>
      <c r="E6" s="39">
        <v>20</v>
      </c>
      <c r="F6" s="39"/>
    </row>
    <row r="7" spans="1:6" x14ac:dyDescent="0.25">
      <c r="A7" s="32" t="s">
        <v>259</v>
      </c>
      <c r="B7" s="35"/>
      <c r="C7" s="35"/>
      <c r="D7" s="35"/>
      <c r="E7" s="35"/>
      <c r="F7" s="35"/>
    </row>
    <row r="8" spans="1:6" x14ac:dyDescent="0.25">
      <c r="A8" s="33" t="s">
        <v>277</v>
      </c>
      <c r="B8" s="36">
        <v>3</v>
      </c>
      <c r="C8" s="36">
        <v>1</v>
      </c>
      <c r="D8" s="36"/>
      <c r="E8" s="36"/>
      <c r="F8" s="36">
        <v>1</v>
      </c>
    </row>
    <row r="9" spans="1:6" x14ac:dyDescent="0.25">
      <c r="A9" s="33" t="s">
        <v>258</v>
      </c>
      <c r="B9" s="36">
        <v>6</v>
      </c>
      <c r="C9" s="36"/>
      <c r="D9" s="36"/>
      <c r="E9" s="36"/>
      <c r="F9" s="36"/>
    </row>
    <row r="10" spans="1:6" x14ac:dyDescent="0.25">
      <c r="A10" s="32" t="s">
        <v>257</v>
      </c>
      <c r="B10" s="38"/>
      <c r="C10" s="38"/>
      <c r="D10" s="38"/>
      <c r="E10" s="38"/>
      <c r="F10" s="38"/>
    </row>
    <row r="11" spans="1:6" x14ac:dyDescent="0.25">
      <c r="A11" s="33" t="s">
        <v>277</v>
      </c>
      <c r="B11" s="39"/>
      <c r="C11" s="39">
        <v>1</v>
      </c>
      <c r="D11" s="39"/>
      <c r="E11" s="39"/>
      <c r="F11" s="39"/>
    </row>
    <row r="12" spans="1:6" x14ac:dyDescent="0.25">
      <c r="A12" s="33" t="s">
        <v>255</v>
      </c>
      <c r="B12" s="39"/>
      <c r="C12" s="39">
        <v>12</v>
      </c>
      <c r="D12" s="39">
        <v>69</v>
      </c>
      <c r="E12" s="39"/>
      <c r="F12" s="39">
        <v>12</v>
      </c>
    </row>
    <row r="13" spans="1:6" x14ac:dyDescent="0.25">
      <c r="A13" s="33" t="s">
        <v>258</v>
      </c>
      <c r="B13" s="39">
        <v>23</v>
      </c>
      <c r="C13" s="39">
        <v>1</v>
      </c>
      <c r="D13" s="39">
        <v>1</v>
      </c>
      <c r="E13" s="39">
        <v>4</v>
      </c>
      <c r="F13" s="39">
        <v>3</v>
      </c>
    </row>
    <row r="14" spans="1:6" x14ac:dyDescent="0.25">
      <c r="A14" s="32" t="s">
        <v>271</v>
      </c>
      <c r="B14" s="35"/>
      <c r="C14" s="35"/>
      <c r="D14" s="35"/>
      <c r="E14" s="35"/>
      <c r="F14" s="35"/>
    </row>
    <row r="15" spans="1:6" x14ac:dyDescent="0.25">
      <c r="A15" s="33" t="s">
        <v>255</v>
      </c>
      <c r="B15" s="36"/>
      <c r="C15" s="36"/>
      <c r="D15" s="36">
        <v>2</v>
      </c>
      <c r="E15" s="36"/>
      <c r="F15" s="36">
        <v>14</v>
      </c>
    </row>
    <row r="16" spans="1:6" x14ac:dyDescent="0.25">
      <c r="A16" s="32" t="s">
        <v>286</v>
      </c>
      <c r="B16" s="38"/>
      <c r="C16" s="38"/>
      <c r="D16" s="38"/>
      <c r="E16" s="38"/>
      <c r="F16" s="38"/>
    </row>
    <row r="17" spans="1:6" x14ac:dyDescent="0.25">
      <c r="A17" s="33" t="s">
        <v>258</v>
      </c>
      <c r="B17" s="39">
        <v>19</v>
      </c>
      <c r="C17" s="39"/>
      <c r="D17" s="39"/>
      <c r="E17" s="39">
        <v>4</v>
      </c>
      <c r="F17" s="39"/>
    </row>
    <row r="18" spans="1:6" x14ac:dyDescent="0.25">
      <c r="A18" s="32" t="s">
        <v>254</v>
      </c>
      <c r="B18" s="35"/>
      <c r="C18" s="35"/>
      <c r="D18" s="35"/>
      <c r="E18" s="35"/>
      <c r="F18" s="35"/>
    </row>
    <row r="19" spans="1:6" x14ac:dyDescent="0.25">
      <c r="A19" s="33" t="s">
        <v>255</v>
      </c>
      <c r="B19" s="36">
        <v>2</v>
      </c>
      <c r="C19" s="36"/>
      <c r="D19" s="36">
        <v>1</v>
      </c>
      <c r="E19" s="36"/>
      <c r="F19" s="36"/>
    </row>
    <row r="20" spans="1:6" x14ac:dyDescent="0.25">
      <c r="A20" s="33" t="s">
        <v>258</v>
      </c>
      <c r="B20" s="36">
        <v>2</v>
      </c>
      <c r="C20" s="36"/>
      <c r="D20" s="36"/>
      <c r="E20" s="36"/>
      <c r="F20" s="36"/>
    </row>
    <row r="21" spans="1:6" x14ac:dyDescent="0.25">
      <c r="A21" s="32" t="s">
        <v>281</v>
      </c>
      <c r="B21" s="38"/>
      <c r="C21" s="38"/>
      <c r="D21" s="38"/>
      <c r="E21" s="38"/>
      <c r="F21" s="38"/>
    </row>
    <row r="22" spans="1:6" x14ac:dyDescent="0.25">
      <c r="A22" s="33" t="s">
        <v>277</v>
      </c>
      <c r="B22" s="39">
        <v>10</v>
      </c>
      <c r="C22" s="39"/>
      <c r="D22" s="39"/>
      <c r="E22" s="39"/>
      <c r="F22" s="39">
        <v>1</v>
      </c>
    </row>
    <row r="23" spans="1:6" x14ac:dyDescent="0.25">
      <c r="A23" s="28" t="s">
        <v>296</v>
      </c>
      <c r="B23" s="37">
        <v>67</v>
      </c>
      <c r="C23" s="37">
        <v>15</v>
      </c>
      <c r="D23" s="37">
        <v>73</v>
      </c>
      <c r="E23" s="37">
        <v>28</v>
      </c>
      <c r="F23" s="37">
        <v>34</v>
      </c>
    </row>
  </sheetData>
  <mergeCells count="2">
    <mergeCell ref="B1:F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853C-A6C6-4490-A812-285DC1F3A1F9}">
  <sheetPr>
    <tabColor theme="1"/>
  </sheetPr>
  <dimension ref="A1"/>
  <sheetViews>
    <sheetView tabSelected="1" workbookViewId="0">
      <selection activeCell="M31" sqref="M3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73A1-616E-4D34-B8E2-426EF2AD31B1}">
  <sheetPr>
    <tabColor theme="0" tint="-0.499984740745262"/>
  </sheetPr>
  <dimension ref="A1:B227"/>
  <sheetViews>
    <sheetView topLeftCell="A210" workbookViewId="0">
      <selection activeCell="K34" sqref="K3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316</v>
      </c>
    </row>
    <row r="7" spans="1:1" x14ac:dyDescent="0.25">
      <c r="A7" s="1" t="s">
        <v>5</v>
      </c>
    </row>
    <row r="8" spans="1:1" x14ac:dyDescent="0.25">
      <c r="A8" s="1"/>
    </row>
    <row r="9" spans="1:1" x14ac:dyDescent="0.25">
      <c r="A9" s="1" t="s">
        <v>6</v>
      </c>
    </row>
    <row r="10" spans="1:1" x14ac:dyDescent="0.25">
      <c r="A10" s="1" t="s">
        <v>7</v>
      </c>
    </row>
    <row r="11" spans="1:1" x14ac:dyDescent="0.25">
      <c r="A11" s="1" t="s">
        <v>8</v>
      </c>
    </row>
    <row r="12" spans="1:1" x14ac:dyDescent="0.25">
      <c r="A12" s="1" t="s">
        <v>9</v>
      </c>
    </row>
    <row r="13" spans="1:1" x14ac:dyDescent="0.25">
      <c r="A13" s="1" t="s">
        <v>10</v>
      </c>
    </row>
    <row r="14" spans="1:1" x14ac:dyDescent="0.25">
      <c r="A14" s="1" t="s">
        <v>11</v>
      </c>
    </row>
    <row r="15" spans="1:1" x14ac:dyDescent="0.25">
      <c r="A15" s="1"/>
    </row>
    <row r="16" spans="1:1" s="3" customFormat="1" x14ac:dyDescent="0.25">
      <c r="A16" s="2" t="s">
        <v>301</v>
      </c>
    </row>
    <row r="17" spans="1:2" x14ac:dyDescent="0.25">
      <c r="A17" s="1" t="s">
        <v>317</v>
      </c>
    </row>
    <row r="18" spans="1:2" x14ac:dyDescent="0.25">
      <c r="A18" s="1" t="s">
        <v>318</v>
      </c>
    </row>
    <row r="19" spans="1:2" x14ac:dyDescent="0.25">
      <c r="A19" s="1" t="s">
        <v>319</v>
      </c>
    </row>
    <row r="20" spans="1:2" x14ac:dyDescent="0.25">
      <c r="A20" s="1" t="s">
        <v>320</v>
      </c>
    </row>
    <row r="21" spans="1:2" x14ac:dyDescent="0.25">
      <c r="A21" s="1" t="s">
        <v>321</v>
      </c>
    </row>
    <row r="22" spans="1:2" x14ac:dyDescent="0.25">
      <c r="A22" s="1" t="s">
        <v>322</v>
      </c>
    </row>
    <row r="23" spans="1:2" x14ac:dyDescent="0.25">
      <c r="A23" s="1" t="s">
        <v>308</v>
      </c>
    </row>
    <row r="24" spans="1:2" x14ac:dyDescent="0.25">
      <c r="A24" s="1" t="s">
        <v>323</v>
      </c>
    </row>
    <row r="26" spans="1:2" s="2" customFormat="1" x14ac:dyDescent="0.25">
      <c r="A26" s="2" t="s">
        <v>20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42</v>
      </c>
      <c r="B39">
        <v>0</v>
      </c>
    </row>
    <row r="40" spans="1:2" x14ac:dyDescent="0.25">
      <c r="A40" t="s">
        <v>44</v>
      </c>
      <c r="B40">
        <v>0</v>
      </c>
    </row>
    <row r="41" spans="1:2" x14ac:dyDescent="0.25">
      <c r="A41" t="s">
        <v>45</v>
      </c>
      <c r="B41">
        <v>0</v>
      </c>
    </row>
    <row r="42" spans="1:2" x14ac:dyDescent="0.25">
      <c r="A42" t="s">
        <v>47</v>
      </c>
      <c r="B42">
        <v>0</v>
      </c>
    </row>
    <row r="43" spans="1:2" x14ac:dyDescent="0.25">
      <c r="A43" t="s">
        <v>48</v>
      </c>
      <c r="B43">
        <v>0</v>
      </c>
    </row>
    <row r="44" spans="1:2" x14ac:dyDescent="0.25">
      <c r="A44" t="s">
        <v>50</v>
      </c>
      <c r="B44">
        <v>0</v>
      </c>
    </row>
    <row r="45" spans="1:2" x14ac:dyDescent="0.25">
      <c r="A45" t="s">
        <v>51</v>
      </c>
      <c r="B45">
        <v>0</v>
      </c>
    </row>
    <row r="46" spans="1:2" x14ac:dyDescent="0.25">
      <c r="A46" t="s">
        <v>56</v>
      </c>
      <c r="B46">
        <v>0</v>
      </c>
    </row>
    <row r="47" spans="1:2" x14ac:dyDescent="0.25">
      <c r="A47" t="s">
        <v>57</v>
      </c>
      <c r="B47">
        <v>0</v>
      </c>
    </row>
    <row r="48" spans="1:2" x14ac:dyDescent="0.25">
      <c r="A48" t="s">
        <v>58</v>
      </c>
      <c r="B48">
        <v>0</v>
      </c>
    </row>
    <row r="49" spans="1:2" x14ac:dyDescent="0.25">
      <c r="A49" t="s">
        <v>59</v>
      </c>
      <c r="B49">
        <v>0</v>
      </c>
    </row>
    <row r="50" spans="1:2" x14ac:dyDescent="0.25">
      <c r="A50" t="s">
        <v>60</v>
      </c>
      <c r="B50">
        <v>0</v>
      </c>
    </row>
    <row r="51" spans="1:2" x14ac:dyDescent="0.25">
      <c r="A51" t="s">
        <v>62</v>
      </c>
      <c r="B51">
        <v>0</v>
      </c>
    </row>
    <row r="52" spans="1:2" x14ac:dyDescent="0.25">
      <c r="A52" t="s">
        <v>64</v>
      </c>
      <c r="B52">
        <v>0</v>
      </c>
    </row>
    <row r="53" spans="1:2" x14ac:dyDescent="0.25">
      <c r="A53" t="s">
        <v>66</v>
      </c>
      <c r="B53">
        <v>0</v>
      </c>
    </row>
    <row r="54" spans="1:2" x14ac:dyDescent="0.25">
      <c r="A54" t="s">
        <v>67</v>
      </c>
      <c r="B54">
        <v>0</v>
      </c>
    </row>
    <row r="55" spans="1:2" x14ac:dyDescent="0.25">
      <c r="A55" t="s">
        <v>68</v>
      </c>
      <c r="B55">
        <v>0</v>
      </c>
    </row>
    <row r="56" spans="1:2" x14ac:dyDescent="0.25">
      <c r="A56" t="s">
        <v>69</v>
      </c>
      <c r="B56">
        <v>0</v>
      </c>
    </row>
    <row r="57" spans="1:2" x14ac:dyDescent="0.25">
      <c r="A57" t="s">
        <v>70</v>
      </c>
      <c r="B57">
        <v>0</v>
      </c>
    </row>
    <row r="58" spans="1:2" x14ac:dyDescent="0.25">
      <c r="A58" t="s">
        <v>71</v>
      </c>
      <c r="B58">
        <v>0</v>
      </c>
    </row>
    <row r="59" spans="1:2" x14ac:dyDescent="0.25">
      <c r="A59" t="s">
        <v>74</v>
      </c>
      <c r="B59">
        <v>0</v>
      </c>
    </row>
    <row r="60" spans="1:2" x14ac:dyDescent="0.25">
      <c r="A60" t="s">
        <v>75</v>
      </c>
      <c r="B60">
        <v>0</v>
      </c>
    </row>
    <row r="61" spans="1:2" x14ac:dyDescent="0.25">
      <c r="A61" t="s">
        <v>76</v>
      </c>
      <c r="B61">
        <v>0</v>
      </c>
    </row>
    <row r="62" spans="1:2" x14ac:dyDescent="0.25">
      <c r="A62" t="s">
        <v>77</v>
      </c>
      <c r="B62">
        <v>0</v>
      </c>
    </row>
    <row r="63" spans="1:2" x14ac:dyDescent="0.25">
      <c r="A63" t="s">
        <v>79</v>
      </c>
      <c r="B63">
        <v>0</v>
      </c>
    </row>
    <row r="64" spans="1:2" x14ac:dyDescent="0.25">
      <c r="A64" t="s">
        <v>81</v>
      </c>
      <c r="B64">
        <v>0</v>
      </c>
    </row>
    <row r="65" spans="1:2" x14ac:dyDescent="0.25">
      <c r="A65" t="s">
        <v>82</v>
      </c>
      <c r="B65">
        <v>0</v>
      </c>
    </row>
    <row r="66" spans="1:2" x14ac:dyDescent="0.25">
      <c r="A66" t="s">
        <v>84</v>
      </c>
      <c r="B66">
        <v>0</v>
      </c>
    </row>
    <row r="67" spans="1:2" x14ac:dyDescent="0.25">
      <c r="A67" t="s">
        <v>86</v>
      </c>
      <c r="B67">
        <v>0</v>
      </c>
    </row>
    <row r="68" spans="1:2" x14ac:dyDescent="0.25">
      <c r="A68" t="s">
        <v>87</v>
      </c>
      <c r="B68">
        <v>0</v>
      </c>
    </row>
    <row r="69" spans="1:2" x14ac:dyDescent="0.25">
      <c r="A69" t="s">
        <v>88</v>
      </c>
      <c r="B69">
        <v>0</v>
      </c>
    </row>
    <row r="70" spans="1:2" x14ac:dyDescent="0.25">
      <c r="A70" t="s">
        <v>241</v>
      </c>
      <c r="B70">
        <v>0</v>
      </c>
    </row>
    <row r="71" spans="1:2" x14ac:dyDescent="0.25">
      <c r="A71" t="s">
        <v>104</v>
      </c>
      <c r="B71">
        <v>0</v>
      </c>
    </row>
    <row r="72" spans="1:2" x14ac:dyDescent="0.25">
      <c r="A72" t="s">
        <v>89</v>
      </c>
      <c r="B72">
        <v>0</v>
      </c>
    </row>
    <row r="73" spans="1:2" x14ac:dyDescent="0.25">
      <c r="A73" t="s">
        <v>90</v>
      </c>
      <c r="B73">
        <v>0</v>
      </c>
    </row>
    <row r="74" spans="1:2" x14ac:dyDescent="0.25">
      <c r="A74" t="s">
        <v>43</v>
      </c>
      <c r="B74">
        <v>1</v>
      </c>
    </row>
    <row r="75" spans="1:2" x14ac:dyDescent="0.25">
      <c r="A75" t="s">
        <v>49</v>
      </c>
      <c r="B75">
        <v>1</v>
      </c>
    </row>
    <row r="76" spans="1:2" x14ac:dyDescent="0.25">
      <c r="A76" t="s">
        <v>93</v>
      </c>
      <c r="B76">
        <v>2</v>
      </c>
    </row>
    <row r="77" spans="1:2" x14ac:dyDescent="0.25">
      <c r="A77" t="s">
        <v>211</v>
      </c>
      <c r="B77">
        <v>2</v>
      </c>
    </row>
    <row r="78" spans="1:2" x14ac:dyDescent="0.25">
      <c r="A78" t="s">
        <v>212</v>
      </c>
      <c r="B78">
        <v>2</v>
      </c>
    </row>
    <row r="79" spans="1:2" x14ac:dyDescent="0.25">
      <c r="A79" t="s">
        <v>213</v>
      </c>
      <c r="B79">
        <v>2</v>
      </c>
    </row>
    <row r="80" spans="1:2" x14ac:dyDescent="0.25">
      <c r="A80" t="s">
        <v>214</v>
      </c>
      <c r="B80">
        <v>2</v>
      </c>
    </row>
    <row r="81" spans="1:2" x14ac:dyDescent="0.25">
      <c r="A81" t="s">
        <v>96</v>
      </c>
      <c r="B81">
        <v>2</v>
      </c>
    </row>
    <row r="82" spans="1:2" x14ac:dyDescent="0.25">
      <c r="A82" t="s">
        <v>216</v>
      </c>
      <c r="B82">
        <v>2</v>
      </c>
    </row>
    <row r="83" spans="1:2" x14ac:dyDescent="0.25">
      <c r="A83" t="s">
        <v>218</v>
      </c>
      <c r="B83">
        <v>2</v>
      </c>
    </row>
    <row r="84" spans="1:2" x14ac:dyDescent="0.25">
      <c r="A84" t="s">
        <v>219</v>
      </c>
      <c r="B84">
        <v>2</v>
      </c>
    </row>
    <row r="85" spans="1:2" x14ac:dyDescent="0.25">
      <c r="A85" t="s">
        <v>222</v>
      </c>
      <c r="B85">
        <v>2</v>
      </c>
    </row>
    <row r="86" spans="1:2" x14ac:dyDescent="0.25">
      <c r="A86" t="s">
        <v>97</v>
      </c>
      <c r="B86">
        <v>2</v>
      </c>
    </row>
    <row r="87" spans="1:2" x14ac:dyDescent="0.25">
      <c r="A87" t="s">
        <v>226</v>
      </c>
      <c r="B87">
        <v>2</v>
      </c>
    </row>
    <row r="88" spans="1:2" x14ac:dyDescent="0.25">
      <c r="A88" t="s">
        <v>156</v>
      </c>
      <c r="B88">
        <v>2</v>
      </c>
    </row>
    <row r="89" spans="1:2" x14ac:dyDescent="0.25">
      <c r="A89" t="s">
        <v>157</v>
      </c>
      <c r="B89">
        <v>2</v>
      </c>
    </row>
    <row r="90" spans="1:2" x14ac:dyDescent="0.25">
      <c r="A90" t="s">
        <v>235</v>
      </c>
      <c r="B90">
        <v>2</v>
      </c>
    </row>
    <row r="91" spans="1:2" x14ac:dyDescent="0.25">
      <c r="A91" t="s">
        <v>236</v>
      </c>
      <c r="B91">
        <v>2</v>
      </c>
    </row>
    <row r="92" spans="1:2" x14ac:dyDescent="0.25">
      <c r="A92" t="s">
        <v>173</v>
      </c>
      <c r="B92">
        <v>2</v>
      </c>
    </row>
    <row r="93" spans="1:2" x14ac:dyDescent="0.25">
      <c r="A93" t="s">
        <v>175</v>
      </c>
      <c r="B93">
        <v>2</v>
      </c>
    </row>
    <row r="94" spans="1:2" x14ac:dyDescent="0.25">
      <c r="A94" t="s">
        <v>24</v>
      </c>
      <c r="B94">
        <v>3</v>
      </c>
    </row>
    <row r="95" spans="1:2" x14ac:dyDescent="0.25">
      <c r="A95" t="s">
        <v>179</v>
      </c>
      <c r="B95">
        <v>3</v>
      </c>
    </row>
    <row r="96" spans="1:2" x14ac:dyDescent="0.25">
      <c r="A96" t="s">
        <v>41</v>
      </c>
      <c r="B96">
        <v>3</v>
      </c>
    </row>
    <row r="97" spans="1:2" x14ac:dyDescent="0.25">
      <c r="A97" t="s">
        <v>180</v>
      </c>
      <c r="B97">
        <v>3</v>
      </c>
    </row>
    <row r="98" spans="1:2" x14ac:dyDescent="0.25">
      <c r="A98" t="s">
        <v>181</v>
      </c>
      <c r="B98">
        <v>3</v>
      </c>
    </row>
    <row r="99" spans="1:2" x14ac:dyDescent="0.25">
      <c r="A99" t="s">
        <v>182</v>
      </c>
      <c r="B99">
        <v>3</v>
      </c>
    </row>
    <row r="100" spans="1:2" x14ac:dyDescent="0.25">
      <c r="A100" t="s">
        <v>183</v>
      </c>
      <c r="B100">
        <v>3</v>
      </c>
    </row>
    <row r="101" spans="1:2" x14ac:dyDescent="0.25">
      <c r="A101" t="s">
        <v>184</v>
      </c>
      <c r="B101">
        <v>3</v>
      </c>
    </row>
    <row r="102" spans="1:2" x14ac:dyDescent="0.25">
      <c r="A102" t="s">
        <v>185</v>
      </c>
      <c r="B102">
        <v>3</v>
      </c>
    </row>
    <row r="103" spans="1:2" x14ac:dyDescent="0.25">
      <c r="A103" t="s">
        <v>186</v>
      </c>
      <c r="B103">
        <v>3</v>
      </c>
    </row>
    <row r="104" spans="1:2" x14ac:dyDescent="0.25">
      <c r="A104" t="s">
        <v>187</v>
      </c>
      <c r="B104">
        <v>3</v>
      </c>
    </row>
    <row r="105" spans="1:2" x14ac:dyDescent="0.25">
      <c r="A105" t="s">
        <v>188</v>
      </c>
      <c r="B105">
        <v>3</v>
      </c>
    </row>
    <row r="106" spans="1:2" x14ac:dyDescent="0.25">
      <c r="A106" t="s">
        <v>189</v>
      </c>
      <c r="B106">
        <v>3</v>
      </c>
    </row>
    <row r="107" spans="1:2" x14ac:dyDescent="0.25">
      <c r="A107" t="s">
        <v>190</v>
      </c>
      <c r="B107">
        <v>3</v>
      </c>
    </row>
    <row r="108" spans="1:2" x14ac:dyDescent="0.25">
      <c r="A108" t="s">
        <v>191</v>
      </c>
      <c r="B108">
        <v>3</v>
      </c>
    </row>
    <row r="109" spans="1:2" x14ac:dyDescent="0.25">
      <c r="A109" t="s">
        <v>192</v>
      </c>
      <c r="B109">
        <v>3</v>
      </c>
    </row>
    <row r="110" spans="1:2" x14ac:dyDescent="0.25">
      <c r="A110" t="s">
        <v>193</v>
      </c>
      <c r="B110">
        <v>3</v>
      </c>
    </row>
    <row r="111" spans="1:2" x14ac:dyDescent="0.25">
      <c r="A111" t="s">
        <v>194</v>
      </c>
      <c r="B111">
        <v>3</v>
      </c>
    </row>
    <row r="112" spans="1:2" x14ac:dyDescent="0.25">
      <c r="A112" t="s">
        <v>195</v>
      </c>
      <c r="B112">
        <v>3</v>
      </c>
    </row>
    <row r="113" spans="1:2" x14ac:dyDescent="0.25">
      <c r="A113" t="s">
        <v>61</v>
      </c>
      <c r="B113">
        <v>3</v>
      </c>
    </row>
    <row r="114" spans="1:2" x14ac:dyDescent="0.25">
      <c r="A114" t="s">
        <v>196</v>
      </c>
      <c r="B114">
        <v>3</v>
      </c>
    </row>
    <row r="115" spans="1:2" x14ac:dyDescent="0.25">
      <c r="A115" t="s">
        <v>197</v>
      </c>
      <c r="B115">
        <v>3</v>
      </c>
    </row>
    <row r="116" spans="1:2" x14ac:dyDescent="0.25">
      <c r="A116" t="s">
        <v>65</v>
      </c>
      <c r="B116">
        <v>3</v>
      </c>
    </row>
    <row r="117" spans="1:2" x14ac:dyDescent="0.25">
      <c r="A117" t="s">
        <v>198</v>
      </c>
      <c r="B117">
        <v>3</v>
      </c>
    </row>
    <row r="118" spans="1:2" x14ac:dyDescent="0.25">
      <c r="A118" t="s">
        <v>199</v>
      </c>
      <c r="B118">
        <v>3</v>
      </c>
    </row>
    <row r="119" spans="1:2" x14ac:dyDescent="0.25">
      <c r="A119" t="s">
        <v>200</v>
      </c>
      <c r="B119">
        <v>3</v>
      </c>
    </row>
    <row r="120" spans="1:2" x14ac:dyDescent="0.25">
      <c r="A120" t="s">
        <v>72</v>
      </c>
      <c r="B120">
        <v>3</v>
      </c>
    </row>
    <row r="121" spans="1:2" x14ac:dyDescent="0.25">
      <c r="A121" t="s">
        <v>201</v>
      </c>
      <c r="B121">
        <v>3</v>
      </c>
    </row>
    <row r="122" spans="1:2" x14ac:dyDescent="0.25">
      <c r="A122" t="s">
        <v>73</v>
      </c>
      <c r="B122">
        <v>3</v>
      </c>
    </row>
    <row r="123" spans="1:2" x14ac:dyDescent="0.25">
      <c r="A123" t="s">
        <v>202</v>
      </c>
      <c r="B123">
        <v>3</v>
      </c>
    </row>
    <row r="124" spans="1:2" x14ac:dyDescent="0.25">
      <c r="A124" t="s">
        <v>78</v>
      </c>
      <c r="B124">
        <v>3</v>
      </c>
    </row>
    <row r="125" spans="1:2" x14ac:dyDescent="0.25">
      <c r="A125" t="s">
        <v>203</v>
      </c>
      <c r="B125">
        <v>3</v>
      </c>
    </row>
    <row r="126" spans="1:2" x14ac:dyDescent="0.25">
      <c r="A126" t="s">
        <v>80</v>
      </c>
      <c r="B126">
        <v>3</v>
      </c>
    </row>
    <row r="127" spans="1:2" x14ac:dyDescent="0.25">
      <c r="A127" t="s">
        <v>204</v>
      </c>
      <c r="B127">
        <v>3</v>
      </c>
    </row>
    <row r="128" spans="1:2" x14ac:dyDescent="0.25">
      <c r="A128" t="s">
        <v>205</v>
      </c>
      <c r="B128">
        <v>3</v>
      </c>
    </row>
    <row r="129" spans="1:2" x14ac:dyDescent="0.25">
      <c r="A129" t="s">
        <v>206</v>
      </c>
      <c r="B129">
        <v>3</v>
      </c>
    </row>
    <row r="130" spans="1:2" x14ac:dyDescent="0.25">
      <c r="A130" t="s">
        <v>106</v>
      </c>
      <c r="B130">
        <v>4</v>
      </c>
    </row>
    <row r="131" spans="1:2" x14ac:dyDescent="0.25">
      <c r="A131" t="s">
        <v>109</v>
      </c>
      <c r="B131">
        <v>4</v>
      </c>
    </row>
    <row r="132" spans="1:2" x14ac:dyDescent="0.25">
      <c r="A132" t="s">
        <v>114</v>
      </c>
      <c r="B132">
        <v>4</v>
      </c>
    </row>
    <row r="133" spans="1:2" x14ac:dyDescent="0.25">
      <c r="A133" t="s">
        <v>91</v>
      </c>
      <c r="B133">
        <v>4</v>
      </c>
    </row>
    <row r="134" spans="1:2" x14ac:dyDescent="0.25">
      <c r="A134" t="s">
        <v>115</v>
      </c>
      <c r="B134">
        <v>4</v>
      </c>
    </row>
    <row r="135" spans="1:2" x14ac:dyDescent="0.25">
      <c r="A135" t="s">
        <v>116</v>
      </c>
      <c r="B135">
        <v>4</v>
      </c>
    </row>
    <row r="136" spans="1:2" x14ac:dyDescent="0.25">
      <c r="A136" t="s">
        <v>118</v>
      </c>
      <c r="B136">
        <v>4</v>
      </c>
    </row>
    <row r="137" spans="1:2" x14ac:dyDescent="0.25">
      <c r="A137" t="s">
        <v>120</v>
      </c>
      <c r="B137">
        <v>4</v>
      </c>
    </row>
    <row r="138" spans="1:2" x14ac:dyDescent="0.25">
      <c r="A138" t="s">
        <v>123</v>
      </c>
      <c r="B138">
        <v>4</v>
      </c>
    </row>
    <row r="139" spans="1:2" x14ac:dyDescent="0.25">
      <c r="A139" t="s">
        <v>124</v>
      </c>
      <c r="B139">
        <v>4</v>
      </c>
    </row>
    <row r="140" spans="1:2" x14ac:dyDescent="0.25">
      <c r="A140" t="s">
        <v>127</v>
      </c>
      <c r="B140">
        <v>4</v>
      </c>
    </row>
    <row r="141" spans="1:2" x14ac:dyDescent="0.25">
      <c r="A141" t="s">
        <v>92</v>
      </c>
      <c r="B141">
        <v>4</v>
      </c>
    </row>
    <row r="142" spans="1:2" x14ac:dyDescent="0.25">
      <c r="A142" t="s">
        <v>130</v>
      </c>
      <c r="B142">
        <v>4</v>
      </c>
    </row>
    <row r="143" spans="1:2" x14ac:dyDescent="0.25">
      <c r="A143" t="s">
        <v>134</v>
      </c>
      <c r="B143">
        <v>4</v>
      </c>
    </row>
    <row r="144" spans="1:2" x14ac:dyDescent="0.25">
      <c r="A144" t="s">
        <v>135</v>
      </c>
      <c r="B144">
        <v>4</v>
      </c>
    </row>
    <row r="145" spans="1:2" x14ac:dyDescent="0.25">
      <c r="A145" t="s">
        <v>136</v>
      </c>
      <c r="B145">
        <v>4</v>
      </c>
    </row>
    <row r="146" spans="1:2" x14ac:dyDescent="0.25">
      <c r="A146" t="s">
        <v>137</v>
      </c>
      <c r="B146">
        <v>4</v>
      </c>
    </row>
    <row r="147" spans="1:2" x14ac:dyDescent="0.25">
      <c r="A147" t="s">
        <v>215</v>
      </c>
      <c r="B147">
        <v>4</v>
      </c>
    </row>
    <row r="148" spans="1:2" x14ac:dyDescent="0.25">
      <c r="A148" t="s">
        <v>140</v>
      </c>
      <c r="B148">
        <v>4</v>
      </c>
    </row>
    <row r="149" spans="1:2" x14ac:dyDescent="0.25">
      <c r="A149" t="s">
        <v>141</v>
      </c>
      <c r="B149">
        <v>4</v>
      </c>
    </row>
    <row r="150" spans="1:2" x14ac:dyDescent="0.25">
      <c r="A150" t="s">
        <v>142</v>
      </c>
      <c r="B150">
        <v>4</v>
      </c>
    </row>
    <row r="151" spans="1:2" x14ac:dyDescent="0.25">
      <c r="A151" t="s">
        <v>143</v>
      </c>
      <c r="B151">
        <v>4</v>
      </c>
    </row>
    <row r="152" spans="1:2" x14ac:dyDescent="0.25">
      <c r="A152" t="s">
        <v>98</v>
      </c>
      <c r="B152">
        <v>4</v>
      </c>
    </row>
    <row r="153" spans="1:2" x14ac:dyDescent="0.25">
      <c r="A153" t="s">
        <v>151</v>
      </c>
      <c r="B153">
        <v>4</v>
      </c>
    </row>
    <row r="154" spans="1:2" x14ac:dyDescent="0.25">
      <c r="A154" t="s">
        <v>99</v>
      </c>
      <c r="B154">
        <v>4</v>
      </c>
    </row>
    <row r="155" spans="1:2" x14ac:dyDescent="0.25">
      <c r="A155" t="s">
        <v>153</v>
      </c>
      <c r="B155">
        <v>4</v>
      </c>
    </row>
    <row r="156" spans="1:2" x14ac:dyDescent="0.25">
      <c r="A156" t="s">
        <v>154</v>
      </c>
      <c r="B156">
        <v>4</v>
      </c>
    </row>
    <row r="157" spans="1:2" x14ac:dyDescent="0.25">
      <c r="A157" t="s">
        <v>155</v>
      </c>
      <c r="B157">
        <v>4</v>
      </c>
    </row>
    <row r="158" spans="1:2" x14ac:dyDescent="0.25">
      <c r="A158" t="s">
        <v>158</v>
      </c>
      <c r="B158">
        <v>4</v>
      </c>
    </row>
    <row r="159" spans="1:2" x14ac:dyDescent="0.25">
      <c r="A159" t="s">
        <v>159</v>
      </c>
      <c r="B159">
        <v>4</v>
      </c>
    </row>
    <row r="160" spans="1:2" x14ac:dyDescent="0.25">
      <c r="A160" t="s">
        <v>160</v>
      </c>
      <c r="B160">
        <v>4</v>
      </c>
    </row>
    <row r="161" spans="1:2" x14ac:dyDescent="0.25">
      <c r="A161" t="s">
        <v>161</v>
      </c>
      <c r="B161">
        <v>4</v>
      </c>
    </row>
    <row r="162" spans="1:2" x14ac:dyDescent="0.25">
      <c r="A162" t="s">
        <v>162</v>
      </c>
      <c r="B162">
        <v>4</v>
      </c>
    </row>
    <row r="163" spans="1:2" x14ac:dyDescent="0.25">
      <c r="A163" t="s">
        <v>164</v>
      </c>
      <c r="B163">
        <v>4</v>
      </c>
    </row>
    <row r="164" spans="1:2" x14ac:dyDescent="0.25">
      <c r="A164" t="s">
        <v>238</v>
      </c>
      <c r="B164">
        <v>4</v>
      </c>
    </row>
    <row r="165" spans="1:2" x14ac:dyDescent="0.25">
      <c r="A165" t="s">
        <v>102</v>
      </c>
      <c r="B165">
        <v>4</v>
      </c>
    </row>
    <row r="166" spans="1:2" x14ac:dyDescent="0.25">
      <c r="A166" t="s">
        <v>165</v>
      </c>
      <c r="B166">
        <v>4</v>
      </c>
    </row>
    <row r="167" spans="1:2" x14ac:dyDescent="0.25">
      <c r="A167" t="s">
        <v>166</v>
      </c>
      <c r="B167">
        <v>4</v>
      </c>
    </row>
    <row r="168" spans="1:2" x14ac:dyDescent="0.25">
      <c r="A168" t="s">
        <v>170</v>
      </c>
      <c r="B168">
        <v>4</v>
      </c>
    </row>
    <row r="169" spans="1:2" x14ac:dyDescent="0.25">
      <c r="A169" t="s">
        <v>174</v>
      </c>
      <c r="B169">
        <v>4</v>
      </c>
    </row>
    <row r="170" spans="1:2" x14ac:dyDescent="0.25">
      <c r="A170" t="s">
        <v>176</v>
      </c>
      <c r="B170">
        <v>4</v>
      </c>
    </row>
    <row r="171" spans="1:2" x14ac:dyDescent="0.25">
      <c r="A171" t="s">
        <v>178</v>
      </c>
      <c r="B171">
        <v>4</v>
      </c>
    </row>
    <row r="172" spans="1:2" x14ac:dyDescent="0.25">
      <c r="A172" t="s">
        <v>107</v>
      </c>
      <c r="B172">
        <v>5</v>
      </c>
    </row>
    <row r="173" spans="1:2" x14ac:dyDescent="0.25">
      <c r="A173" t="s">
        <v>108</v>
      </c>
      <c r="B173">
        <v>5</v>
      </c>
    </row>
    <row r="174" spans="1:2" x14ac:dyDescent="0.25">
      <c r="A174" t="s">
        <v>110</v>
      </c>
      <c r="B174">
        <v>5</v>
      </c>
    </row>
    <row r="175" spans="1:2" x14ac:dyDescent="0.25">
      <c r="A175" t="s">
        <v>111</v>
      </c>
      <c r="B175">
        <v>5</v>
      </c>
    </row>
    <row r="176" spans="1:2" x14ac:dyDescent="0.25">
      <c r="A176" t="s">
        <v>112</v>
      </c>
      <c r="B176">
        <v>5</v>
      </c>
    </row>
    <row r="177" spans="1:2" x14ac:dyDescent="0.25">
      <c r="A177" t="s">
        <v>113</v>
      </c>
      <c r="B177">
        <v>5</v>
      </c>
    </row>
    <row r="178" spans="1:2" x14ac:dyDescent="0.25">
      <c r="A178" t="s">
        <v>117</v>
      </c>
      <c r="B178">
        <v>5</v>
      </c>
    </row>
    <row r="179" spans="1:2" x14ac:dyDescent="0.25">
      <c r="A179" t="s">
        <v>119</v>
      </c>
      <c r="B179">
        <v>5</v>
      </c>
    </row>
    <row r="180" spans="1:2" x14ac:dyDescent="0.25">
      <c r="A180" t="s">
        <v>121</v>
      </c>
      <c r="B180">
        <v>5</v>
      </c>
    </row>
    <row r="181" spans="1:2" x14ac:dyDescent="0.25">
      <c r="A181" t="s">
        <v>122</v>
      </c>
      <c r="B181">
        <v>5</v>
      </c>
    </row>
    <row r="182" spans="1:2" x14ac:dyDescent="0.25">
      <c r="A182" t="s">
        <v>125</v>
      </c>
      <c r="B182">
        <v>5</v>
      </c>
    </row>
    <row r="183" spans="1:2" x14ac:dyDescent="0.25">
      <c r="A183" t="s">
        <v>126</v>
      </c>
      <c r="B183">
        <v>5</v>
      </c>
    </row>
    <row r="184" spans="1:2" x14ac:dyDescent="0.25">
      <c r="A184" t="s">
        <v>128</v>
      </c>
      <c r="B184">
        <v>5</v>
      </c>
    </row>
    <row r="185" spans="1:2" x14ac:dyDescent="0.25">
      <c r="A185" t="s">
        <v>129</v>
      </c>
      <c r="B185">
        <v>5</v>
      </c>
    </row>
    <row r="186" spans="1:2" x14ac:dyDescent="0.25">
      <c r="A186" t="s">
        <v>210</v>
      </c>
      <c r="B186">
        <v>5</v>
      </c>
    </row>
    <row r="187" spans="1:2" x14ac:dyDescent="0.25">
      <c r="A187" t="s">
        <v>131</v>
      </c>
      <c r="B187">
        <v>5</v>
      </c>
    </row>
    <row r="188" spans="1:2" x14ac:dyDescent="0.25">
      <c r="A188" t="s">
        <v>133</v>
      </c>
      <c r="B188">
        <v>5</v>
      </c>
    </row>
    <row r="189" spans="1:2" x14ac:dyDescent="0.25">
      <c r="A189" t="s">
        <v>94</v>
      </c>
      <c r="B189">
        <v>5</v>
      </c>
    </row>
    <row r="190" spans="1:2" x14ac:dyDescent="0.25">
      <c r="A190" t="s">
        <v>138</v>
      </c>
      <c r="B190">
        <v>5</v>
      </c>
    </row>
    <row r="191" spans="1:2" x14ac:dyDescent="0.25">
      <c r="A191" t="s">
        <v>95</v>
      </c>
      <c r="B191">
        <v>5</v>
      </c>
    </row>
    <row r="192" spans="1:2" x14ac:dyDescent="0.25">
      <c r="A192" t="s">
        <v>139</v>
      </c>
      <c r="B192">
        <v>5</v>
      </c>
    </row>
    <row r="193" spans="1:2" x14ac:dyDescent="0.25">
      <c r="A193" t="s">
        <v>144</v>
      </c>
      <c r="B193">
        <v>5</v>
      </c>
    </row>
    <row r="194" spans="1:2" x14ac:dyDescent="0.25">
      <c r="A194" t="s">
        <v>145</v>
      </c>
      <c r="B194">
        <v>5</v>
      </c>
    </row>
    <row r="195" spans="1:2" x14ac:dyDescent="0.25">
      <c r="A195" t="s">
        <v>146</v>
      </c>
      <c r="B195">
        <v>5</v>
      </c>
    </row>
    <row r="196" spans="1:2" x14ac:dyDescent="0.25">
      <c r="A196" t="s">
        <v>147</v>
      </c>
      <c r="B196">
        <v>5</v>
      </c>
    </row>
    <row r="197" spans="1:2" x14ac:dyDescent="0.25">
      <c r="A197" t="s">
        <v>217</v>
      </c>
      <c r="B197">
        <v>5</v>
      </c>
    </row>
    <row r="198" spans="1:2" x14ac:dyDescent="0.25">
      <c r="A198" t="s">
        <v>148</v>
      </c>
      <c r="B198">
        <v>5</v>
      </c>
    </row>
    <row r="199" spans="1:2" x14ac:dyDescent="0.25">
      <c r="A199" t="s">
        <v>149</v>
      </c>
      <c r="B199">
        <v>5</v>
      </c>
    </row>
    <row r="200" spans="1:2" x14ac:dyDescent="0.25">
      <c r="A200" t="s">
        <v>220</v>
      </c>
      <c r="B200">
        <v>5</v>
      </c>
    </row>
    <row r="201" spans="1:2" x14ac:dyDescent="0.25">
      <c r="A201" t="s">
        <v>221</v>
      </c>
      <c r="B201">
        <v>5</v>
      </c>
    </row>
    <row r="202" spans="1:2" x14ac:dyDescent="0.25">
      <c r="A202" t="s">
        <v>150</v>
      </c>
      <c r="B202">
        <v>5</v>
      </c>
    </row>
    <row r="203" spans="1:2" x14ac:dyDescent="0.25">
      <c r="A203" t="s">
        <v>223</v>
      </c>
      <c r="B203">
        <v>5</v>
      </c>
    </row>
    <row r="204" spans="1:2" x14ac:dyDescent="0.25">
      <c r="A204" t="s">
        <v>224</v>
      </c>
      <c r="B204">
        <v>5</v>
      </c>
    </row>
    <row r="205" spans="1:2" x14ac:dyDescent="0.25">
      <c r="A205" t="s">
        <v>225</v>
      </c>
      <c r="B205">
        <v>5</v>
      </c>
    </row>
    <row r="206" spans="1:2" x14ac:dyDescent="0.25">
      <c r="A206" t="s">
        <v>152</v>
      </c>
      <c r="B206">
        <v>5</v>
      </c>
    </row>
    <row r="207" spans="1:2" x14ac:dyDescent="0.25">
      <c r="A207" t="s">
        <v>100</v>
      </c>
      <c r="B207">
        <v>5</v>
      </c>
    </row>
    <row r="208" spans="1:2" x14ac:dyDescent="0.25">
      <c r="A208" t="s">
        <v>101</v>
      </c>
      <c r="B208">
        <v>5</v>
      </c>
    </row>
    <row r="209" spans="1:2" x14ac:dyDescent="0.25">
      <c r="A209" t="s">
        <v>227</v>
      </c>
      <c r="B209">
        <v>5</v>
      </c>
    </row>
    <row r="210" spans="1:2" x14ac:dyDescent="0.25">
      <c r="A210" t="s">
        <v>228</v>
      </c>
      <c r="B210">
        <v>5</v>
      </c>
    </row>
    <row r="211" spans="1:2" x14ac:dyDescent="0.25">
      <c r="A211" t="s">
        <v>229</v>
      </c>
      <c r="B211">
        <v>5</v>
      </c>
    </row>
    <row r="212" spans="1:2" x14ac:dyDescent="0.25">
      <c r="A212" t="s">
        <v>231</v>
      </c>
      <c r="B212">
        <v>5</v>
      </c>
    </row>
    <row r="213" spans="1:2" x14ac:dyDescent="0.25">
      <c r="A213" t="s">
        <v>234</v>
      </c>
      <c r="B213">
        <v>5</v>
      </c>
    </row>
    <row r="214" spans="1:2" x14ac:dyDescent="0.25">
      <c r="A214" t="s">
        <v>163</v>
      </c>
      <c r="B214">
        <v>5</v>
      </c>
    </row>
    <row r="215" spans="1:2" x14ac:dyDescent="0.25">
      <c r="A215" t="s">
        <v>237</v>
      </c>
      <c r="B215">
        <v>5</v>
      </c>
    </row>
    <row r="216" spans="1:2" x14ac:dyDescent="0.25">
      <c r="A216" t="s">
        <v>167</v>
      </c>
      <c r="B216">
        <v>5</v>
      </c>
    </row>
    <row r="217" spans="1:2" x14ac:dyDescent="0.25">
      <c r="A217" t="s">
        <v>239</v>
      </c>
      <c r="B217">
        <v>5</v>
      </c>
    </row>
    <row r="218" spans="1:2" x14ac:dyDescent="0.25">
      <c r="A218" t="s">
        <v>168</v>
      </c>
      <c r="B218">
        <v>5</v>
      </c>
    </row>
    <row r="219" spans="1:2" x14ac:dyDescent="0.25">
      <c r="A219" t="s">
        <v>240</v>
      </c>
      <c r="B219">
        <v>5</v>
      </c>
    </row>
    <row r="220" spans="1:2" x14ac:dyDescent="0.25">
      <c r="A220" t="s">
        <v>169</v>
      </c>
      <c r="B220">
        <v>5</v>
      </c>
    </row>
    <row r="221" spans="1:2" x14ac:dyDescent="0.25">
      <c r="A221" t="s">
        <v>242</v>
      </c>
      <c r="B221">
        <v>5</v>
      </c>
    </row>
    <row r="222" spans="1:2" x14ac:dyDescent="0.25">
      <c r="A222" t="s">
        <v>171</v>
      </c>
      <c r="B222">
        <v>5</v>
      </c>
    </row>
    <row r="223" spans="1:2" x14ac:dyDescent="0.25">
      <c r="A223" t="s">
        <v>172</v>
      </c>
      <c r="B223">
        <v>5</v>
      </c>
    </row>
    <row r="224" spans="1:2" x14ac:dyDescent="0.25">
      <c r="A224" t="s">
        <v>105</v>
      </c>
      <c r="B224">
        <v>5</v>
      </c>
    </row>
    <row r="225" spans="1:2" x14ac:dyDescent="0.25">
      <c r="A225" t="s">
        <v>177</v>
      </c>
      <c r="B225">
        <v>5</v>
      </c>
    </row>
    <row r="226" spans="1:2" x14ac:dyDescent="0.25">
      <c r="A226" t="s">
        <v>132</v>
      </c>
      <c r="B226">
        <v>6</v>
      </c>
    </row>
    <row r="227" spans="1:2" x14ac:dyDescent="0.25">
      <c r="A227" t="s">
        <v>63</v>
      </c>
      <c r="B227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3EFC-822E-4A2A-9CC8-C99D0B4017B2}">
  <sheetPr>
    <tabColor theme="0" tint="-0.499984740745262"/>
  </sheetPr>
  <dimension ref="A1:B246"/>
  <sheetViews>
    <sheetView workbookViewId="0">
      <selection activeCell="K34" sqref="K3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300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/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/>
    </row>
    <row r="15" spans="1:1" s="3" customFormat="1" x14ac:dyDescent="0.25">
      <c r="A15" s="2" t="s">
        <v>301</v>
      </c>
    </row>
    <row r="16" spans="1:1" x14ac:dyDescent="0.25">
      <c r="A16" s="1" t="s">
        <v>302</v>
      </c>
    </row>
    <row r="17" spans="1:2" x14ac:dyDescent="0.25">
      <c r="A17" s="1" t="s">
        <v>303</v>
      </c>
    </row>
    <row r="18" spans="1:2" x14ac:dyDescent="0.25">
      <c r="A18" s="1" t="s">
        <v>304</v>
      </c>
    </row>
    <row r="19" spans="1:2" x14ac:dyDescent="0.25">
      <c r="A19" s="1" t="s">
        <v>305</v>
      </c>
    </row>
    <row r="20" spans="1:2" x14ac:dyDescent="0.25">
      <c r="A20" s="1" t="s">
        <v>306</v>
      </c>
    </row>
    <row r="21" spans="1:2" x14ac:dyDescent="0.25">
      <c r="A21" s="1" t="s">
        <v>307</v>
      </c>
    </row>
    <row r="22" spans="1:2" x14ac:dyDescent="0.25">
      <c r="A22" s="1" t="s">
        <v>308</v>
      </c>
    </row>
    <row r="23" spans="1:2" s="1" customFormat="1" x14ac:dyDescent="0.25">
      <c r="A23" s="1" t="s">
        <v>309</v>
      </c>
    </row>
    <row r="24" spans="1:2" x14ac:dyDescent="0.25">
      <c r="A24" s="1"/>
    </row>
    <row r="25" spans="1:2" s="3" customFormat="1" x14ac:dyDescent="0.25">
      <c r="A25" s="2" t="s">
        <v>20</v>
      </c>
    </row>
    <row r="26" spans="1:2" x14ac:dyDescent="0.25">
      <c r="A26" t="s">
        <v>111</v>
      </c>
      <c r="B26">
        <v>0</v>
      </c>
    </row>
    <row r="27" spans="1:2" x14ac:dyDescent="0.25">
      <c r="A27" t="s">
        <v>91</v>
      </c>
      <c r="B27">
        <v>0</v>
      </c>
    </row>
    <row r="28" spans="1:2" x14ac:dyDescent="0.25">
      <c r="A28" t="s">
        <v>123</v>
      </c>
      <c r="B28">
        <v>0</v>
      </c>
    </row>
    <row r="29" spans="1:2" x14ac:dyDescent="0.25">
      <c r="A29" t="s">
        <v>92</v>
      </c>
      <c r="B29">
        <v>0</v>
      </c>
    </row>
    <row r="30" spans="1:2" x14ac:dyDescent="0.25">
      <c r="A30" t="s">
        <v>128</v>
      </c>
      <c r="B30">
        <v>0</v>
      </c>
    </row>
    <row r="31" spans="1:2" x14ac:dyDescent="0.25">
      <c r="A31" t="s">
        <v>133</v>
      </c>
      <c r="B31">
        <v>0</v>
      </c>
    </row>
    <row r="32" spans="1:2" x14ac:dyDescent="0.25">
      <c r="A32" t="s">
        <v>94</v>
      </c>
      <c r="B32">
        <v>0</v>
      </c>
    </row>
    <row r="33" spans="1:2" x14ac:dyDescent="0.25">
      <c r="A33" t="s">
        <v>142</v>
      </c>
      <c r="B33">
        <v>0</v>
      </c>
    </row>
    <row r="34" spans="1:2" x14ac:dyDescent="0.25">
      <c r="A34" t="s">
        <v>144</v>
      </c>
      <c r="B34">
        <v>0</v>
      </c>
    </row>
    <row r="35" spans="1:2" x14ac:dyDescent="0.25">
      <c r="A35" t="s">
        <v>148</v>
      </c>
      <c r="B35">
        <v>0</v>
      </c>
    </row>
    <row r="36" spans="1:2" x14ac:dyDescent="0.25">
      <c r="A36" t="s">
        <v>149</v>
      </c>
      <c r="B36">
        <v>0</v>
      </c>
    </row>
    <row r="37" spans="1:2" x14ac:dyDescent="0.25">
      <c r="A37" t="s">
        <v>97</v>
      </c>
      <c r="B37">
        <v>0</v>
      </c>
    </row>
    <row r="38" spans="1:2" x14ac:dyDescent="0.25">
      <c r="A38" t="s">
        <v>98</v>
      </c>
      <c r="B38">
        <v>0</v>
      </c>
    </row>
    <row r="39" spans="1:2" x14ac:dyDescent="0.25">
      <c r="A39" t="s">
        <v>157</v>
      </c>
      <c r="B39">
        <v>0</v>
      </c>
    </row>
    <row r="40" spans="1:2" x14ac:dyDescent="0.25">
      <c r="A40" t="s">
        <v>169</v>
      </c>
      <c r="B40">
        <v>0</v>
      </c>
    </row>
    <row r="41" spans="1:2" x14ac:dyDescent="0.25">
      <c r="A41" t="s">
        <v>104</v>
      </c>
      <c r="B41">
        <v>0</v>
      </c>
    </row>
    <row r="42" spans="1:2" x14ac:dyDescent="0.25">
      <c r="A42" t="s">
        <v>105</v>
      </c>
      <c r="B42">
        <v>0</v>
      </c>
    </row>
    <row r="43" spans="1:2" x14ac:dyDescent="0.25">
      <c r="A43" t="s">
        <v>178</v>
      </c>
      <c r="B43">
        <v>0</v>
      </c>
    </row>
    <row r="44" spans="1:2" x14ac:dyDescent="0.25">
      <c r="A44" t="s">
        <v>24</v>
      </c>
      <c r="B44">
        <v>1</v>
      </c>
    </row>
    <row r="45" spans="1:2" x14ac:dyDescent="0.25">
      <c r="A45" t="s">
        <v>179</v>
      </c>
      <c r="B45">
        <v>1</v>
      </c>
    </row>
    <row r="46" spans="1:2" x14ac:dyDescent="0.25">
      <c r="A46" t="s">
        <v>25</v>
      </c>
      <c r="B46">
        <v>1</v>
      </c>
    </row>
    <row r="47" spans="1:2" x14ac:dyDescent="0.25">
      <c r="A47" t="s">
        <v>26</v>
      </c>
      <c r="B47">
        <v>1</v>
      </c>
    </row>
    <row r="48" spans="1:2" x14ac:dyDescent="0.25">
      <c r="A48" t="s">
        <v>119</v>
      </c>
      <c r="B48">
        <v>1</v>
      </c>
    </row>
    <row r="49" spans="1:2" x14ac:dyDescent="0.25">
      <c r="A49" t="s">
        <v>30</v>
      </c>
      <c r="B49">
        <v>1</v>
      </c>
    </row>
    <row r="50" spans="1:2" x14ac:dyDescent="0.25">
      <c r="A50" t="s">
        <v>31</v>
      </c>
      <c r="B50">
        <v>1</v>
      </c>
    </row>
    <row r="51" spans="1:2" x14ac:dyDescent="0.25">
      <c r="A51" t="s">
        <v>32</v>
      </c>
      <c r="B51">
        <v>1</v>
      </c>
    </row>
    <row r="52" spans="1:2" x14ac:dyDescent="0.25">
      <c r="A52" t="s">
        <v>33</v>
      </c>
      <c r="B52">
        <v>1</v>
      </c>
    </row>
    <row r="53" spans="1:2" x14ac:dyDescent="0.25">
      <c r="A53" t="s">
        <v>34</v>
      </c>
      <c r="B53">
        <v>1</v>
      </c>
    </row>
    <row r="54" spans="1:2" x14ac:dyDescent="0.25">
      <c r="A54" t="s">
        <v>35</v>
      </c>
      <c r="B54">
        <v>1</v>
      </c>
    </row>
    <row r="55" spans="1:2" x14ac:dyDescent="0.25">
      <c r="A55" t="s">
        <v>37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t="s">
        <v>41</v>
      </c>
      <c r="B57">
        <v>1</v>
      </c>
    </row>
    <row r="58" spans="1:2" x14ac:dyDescent="0.25">
      <c r="A58" t="s">
        <v>180</v>
      </c>
      <c r="B58">
        <v>1</v>
      </c>
    </row>
    <row r="59" spans="1:2" x14ac:dyDescent="0.25">
      <c r="A59" t="s">
        <v>181</v>
      </c>
      <c r="B59">
        <v>1</v>
      </c>
    </row>
    <row r="60" spans="1:2" x14ac:dyDescent="0.25">
      <c r="A60" t="s">
        <v>182</v>
      </c>
      <c r="B60">
        <v>1</v>
      </c>
    </row>
    <row r="61" spans="1:2" x14ac:dyDescent="0.25">
      <c r="A61" t="s">
        <v>42</v>
      </c>
      <c r="B61">
        <v>1</v>
      </c>
    </row>
    <row r="62" spans="1:2" x14ac:dyDescent="0.25">
      <c r="A62" t="s">
        <v>183</v>
      </c>
      <c r="B62">
        <v>1</v>
      </c>
    </row>
    <row r="63" spans="1:2" x14ac:dyDescent="0.25">
      <c r="A63" t="s">
        <v>184</v>
      </c>
      <c r="B63">
        <v>1</v>
      </c>
    </row>
    <row r="64" spans="1:2" x14ac:dyDescent="0.25">
      <c r="A64" t="s">
        <v>45</v>
      </c>
      <c r="B64">
        <v>1</v>
      </c>
    </row>
    <row r="65" spans="1:2" x14ac:dyDescent="0.25">
      <c r="A65" t="s">
        <v>46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185</v>
      </c>
      <c r="B67">
        <v>1</v>
      </c>
    </row>
    <row r="68" spans="1:2" x14ac:dyDescent="0.25">
      <c r="A68" t="s">
        <v>186</v>
      </c>
      <c r="B68">
        <v>1</v>
      </c>
    </row>
    <row r="69" spans="1:2" x14ac:dyDescent="0.25">
      <c r="A69" t="s">
        <v>187</v>
      </c>
      <c r="B69">
        <v>1</v>
      </c>
    </row>
    <row r="70" spans="1:2" x14ac:dyDescent="0.25">
      <c r="A70" t="s">
        <v>188</v>
      </c>
      <c r="B70">
        <v>1</v>
      </c>
    </row>
    <row r="71" spans="1:2" x14ac:dyDescent="0.25">
      <c r="A71" t="s">
        <v>189</v>
      </c>
      <c r="B71">
        <v>1</v>
      </c>
    </row>
    <row r="72" spans="1:2" x14ac:dyDescent="0.25">
      <c r="A72" t="s">
        <v>190</v>
      </c>
      <c r="B72">
        <v>1</v>
      </c>
    </row>
    <row r="73" spans="1:2" x14ac:dyDescent="0.25">
      <c r="A73" t="s">
        <v>50</v>
      </c>
      <c r="B73">
        <v>1</v>
      </c>
    </row>
    <row r="74" spans="1:2" x14ac:dyDescent="0.25">
      <c r="A74" t="s">
        <v>191</v>
      </c>
      <c r="B74">
        <v>1</v>
      </c>
    </row>
    <row r="75" spans="1:2" x14ac:dyDescent="0.25">
      <c r="A75" t="s">
        <v>51</v>
      </c>
      <c r="B75">
        <v>1</v>
      </c>
    </row>
    <row r="76" spans="1:2" x14ac:dyDescent="0.25">
      <c r="A76" t="s">
        <v>52</v>
      </c>
      <c r="B76">
        <v>1</v>
      </c>
    </row>
    <row r="77" spans="1:2" x14ac:dyDescent="0.25">
      <c r="A77" t="s">
        <v>53</v>
      </c>
      <c r="B77">
        <v>1</v>
      </c>
    </row>
    <row r="78" spans="1:2" x14ac:dyDescent="0.25">
      <c r="A78" t="s">
        <v>54</v>
      </c>
      <c r="B78">
        <v>1</v>
      </c>
    </row>
    <row r="79" spans="1:2" x14ac:dyDescent="0.25">
      <c r="A79" t="s">
        <v>55</v>
      </c>
      <c r="B79">
        <v>1</v>
      </c>
    </row>
    <row r="80" spans="1:2" x14ac:dyDescent="0.25">
      <c r="A80" t="s">
        <v>192</v>
      </c>
      <c r="B80">
        <v>1</v>
      </c>
    </row>
    <row r="81" spans="1:2" x14ac:dyDescent="0.25">
      <c r="A81" t="s">
        <v>193</v>
      </c>
      <c r="B81">
        <v>1</v>
      </c>
    </row>
    <row r="82" spans="1:2" x14ac:dyDescent="0.25">
      <c r="A82" t="s">
        <v>194</v>
      </c>
      <c r="B82">
        <v>1</v>
      </c>
    </row>
    <row r="83" spans="1:2" x14ac:dyDescent="0.25">
      <c r="A83" t="s">
        <v>58</v>
      </c>
      <c r="B83">
        <v>1</v>
      </c>
    </row>
    <row r="84" spans="1:2" x14ac:dyDescent="0.25">
      <c r="A84" t="s">
        <v>59</v>
      </c>
      <c r="B84">
        <v>1</v>
      </c>
    </row>
    <row r="85" spans="1:2" x14ac:dyDescent="0.25">
      <c r="A85" t="s">
        <v>195</v>
      </c>
      <c r="B85">
        <v>1</v>
      </c>
    </row>
    <row r="86" spans="1:2" x14ac:dyDescent="0.25">
      <c r="A86" t="s">
        <v>60</v>
      </c>
      <c r="B86">
        <v>1</v>
      </c>
    </row>
    <row r="87" spans="1:2" x14ac:dyDescent="0.25">
      <c r="A87" t="s">
        <v>61</v>
      </c>
      <c r="B87">
        <v>1</v>
      </c>
    </row>
    <row r="88" spans="1:2" x14ac:dyDescent="0.25">
      <c r="A88" t="s">
        <v>62</v>
      </c>
      <c r="B88">
        <v>1</v>
      </c>
    </row>
    <row r="89" spans="1:2" x14ac:dyDescent="0.25">
      <c r="A89" t="s">
        <v>63</v>
      </c>
      <c r="B89">
        <v>1</v>
      </c>
    </row>
    <row r="90" spans="1:2" x14ac:dyDescent="0.25">
      <c r="A90" t="s">
        <v>196</v>
      </c>
      <c r="B90">
        <v>1</v>
      </c>
    </row>
    <row r="91" spans="1:2" x14ac:dyDescent="0.25">
      <c r="A91" t="s">
        <v>197</v>
      </c>
      <c r="B91">
        <v>1</v>
      </c>
    </row>
    <row r="92" spans="1:2" x14ac:dyDescent="0.25">
      <c r="A92" t="s">
        <v>65</v>
      </c>
      <c r="B92">
        <v>1</v>
      </c>
    </row>
    <row r="93" spans="1:2" x14ac:dyDescent="0.25">
      <c r="A93" t="s">
        <v>66</v>
      </c>
      <c r="B93">
        <v>1</v>
      </c>
    </row>
    <row r="94" spans="1:2" x14ac:dyDescent="0.25">
      <c r="A94" t="s">
        <v>67</v>
      </c>
      <c r="B94">
        <v>1</v>
      </c>
    </row>
    <row r="95" spans="1:2" x14ac:dyDescent="0.25">
      <c r="A95" t="s">
        <v>198</v>
      </c>
      <c r="B95">
        <v>1</v>
      </c>
    </row>
    <row r="96" spans="1:2" x14ac:dyDescent="0.25">
      <c r="A96" t="s">
        <v>199</v>
      </c>
      <c r="B96">
        <v>1</v>
      </c>
    </row>
    <row r="97" spans="1:2" x14ac:dyDescent="0.25">
      <c r="A97" t="s">
        <v>68</v>
      </c>
      <c r="B97">
        <v>1</v>
      </c>
    </row>
    <row r="98" spans="1:2" x14ac:dyDescent="0.25">
      <c r="A98" t="s">
        <v>69</v>
      </c>
      <c r="B98">
        <v>1</v>
      </c>
    </row>
    <row r="99" spans="1:2" x14ac:dyDescent="0.25">
      <c r="A99" t="s">
        <v>70</v>
      </c>
      <c r="B99">
        <v>1</v>
      </c>
    </row>
    <row r="100" spans="1:2" x14ac:dyDescent="0.25">
      <c r="A100" t="s">
        <v>200</v>
      </c>
      <c r="B100">
        <v>1</v>
      </c>
    </row>
    <row r="101" spans="1:2" x14ac:dyDescent="0.25">
      <c r="A101" t="s">
        <v>71</v>
      </c>
      <c r="B101">
        <v>1</v>
      </c>
    </row>
    <row r="102" spans="1:2" x14ac:dyDescent="0.25">
      <c r="A102" t="s">
        <v>72</v>
      </c>
      <c r="B102">
        <v>1</v>
      </c>
    </row>
    <row r="103" spans="1:2" x14ac:dyDescent="0.25">
      <c r="A103" t="s">
        <v>201</v>
      </c>
      <c r="B103">
        <v>1</v>
      </c>
    </row>
    <row r="104" spans="1:2" x14ac:dyDescent="0.25">
      <c r="A104" t="s">
        <v>73</v>
      </c>
      <c r="B104">
        <v>1</v>
      </c>
    </row>
    <row r="105" spans="1:2" x14ac:dyDescent="0.25">
      <c r="A105" t="s">
        <v>74</v>
      </c>
      <c r="B105">
        <v>1</v>
      </c>
    </row>
    <row r="106" spans="1:2" x14ac:dyDescent="0.25">
      <c r="A106" t="s">
        <v>202</v>
      </c>
      <c r="B106">
        <v>1</v>
      </c>
    </row>
    <row r="107" spans="1:2" x14ac:dyDescent="0.25">
      <c r="A107" t="s">
        <v>75</v>
      </c>
      <c r="B107">
        <v>1</v>
      </c>
    </row>
    <row r="108" spans="1:2" x14ac:dyDescent="0.25">
      <c r="A108" t="s">
        <v>77</v>
      </c>
      <c r="B108">
        <v>1</v>
      </c>
    </row>
    <row r="109" spans="1:2" x14ac:dyDescent="0.25">
      <c r="A109" t="s">
        <v>78</v>
      </c>
      <c r="B109">
        <v>1</v>
      </c>
    </row>
    <row r="110" spans="1:2" x14ac:dyDescent="0.25">
      <c r="A110" t="s">
        <v>79</v>
      </c>
      <c r="B110">
        <v>1</v>
      </c>
    </row>
    <row r="111" spans="1:2" x14ac:dyDescent="0.25">
      <c r="A111" t="s">
        <v>203</v>
      </c>
      <c r="B111">
        <v>1</v>
      </c>
    </row>
    <row r="112" spans="1:2" x14ac:dyDescent="0.25">
      <c r="A112" t="s">
        <v>80</v>
      </c>
      <c r="B112">
        <v>1</v>
      </c>
    </row>
    <row r="113" spans="1:2" x14ac:dyDescent="0.25">
      <c r="A113" t="s">
        <v>204</v>
      </c>
      <c r="B113">
        <v>1</v>
      </c>
    </row>
    <row r="114" spans="1:2" x14ac:dyDescent="0.25">
      <c r="A114" t="s">
        <v>81</v>
      </c>
      <c r="B114">
        <v>1</v>
      </c>
    </row>
    <row r="115" spans="1:2" x14ac:dyDescent="0.25">
      <c r="A115" t="s">
        <v>82</v>
      </c>
      <c r="B115">
        <v>1</v>
      </c>
    </row>
    <row r="116" spans="1:2" x14ac:dyDescent="0.25">
      <c r="A116" t="s">
        <v>237</v>
      </c>
      <c r="B116">
        <v>1</v>
      </c>
    </row>
    <row r="117" spans="1:2" x14ac:dyDescent="0.25">
      <c r="A117" t="s">
        <v>83</v>
      </c>
      <c r="B117">
        <v>1</v>
      </c>
    </row>
    <row r="118" spans="1:2" x14ac:dyDescent="0.25">
      <c r="A118" t="s">
        <v>84</v>
      </c>
      <c r="B118">
        <v>1</v>
      </c>
    </row>
    <row r="119" spans="1:2" x14ac:dyDescent="0.25">
      <c r="A119" t="s">
        <v>205</v>
      </c>
      <c r="B119">
        <v>1</v>
      </c>
    </row>
    <row r="120" spans="1:2" x14ac:dyDescent="0.25">
      <c r="A120" t="s">
        <v>87</v>
      </c>
      <c r="B120">
        <v>1</v>
      </c>
    </row>
    <row r="121" spans="1:2" x14ac:dyDescent="0.25">
      <c r="A121" t="s">
        <v>207</v>
      </c>
      <c r="B121">
        <v>1</v>
      </c>
    </row>
    <row r="122" spans="1:2" x14ac:dyDescent="0.25">
      <c r="A122" t="s">
        <v>88</v>
      </c>
      <c r="B122">
        <v>1</v>
      </c>
    </row>
    <row r="123" spans="1:2" x14ac:dyDescent="0.25">
      <c r="A123" t="s">
        <v>206</v>
      </c>
      <c r="B123">
        <v>1</v>
      </c>
    </row>
    <row r="124" spans="1:2" x14ac:dyDescent="0.25">
      <c r="A124" t="s">
        <v>89</v>
      </c>
      <c r="B124">
        <v>1</v>
      </c>
    </row>
    <row r="125" spans="1:2" x14ac:dyDescent="0.25">
      <c r="A125" t="s">
        <v>90</v>
      </c>
      <c r="B125">
        <v>1</v>
      </c>
    </row>
    <row r="126" spans="1:2" x14ac:dyDescent="0.25">
      <c r="A126" t="s">
        <v>106</v>
      </c>
      <c r="B126">
        <v>2</v>
      </c>
    </row>
    <row r="127" spans="1:2" x14ac:dyDescent="0.25">
      <c r="A127" t="s">
        <v>108</v>
      </c>
      <c r="B127">
        <v>2</v>
      </c>
    </row>
    <row r="128" spans="1:2" x14ac:dyDescent="0.25">
      <c r="A128" t="s">
        <v>109</v>
      </c>
      <c r="B128">
        <v>2</v>
      </c>
    </row>
    <row r="129" spans="1:2" x14ac:dyDescent="0.25">
      <c r="A129" t="s">
        <v>110</v>
      </c>
      <c r="B129">
        <v>2</v>
      </c>
    </row>
    <row r="130" spans="1:2" x14ac:dyDescent="0.25">
      <c r="A130" t="s">
        <v>112</v>
      </c>
      <c r="B130">
        <v>2</v>
      </c>
    </row>
    <row r="131" spans="1:2" x14ac:dyDescent="0.25">
      <c r="A131" t="s">
        <v>113</v>
      </c>
      <c r="B131">
        <v>2</v>
      </c>
    </row>
    <row r="132" spans="1:2" x14ac:dyDescent="0.25">
      <c r="A132" t="s">
        <v>114</v>
      </c>
      <c r="B132">
        <v>2</v>
      </c>
    </row>
    <row r="133" spans="1:2" x14ac:dyDescent="0.25">
      <c r="A133" t="s">
        <v>115</v>
      </c>
      <c r="B133">
        <v>2</v>
      </c>
    </row>
    <row r="134" spans="1:2" x14ac:dyDescent="0.25">
      <c r="A134" t="s">
        <v>116</v>
      </c>
      <c r="B134">
        <v>2</v>
      </c>
    </row>
    <row r="135" spans="1:2" x14ac:dyDescent="0.25">
      <c r="A135" t="s">
        <v>117</v>
      </c>
      <c r="B135">
        <v>2</v>
      </c>
    </row>
    <row r="136" spans="1:2" x14ac:dyDescent="0.25">
      <c r="A136" t="s">
        <v>118</v>
      </c>
      <c r="B136">
        <v>2</v>
      </c>
    </row>
    <row r="137" spans="1:2" x14ac:dyDescent="0.25">
      <c r="A137" t="s">
        <v>29</v>
      </c>
      <c r="B137">
        <v>2</v>
      </c>
    </row>
    <row r="138" spans="1:2" x14ac:dyDescent="0.25">
      <c r="A138" t="s">
        <v>120</v>
      </c>
      <c r="B138">
        <v>2</v>
      </c>
    </row>
    <row r="139" spans="1:2" x14ac:dyDescent="0.25">
      <c r="A139" t="s">
        <v>121</v>
      </c>
      <c r="B139">
        <v>2</v>
      </c>
    </row>
    <row r="140" spans="1:2" x14ac:dyDescent="0.25">
      <c r="A140" t="s">
        <v>122</v>
      </c>
      <c r="B140">
        <v>2</v>
      </c>
    </row>
    <row r="141" spans="1:2" x14ac:dyDescent="0.25">
      <c r="A141" t="s">
        <v>124</v>
      </c>
      <c r="B141">
        <v>2</v>
      </c>
    </row>
    <row r="142" spans="1:2" x14ac:dyDescent="0.25">
      <c r="A142" t="s">
        <v>125</v>
      </c>
      <c r="B142">
        <v>2</v>
      </c>
    </row>
    <row r="143" spans="1:2" x14ac:dyDescent="0.25">
      <c r="A143" t="s">
        <v>127</v>
      </c>
      <c r="B143">
        <v>2</v>
      </c>
    </row>
    <row r="144" spans="1:2" x14ac:dyDescent="0.25">
      <c r="A144" t="s">
        <v>129</v>
      </c>
      <c r="B144">
        <v>2</v>
      </c>
    </row>
    <row r="145" spans="1:2" x14ac:dyDescent="0.25">
      <c r="A145" t="s">
        <v>130</v>
      </c>
      <c r="B145">
        <v>2</v>
      </c>
    </row>
    <row r="146" spans="1:2" x14ac:dyDescent="0.25">
      <c r="A146" t="s">
        <v>132</v>
      </c>
      <c r="B146">
        <v>2</v>
      </c>
    </row>
    <row r="147" spans="1:2" x14ac:dyDescent="0.25">
      <c r="A147" t="s">
        <v>134</v>
      </c>
      <c r="B147">
        <v>2</v>
      </c>
    </row>
    <row r="148" spans="1:2" x14ac:dyDescent="0.25">
      <c r="A148" t="s">
        <v>135</v>
      </c>
      <c r="B148">
        <v>2</v>
      </c>
    </row>
    <row r="149" spans="1:2" x14ac:dyDescent="0.25">
      <c r="A149" t="s">
        <v>136</v>
      </c>
      <c r="B149">
        <v>2</v>
      </c>
    </row>
    <row r="150" spans="1:2" x14ac:dyDescent="0.25">
      <c r="A150" t="s">
        <v>137</v>
      </c>
      <c r="B150">
        <v>2</v>
      </c>
    </row>
    <row r="151" spans="1:2" x14ac:dyDescent="0.25">
      <c r="A151" t="s">
        <v>138</v>
      </c>
      <c r="B151">
        <v>2</v>
      </c>
    </row>
    <row r="152" spans="1:2" x14ac:dyDescent="0.25">
      <c r="A152" t="s">
        <v>139</v>
      </c>
      <c r="B152">
        <v>2</v>
      </c>
    </row>
    <row r="153" spans="1:2" x14ac:dyDescent="0.25">
      <c r="A153" t="s">
        <v>140</v>
      </c>
      <c r="B153">
        <v>2</v>
      </c>
    </row>
    <row r="154" spans="1:2" x14ac:dyDescent="0.25">
      <c r="A154" t="s">
        <v>96</v>
      </c>
      <c r="B154">
        <v>2</v>
      </c>
    </row>
    <row r="155" spans="1:2" x14ac:dyDescent="0.25">
      <c r="A155" t="s">
        <v>141</v>
      </c>
      <c r="B155">
        <v>2</v>
      </c>
    </row>
    <row r="156" spans="1:2" x14ac:dyDescent="0.25">
      <c r="A156" t="s">
        <v>143</v>
      </c>
      <c r="B156">
        <v>2</v>
      </c>
    </row>
    <row r="157" spans="1:2" x14ac:dyDescent="0.25">
      <c r="A157" t="s">
        <v>145</v>
      </c>
      <c r="B157">
        <v>2</v>
      </c>
    </row>
    <row r="158" spans="1:2" x14ac:dyDescent="0.25">
      <c r="A158" t="s">
        <v>64</v>
      </c>
      <c r="B158">
        <v>2</v>
      </c>
    </row>
    <row r="159" spans="1:2" x14ac:dyDescent="0.25">
      <c r="A159" t="s">
        <v>151</v>
      </c>
      <c r="B159">
        <v>2</v>
      </c>
    </row>
    <row r="160" spans="1:2" x14ac:dyDescent="0.25">
      <c r="A160" t="s">
        <v>100</v>
      </c>
      <c r="B160">
        <v>2</v>
      </c>
    </row>
    <row r="161" spans="1:2" x14ac:dyDescent="0.25">
      <c r="A161" t="s">
        <v>154</v>
      </c>
      <c r="B161">
        <v>2</v>
      </c>
    </row>
    <row r="162" spans="1:2" x14ac:dyDescent="0.25">
      <c r="A162" t="s">
        <v>159</v>
      </c>
      <c r="B162">
        <v>2</v>
      </c>
    </row>
    <row r="163" spans="1:2" x14ac:dyDescent="0.25">
      <c r="A163" t="s">
        <v>160</v>
      </c>
      <c r="B163">
        <v>2</v>
      </c>
    </row>
    <row r="164" spans="1:2" x14ac:dyDescent="0.25">
      <c r="A164" t="s">
        <v>161</v>
      </c>
      <c r="B164">
        <v>2</v>
      </c>
    </row>
    <row r="165" spans="1:2" x14ac:dyDescent="0.25">
      <c r="A165" t="s">
        <v>163</v>
      </c>
      <c r="B165">
        <v>2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102</v>
      </c>
      <c r="B167">
        <v>2</v>
      </c>
    </row>
    <row r="168" spans="1:2" x14ac:dyDescent="0.25">
      <c r="A168" t="s">
        <v>165</v>
      </c>
      <c r="B168">
        <v>2</v>
      </c>
    </row>
    <row r="169" spans="1:2" x14ac:dyDescent="0.25">
      <c r="A169" t="s">
        <v>166</v>
      </c>
      <c r="B169">
        <v>2</v>
      </c>
    </row>
    <row r="170" spans="1:2" x14ac:dyDescent="0.25">
      <c r="A170" t="s">
        <v>167</v>
      </c>
      <c r="B170">
        <v>2</v>
      </c>
    </row>
    <row r="171" spans="1:2" x14ac:dyDescent="0.25">
      <c r="A171" t="s">
        <v>168</v>
      </c>
      <c r="B171">
        <v>2</v>
      </c>
    </row>
    <row r="172" spans="1:2" x14ac:dyDescent="0.25">
      <c r="A172" t="s">
        <v>85</v>
      </c>
      <c r="B172">
        <v>2</v>
      </c>
    </row>
    <row r="173" spans="1:2" x14ac:dyDescent="0.25">
      <c r="A173" t="s">
        <v>208</v>
      </c>
      <c r="B173">
        <v>2</v>
      </c>
    </row>
    <row r="174" spans="1:2" x14ac:dyDescent="0.25">
      <c r="A174" t="s">
        <v>170</v>
      </c>
      <c r="B174">
        <v>2</v>
      </c>
    </row>
    <row r="175" spans="1:2" x14ac:dyDescent="0.25">
      <c r="A175" t="s">
        <v>171</v>
      </c>
      <c r="B175">
        <v>2</v>
      </c>
    </row>
    <row r="176" spans="1:2" x14ac:dyDescent="0.25">
      <c r="A176" t="s">
        <v>172</v>
      </c>
      <c r="B176">
        <v>2</v>
      </c>
    </row>
    <row r="177" spans="1:2" x14ac:dyDescent="0.25">
      <c r="A177" t="s">
        <v>173</v>
      </c>
      <c r="B177">
        <v>2</v>
      </c>
    </row>
    <row r="178" spans="1:2" x14ac:dyDescent="0.25">
      <c r="A178" t="s">
        <v>174</v>
      </c>
      <c r="B178">
        <v>2</v>
      </c>
    </row>
    <row r="179" spans="1:2" x14ac:dyDescent="0.25">
      <c r="A179" t="s">
        <v>176</v>
      </c>
      <c r="B179">
        <v>2</v>
      </c>
    </row>
    <row r="180" spans="1:2" x14ac:dyDescent="0.25">
      <c r="A180" t="s">
        <v>177</v>
      </c>
      <c r="B180">
        <v>2</v>
      </c>
    </row>
    <row r="181" spans="1:2" x14ac:dyDescent="0.25">
      <c r="A181" t="s">
        <v>214</v>
      </c>
      <c r="B181">
        <v>3</v>
      </c>
    </row>
    <row r="182" spans="1:2" x14ac:dyDescent="0.25">
      <c r="A182" t="s">
        <v>49</v>
      </c>
      <c r="B182">
        <v>3</v>
      </c>
    </row>
    <row r="183" spans="1:2" x14ac:dyDescent="0.25">
      <c r="A183" t="s">
        <v>215</v>
      </c>
      <c r="B183">
        <v>3</v>
      </c>
    </row>
    <row r="184" spans="1:2" x14ac:dyDescent="0.25">
      <c r="A184" t="s">
        <v>216</v>
      </c>
      <c r="B184">
        <v>3</v>
      </c>
    </row>
    <row r="185" spans="1:2" x14ac:dyDescent="0.25">
      <c r="A185" t="s">
        <v>218</v>
      </c>
      <c r="B185">
        <v>3</v>
      </c>
    </row>
    <row r="186" spans="1:2" x14ac:dyDescent="0.25">
      <c r="A186" t="s">
        <v>99</v>
      </c>
      <c r="B186">
        <v>3</v>
      </c>
    </row>
    <row r="187" spans="1:2" x14ac:dyDescent="0.25">
      <c r="A187" t="s">
        <v>226</v>
      </c>
      <c r="B187">
        <v>3</v>
      </c>
    </row>
    <row r="188" spans="1:2" x14ac:dyDescent="0.25">
      <c r="A188" t="s">
        <v>155</v>
      </c>
      <c r="B188">
        <v>3</v>
      </c>
    </row>
    <row r="189" spans="1:2" x14ac:dyDescent="0.25">
      <c r="A189" t="s">
        <v>235</v>
      </c>
      <c r="B189">
        <v>3</v>
      </c>
    </row>
    <row r="190" spans="1:2" x14ac:dyDescent="0.25">
      <c r="A190" t="s">
        <v>162</v>
      </c>
      <c r="B190">
        <v>3</v>
      </c>
    </row>
    <row r="191" spans="1:2" x14ac:dyDescent="0.25">
      <c r="A191" t="s">
        <v>93</v>
      </c>
      <c r="B191">
        <v>4</v>
      </c>
    </row>
    <row r="192" spans="1:2" x14ac:dyDescent="0.25">
      <c r="A192" t="s">
        <v>211</v>
      </c>
      <c r="B192">
        <v>4</v>
      </c>
    </row>
    <row r="193" spans="1:2" x14ac:dyDescent="0.25">
      <c r="A193" t="s">
        <v>213</v>
      </c>
      <c r="B193">
        <v>4</v>
      </c>
    </row>
    <row r="194" spans="1:2" x14ac:dyDescent="0.25">
      <c r="A194" t="s">
        <v>150</v>
      </c>
      <c r="B194">
        <v>4</v>
      </c>
    </row>
    <row r="195" spans="1:2" x14ac:dyDescent="0.25">
      <c r="A195" t="s">
        <v>152</v>
      </c>
      <c r="B195">
        <v>4</v>
      </c>
    </row>
    <row r="196" spans="1:2" x14ac:dyDescent="0.25">
      <c r="A196" t="s">
        <v>101</v>
      </c>
      <c r="B196">
        <v>4</v>
      </c>
    </row>
    <row r="197" spans="1:2" x14ac:dyDescent="0.25">
      <c r="A197" t="s">
        <v>153</v>
      </c>
      <c r="B197">
        <v>4</v>
      </c>
    </row>
    <row r="198" spans="1:2" x14ac:dyDescent="0.25">
      <c r="A198" t="s">
        <v>156</v>
      </c>
      <c r="B198">
        <v>4</v>
      </c>
    </row>
    <row r="199" spans="1:2" x14ac:dyDescent="0.25">
      <c r="A199" t="s">
        <v>232</v>
      </c>
      <c r="B199">
        <v>4</v>
      </c>
    </row>
    <row r="200" spans="1:2" x14ac:dyDescent="0.25">
      <c r="A200" t="s">
        <v>236</v>
      </c>
      <c r="B200">
        <v>4</v>
      </c>
    </row>
    <row r="201" spans="1:2" x14ac:dyDescent="0.25">
      <c r="A201" t="s">
        <v>209</v>
      </c>
      <c r="B201">
        <v>5</v>
      </c>
    </row>
    <row r="202" spans="1:2" x14ac:dyDescent="0.25">
      <c r="A202" t="s">
        <v>27</v>
      </c>
      <c r="B202">
        <v>5</v>
      </c>
    </row>
    <row r="203" spans="1:2" x14ac:dyDescent="0.25">
      <c r="A203" t="s">
        <v>28</v>
      </c>
      <c r="B203">
        <v>5</v>
      </c>
    </row>
    <row r="204" spans="1:2" x14ac:dyDescent="0.25">
      <c r="A204" t="s">
        <v>36</v>
      </c>
      <c r="B204">
        <v>5</v>
      </c>
    </row>
    <row r="205" spans="1:2" x14ac:dyDescent="0.25">
      <c r="A205" t="s">
        <v>48</v>
      </c>
      <c r="B205">
        <v>5</v>
      </c>
    </row>
    <row r="206" spans="1:2" x14ac:dyDescent="0.25">
      <c r="A206" t="s">
        <v>56</v>
      </c>
      <c r="B206">
        <v>5</v>
      </c>
    </row>
    <row r="207" spans="1:2" x14ac:dyDescent="0.25">
      <c r="A207" t="s">
        <v>57</v>
      </c>
      <c r="B207">
        <v>5</v>
      </c>
    </row>
    <row r="208" spans="1:2" x14ac:dyDescent="0.25">
      <c r="A208" t="s">
        <v>233</v>
      </c>
      <c r="B208">
        <v>5</v>
      </c>
    </row>
    <row r="209" spans="1:2" x14ac:dyDescent="0.25">
      <c r="A209" t="s">
        <v>103</v>
      </c>
      <c r="B209">
        <v>5</v>
      </c>
    </row>
    <row r="210" spans="1:2" x14ac:dyDescent="0.25">
      <c r="A210" t="s">
        <v>86</v>
      </c>
      <c r="B210">
        <v>5</v>
      </c>
    </row>
    <row r="211" spans="1:2" x14ac:dyDescent="0.25">
      <c r="A211" t="s">
        <v>240</v>
      </c>
      <c r="B211">
        <v>5</v>
      </c>
    </row>
    <row r="212" spans="1:2" x14ac:dyDescent="0.25">
      <c r="A212" t="s">
        <v>219</v>
      </c>
      <c r="B212">
        <v>6</v>
      </c>
    </row>
    <row r="213" spans="1:2" x14ac:dyDescent="0.25">
      <c r="A213" t="s">
        <v>107</v>
      </c>
      <c r="B213">
        <v>7</v>
      </c>
    </row>
    <row r="214" spans="1:2" x14ac:dyDescent="0.25">
      <c r="A214" t="s">
        <v>126</v>
      </c>
      <c r="B214">
        <v>7</v>
      </c>
    </row>
    <row r="215" spans="1:2" x14ac:dyDescent="0.25">
      <c r="A215" t="s">
        <v>38</v>
      </c>
      <c r="B215">
        <v>7</v>
      </c>
    </row>
    <row r="216" spans="1:2" x14ac:dyDescent="0.25">
      <c r="A216" t="s">
        <v>39</v>
      </c>
      <c r="B216">
        <v>7</v>
      </c>
    </row>
    <row r="217" spans="1:2" x14ac:dyDescent="0.25">
      <c r="A217" t="s">
        <v>210</v>
      </c>
      <c r="B217">
        <v>7</v>
      </c>
    </row>
    <row r="218" spans="1:2" x14ac:dyDescent="0.25">
      <c r="A218" t="s">
        <v>131</v>
      </c>
      <c r="B218">
        <v>7</v>
      </c>
    </row>
    <row r="219" spans="1:2" x14ac:dyDescent="0.25">
      <c r="A219" t="s">
        <v>212</v>
      </c>
      <c r="B219">
        <v>7</v>
      </c>
    </row>
    <row r="220" spans="1:2" x14ac:dyDescent="0.25">
      <c r="A220" t="s">
        <v>43</v>
      </c>
      <c r="B220">
        <v>7</v>
      </c>
    </row>
    <row r="221" spans="1:2" x14ac:dyDescent="0.25">
      <c r="A221" t="s">
        <v>44</v>
      </c>
      <c r="B221">
        <v>7</v>
      </c>
    </row>
    <row r="222" spans="1:2" x14ac:dyDescent="0.25">
      <c r="A222" t="s">
        <v>95</v>
      </c>
      <c r="B222">
        <v>7</v>
      </c>
    </row>
    <row r="223" spans="1:2" x14ac:dyDescent="0.25">
      <c r="A223" t="s">
        <v>146</v>
      </c>
      <c r="B223">
        <v>7</v>
      </c>
    </row>
    <row r="224" spans="1:2" x14ac:dyDescent="0.25">
      <c r="A224" t="s">
        <v>147</v>
      </c>
      <c r="B224">
        <v>7</v>
      </c>
    </row>
    <row r="225" spans="1:2" x14ac:dyDescent="0.25">
      <c r="A225" t="s">
        <v>217</v>
      </c>
      <c r="B225">
        <v>7</v>
      </c>
    </row>
    <row r="226" spans="1:2" x14ac:dyDescent="0.25">
      <c r="A226" t="s">
        <v>220</v>
      </c>
      <c r="B226">
        <v>7</v>
      </c>
    </row>
    <row r="227" spans="1:2" x14ac:dyDescent="0.25">
      <c r="A227" t="s">
        <v>221</v>
      </c>
      <c r="B227">
        <v>7</v>
      </c>
    </row>
    <row r="228" spans="1:2" x14ac:dyDescent="0.25">
      <c r="A228" t="s">
        <v>222</v>
      </c>
      <c r="B228">
        <v>7</v>
      </c>
    </row>
    <row r="229" spans="1:2" x14ac:dyDescent="0.25">
      <c r="A229" t="s">
        <v>223</v>
      </c>
      <c r="B229">
        <v>7</v>
      </c>
    </row>
    <row r="230" spans="1:2" x14ac:dyDescent="0.25">
      <c r="A230" t="s">
        <v>224</v>
      </c>
      <c r="B230">
        <v>7</v>
      </c>
    </row>
    <row r="231" spans="1:2" x14ac:dyDescent="0.25">
      <c r="A231" t="s">
        <v>225</v>
      </c>
      <c r="B231">
        <v>7</v>
      </c>
    </row>
    <row r="232" spans="1:2" x14ac:dyDescent="0.25">
      <c r="A232" t="s">
        <v>227</v>
      </c>
      <c r="B232">
        <v>7</v>
      </c>
    </row>
    <row r="233" spans="1:2" x14ac:dyDescent="0.25">
      <c r="A233" t="s">
        <v>228</v>
      </c>
      <c r="B233">
        <v>7</v>
      </c>
    </row>
    <row r="234" spans="1:2" x14ac:dyDescent="0.25">
      <c r="A234" t="s">
        <v>229</v>
      </c>
      <c r="B234">
        <v>7</v>
      </c>
    </row>
    <row r="235" spans="1:2" x14ac:dyDescent="0.25">
      <c r="A235" t="s">
        <v>230</v>
      </c>
      <c r="B235">
        <v>7</v>
      </c>
    </row>
    <row r="236" spans="1:2" x14ac:dyDescent="0.25">
      <c r="A236" t="s">
        <v>231</v>
      </c>
      <c r="B236">
        <v>7</v>
      </c>
    </row>
    <row r="237" spans="1:2" x14ac:dyDescent="0.25">
      <c r="A237" t="s">
        <v>76</v>
      </c>
      <c r="B237">
        <v>7</v>
      </c>
    </row>
    <row r="238" spans="1:2" x14ac:dyDescent="0.25">
      <c r="A238" t="s">
        <v>234</v>
      </c>
      <c r="B238">
        <v>7</v>
      </c>
    </row>
    <row r="239" spans="1:2" x14ac:dyDescent="0.25">
      <c r="A239" t="s">
        <v>158</v>
      </c>
      <c r="B239">
        <v>7</v>
      </c>
    </row>
    <row r="240" spans="1:2" x14ac:dyDescent="0.25">
      <c r="A240" t="s">
        <v>238</v>
      </c>
      <c r="B240">
        <v>7</v>
      </c>
    </row>
    <row r="241" spans="1:2" x14ac:dyDescent="0.25">
      <c r="A241" t="s">
        <v>239</v>
      </c>
      <c r="B241">
        <v>7</v>
      </c>
    </row>
    <row r="242" spans="1:2" x14ac:dyDescent="0.25">
      <c r="A242" t="s">
        <v>241</v>
      </c>
      <c r="B242">
        <v>7</v>
      </c>
    </row>
    <row r="243" spans="1:2" x14ac:dyDescent="0.25">
      <c r="A243" t="s">
        <v>242</v>
      </c>
      <c r="B243">
        <v>7</v>
      </c>
    </row>
    <row r="244" spans="1:2" x14ac:dyDescent="0.25">
      <c r="A244" t="s">
        <v>175</v>
      </c>
      <c r="B244">
        <v>7</v>
      </c>
    </row>
    <row r="246" spans="1:2" x14ac:dyDescent="0.25">
      <c r="A246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A281-8A1D-48EC-8F20-2C0F36D6F72A}">
  <sheetPr>
    <tabColor theme="0" tint="-0.499984740745262"/>
  </sheetPr>
  <dimension ref="A3:G18"/>
  <sheetViews>
    <sheetView workbookViewId="0">
      <selection activeCell="AK28" sqref="AK2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3" bestFit="1" customWidth="1"/>
    <col min="7" max="7" width="5.5703125" bestFit="1" customWidth="1"/>
    <col min="8" max="9" width="2" bestFit="1" customWidth="1"/>
    <col min="10" max="10" width="5.5703125" bestFit="1" customWidth="1"/>
    <col min="11" max="12" width="3" bestFit="1" customWidth="1"/>
    <col min="13" max="13" width="2" bestFit="1" customWidth="1"/>
    <col min="14" max="15" width="3.85546875" bestFit="1" customWidth="1"/>
    <col min="16" max="16" width="3" bestFit="1" customWidth="1"/>
    <col min="17" max="17" width="2" bestFit="1" customWidth="1"/>
    <col min="18" max="18" width="3" bestFit="1" customWidth="1"/>
    <col min="19" max="19" width="7.42578125" bestFit="1" customWidth="1"/>
    <col min="20" max="20" width="6.85546875" bestFit="1" customWidth="1"/>
    <col min="21" max="21" width="3.85546875" bestFit="1" customWidth="1"/>
    <col min="22" max="26" width="2" bestFit="1" customWidth="1"/>
    <col min="27" max="27" width="3" bestFit="1" customWidth="1"/>
    <col min="28" max="28" width="5.5703125" bestFit="1" customWidth="1"/>
    <col min="29" max="29" width="6.85546875" bestFit="1" customWidth="1"/>
    <col min="30" max="30" width="4" bestFit="1" customWidth="1"/>
    <col min="31" max="31" width="2" bestFit="1" customWidth="1"/>
    <col min="32" max="32" width="7" bestFit="1" customWidth="1"/>
    <col min="33" max="33" width="4" bestFit="1" customWidth="1"/>
    <col min="34" max="34" width="7" bestFit="1" customWidth="1"/>
    <col min="35" max="35" width="11.28515625" bestFit="1" customWidth="1"/>
  </cols>
  <sheetData>
    <row r="3" spans="1:7" x14ac:dyDescent="0.25">
      <c r="A3" s="7" t="s">
        <v>298</v>
      </c>
      <c r="B3" s="7" t="s">
        <v>297</v>
      </c>
    </row>
    <row r="4" spans="1:7" x14ac:dyDescent="0.25">
      <c r="A4" s="7" t="s">
        <v>295</v>
      </c>
      <c r="B4">
        <v>0</v>
      </c>
      <c r="C4">
        <v>2</v>
      </c>
      <c r="D4">
        <v>3</v>
      </c>
      <c r="E4">
        <v>4</v>
      </c>
      <c r="F4">
        <v>5</v>
      </c>
      <c r="G4" t="s">
        <v>299</v>
      </c>
    </row>
    <row r="5" spans="1:7" x14ac:dyDescent="0.25">
      <c r="A5" s="8" t="s">
        <v>258</v>
      </c>
      <c r="B5" s="10"/>
      <c r="C5" s="10"/>
      <c r="D5" s="10"/>
      <c r="E5" s="10"/>
      <c r="F5" s="10"/>
      <c r="G5" s="10"/>
    </row>
    <row r="6" spans="1:7" x14ac:dyDescent="0.25">
      <c r="A6" s="9" t="s">
        <v>258</v>
      </c>
      <c r="B6" s="10"/>
      <c r="C6" s="10"/>
      <c r="D6" s="10">
        <v>20</v>
      </c>
      <c r="E6" s="10"/>
      <c r="F6" s="10"/>
      <c r="G6" s="10"/>
    </row>
    <row r="7" spans="1:7" x14ac:dyDescent="0.25">
      <c r="A7" s="8" t="s">
        <v>257</v>
      </c>
      <c r="B7" s="10"/>
      <c r="C7" s="10"/>
      <c r="D7" s="10"/>
      <c r="E7" s="10"/>
      <c r="F7" s="10"/>
      <c r="G7" s="10"/>
    </row>
    <row r="8" spans="1:7" x14ac:dyDescent="0.25">
      <c r="A8" s="9" t="s">
        <v>277</v>
      </c>
      <c r="B8" s="10"/>
      <c r="C8" s="10"/>
      <c r="D8" s="10"/>
      <c r="E8" s="10"/>
      <c r="F8" s="10">
        <v>1</v>
      </c>
      <c r="G8" s="10">
        <v>1</v>
      </c>
    </row>
    <row r="9" spans="1:7" x14ac:dyDescent="0.25">
      <c r="A9" s="9" t="s">
        <v>255</v>
      </c>
      <c r="B9" s="10"/>
      <c r="C9" s="10">
        <v>17</v>
      </c>
      <c r="D9" s="10"/>
      <c r="E9" s="10">
        <v>39</v>
      </c>
      <c r="F9" s="10">
        <v>36</v>
      </c>
      <c r="G9" s="10">
        <v>2</v>
      </c>
    </row>
    <row r="10" spans="1:7" x14ac:dyDescent="0.25">
      <c r="A10" s="9" t="s">
        <v>258</v>
      </c>
      <c r="B10" s="10">
        <v>18</v>
      </c>
      <c r="C10" s="10"/>
      <c r="D10" s="10">
        <v>8</v>
      </c>
      <c r="E10" s="10"/>
      <c r="F10" s="10">
        <v>4</v>
      </c>
      <c r="G10" s="10"/>
    </row>
    <row r="11" spans="1:7" x14ac:dyDescent="0.25">
      <c r="A11" s="8" t="s">
        <v>271</v>
      </c>
      <c r="B11" s="10"/>
      <c r="C11" s="10"/>
      <c r="D11" s="10"/>
      <c r="E11" s="10"/>
      <c r="F11" s="10"/>
      <c r="G11" s="10"/>
    </row>
    <row r="12" spans="1:7" x14ac:dyDescent="0.25">
      <c r="A12" s="9" t="s">
        <v>255</v>
      </c>
      <c r="B12" s="10">
        <v>1</v>
      </c>
      <c r="C12" s="10">
        <v>1</v>
      </c>
      <c r="D12" s="10"/>
      <c r="E12" s="10">
        <v>2</v>
      </c>
      <c r="F12" s="10">
        <v>12</v>
      </c>
      <c r="G12" s="10"/>
    </row>
    <row r="13" spans="1:7" x14ac:dyDescent="0.25">
      <c r="A13" s="8" t="s">
        <v>286</v>
      </c>
      <c r="B13" s="10"/>
      <c r="C13" s="10"/>
      <c r="D13" s="10"/>
      <c r="E13" s="10"/>
      <c r="F13" s="10"/>
      <c r="G13" s="10"/>
    </row>
    <row r="14" spans="1:7" x14ac:dyDescent="0.25">
      <c r="A14" s="9" t="s">
        <v>277</v>
      </c>
      <c r="B14" s="10"/>
      <c r="C14" s="10"/>
      <c r="D14" s="10"/>
      <c r="E14" s="10"/>
      <c r="F14" s="10"/>
      <c r="G14" s="10">
        <v>1</v>
      </c>
    </row>
    <row r="15" spans="1:7" x14ac:dyDescent="0.25">
      <c r="A15" s="9" t="s">
        <v>258</v>
      </c>
      <c r="B15" s="10">
        <v>16</v>
      </c>
      <c r="C15" s="10"/>
      <c r="D15" s="10">
        <v>7</v>
      </c>
      <c r="E15" s="10"/>
      <c r="F15" s="10"/>
      <c r="G15" s="10"/>
    </row>
    <row r="16" spans="1:7" x14ac:dyDescent="0.25">
      <c r="A16" s="8" t="s">
        <v>281</v>
      </c>
      <c r="B16" s="10"/>
      <c r="C16" s="10"/>
      <c r="D16" s="10"/>
      <c r="E16" s="10"/>
      <c r="F16" s="10"/>
      <c r="G16" s="10"/>
    </row>
    <row r="17" spans="1:7" x14ac:dyDescent="0.25">
      <c r="A17" s="9" t="s">
        <v>277</v>
      </c>
      <c r="B17" s="10">
        <v>9</v>
      </c>
      <c r="C17" s="10"/>
      <c r="D17" s="10"/>
      <c r="E17" s="10"/>
      <c r="F17" s="10">
        <v>1</v>
      </c>
      <c r="G17" s="10">
        <v>1</v>
      </c>
    </row>
    <row r="18" spans="1:7" x14ac:dyDescent="0.25">
      <c r="A18" s="8" t="s">
        <v>296</v>
      </c>
      <c r="B18" s="10">
        <v>44</v>
      </c>
      <c r="C18" s="10">
        <v>18</v>
      </c>
      <c r="D18" s="10">
        <v>35</v>
      </c>
      <c r="E18" s="10">
        <v>41</v>
      </c>
      <c r="F18" s="10">
        <v>54</v>
      </c>
      <c r="G18" s="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K-Means Clustering</vt:lpstr>
      <vt:lpstr>VoynichStatsMajority</vt:lpstr>
      <vt:lpstr>Pivot by Illustration</vt:lpstr>
      <vt:lpstr>Pivot by parchment</vt:lpstr>
      <vt:lpstr>Sheet1</vt:lpstr>
      <vt:lpstr>Backups -&gt;</vt:lpstr>
      <vt:lpstr>K-Means - BoW.COUNT no C A</vt:lpstr>
      <vt:lpstr>K-Means Clustering - BoW.TF_IDF</vt:lpstr>
      <vt:lpstr>Ill+Lang COUNT no CA</vt:lpstr>
      <vt:lpstr>Parch COUNT no CA</vt:lpstr>
      <vt:lpstr>Ill+Lang TF_IDF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2021-09-07T15:31:51Z</dcterms:created>
  <dcterms:modified xsi:type="dcterms:W3CDTF">2021-09-08T08:53:37Z</dcterms:modified>
</cp:coreProperties>
</file>