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9555" windowHeight="2130"/>
  </bookViews>
  <sheets>
    <sheet name="Analysis" sheetId="3" r:id="rId1"/>
    <sheet name="Raw Output" sheetId="2" r:id="rId2"/>
  </sheets>
  <definedNames>
    <definedName name="_xlnm._FilterDatabase" localSheetId="1" hidden="1">'Raw Output'!$A$1:$E$1</definedName>
  </definedNames>
  <calcPr calcId="145621"/>
</workbook>
</file>

<file path=xl/calcChain.xml><?xml version="1.0" encoding="utf-8"?>
<calcChain xmlns="http://schemas.openxmlformats.org/spreadsheetml/2006/main">
  <c r="B58" i="3" l="1"/>
  <c r="C58" i="3"/>
  <c r="D58" i="3"/>
  <c r="E58" i="3"/>
  <c r="F58" i="3"/>
  <c r="G58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F25" i="3" l="1"/>
  <c r="B30" i="3"/>
  <c r="G33" i="3"/>
  <c r="B29" i="3"/>
  <c r="D30" i="3"/>
  <c r="F31" i="3"/>
  <c r="B33" i="3"/>
  <c r="F4" i="3"/>
  <c r="F8" i="3"/>
  <c r="F12" i="3"/>
  <c r="F16" i="3"/>
  <c r="F20" i="3"/>
  <c r="F24" i="3"/>
  <c r="F28" i="3"/>
  <c r="F32" i="3"/>
  <c r="G4" i="3"/>
  <c r="G8" i="3"/>
  <c r="G12" i="3"/>
  <c r="G16" i="3"/>
  <c r="G20" i="3"/>
  <c r="G24" i="3"/>
  <c r="C30" i="3"/>
  <c r="D2" i="3"/>
  <c r="D6" i="3"/>
  <c r="D10" i="3"/>
  <c r="B13" i="3"/>
  <c r="F15" i="3"/>
  <c r="D18" i="3"/>
  <c r="B21" i="3"/>
  <c r="F23" i="3"/>
  <c r="D26" i="3"/>
  <c r="E2" i="3"/>
  <c r="C5" i="3"/>
  <c r="G7" i="3"/>
  <c r="C9" i="3"/>
  <c r="E10" i="3"/>
  <c r="G11" i="3"/>
  <c r="C13" i="3"/>
  <c r="E14" i="3"/>
  <c r="G15" i="3"/>
  <c r="C17" i="3"/>
  <c r="E18" i="3"/>
  <c r="G19" i="3"/>
  <c r="C21" i="3"/>
  <c r="E22" i="3"/>
  <c r="G23" i="3"/>
  <c r="C25" i="3"/>
  <c r="E26" i="3"/>
  <c r="G27" i="3"/>
  <c r="C29" i="3"/>
  <c r="E30" i="3"/>
  <c r="G31" i="3"/>
  <c r="C33" i="3"/>
  <c r="B2" i="3"/>
  <c r="B6" i="3"/>
  <c r="B10" i="3"/>
  <c r="D15" i="3"/>
  <c r="D19" i="3"/>
  <c r="D23" i="3"/>
  <c r="D27" i="3"/>
  <c r="D31" i="3"/>
  <c r="E3" i="3"/>
  <c r="E7" i="3"/>
  <c r="E11" i="3"/>
  <c r="E15" i="3"/>
  <c r="E19" i="3"/>
  <c r="E23" i="3"/>
  <c r="E27" i="3"/>
  <c r="E31" i="3"/>
  <c r="B5" i="3"/>
  <c r="B9" i="3"/>
  <c r="F11" i="3"/>
  <c r="D14" i="3"/>
  <c r="B17" i="3"/>
  <c r="F19" i="3"/>
  <c r="D22" i="3"/>
  <c r="B25" i="3"/>
  <c r="F27" i="3"/>
  <c r="G3" i="3"/>
  <c r="E6" i="3"/>
  <c r="F2" i="3"/>
  <c r="B4" i="3"/>
  <c r="D5" i="3"/>
  <c r="F6" i="3"/>
  <c r="B8" i="3"/>
  <c r="D9" i="3"/>
  <c r="F10" i="3"/>
  <c r="B12" i="3"/>
  <c r="D13" i="3"/>
  <c r="F14" i="3"/>
  <c r="B16" i="3"/>
  <c r="D17" i="3"/>
  <c r="F18" i="3"/>
  <c r="B20" i="3"/>
  <c r="D21" i="3"/>
  <c r="F22" i="3"/>
  <c r="B24" i="3"/>
  <c r="D25" i="3"/>
  <c r="F26" i="3"/>
  <c r="B28" i="3"/>
  <c r="D29" i="3"/>
  <c r="F30" i="3"/>
  <c r="B32" i="3"/>
  <c r="D33" i="3"/>
  <c r="B27" i="3"/>
  <c r="D28" i="3"/>
  <c r="F29" i="3"/>
  <c r="B31" i="3"/>
  <c r="D32" i="3"/>
  <c r="F33" i="3"/>
  <c r="D3" i="3"/>
  <c r="D7" i="3"/>
  <c r="D11" i="3"/>
  <c r="B14" i="3"/>
  <c r="B18" i="3"/>
  <c r="B22" i="3"/>
  <c r="B26" i="3"/>
  <c r="C2" i="3"/>
  <c r="C6" i="3"/>
  <c r="C10" i="3"/>
  <c r="C14" i="3"/>
  <c r="C18" i="3"/>
  <c r="C22" i="3"/>
  <c r="C26" i="3"/>
  <c r="G28" i="3"/>
  <c r="G32" i="3"/>
  <c r="F3" i="3"/>
  <c r="F7" i="3"/>
  <c r="G2" i="3"/>
  <c r="C4" i="3"/>
  <c r="E5" i="3"/>
  <c r="G6" i="3"/>
  <c r="C8" i="3"/>
  <c r="E9" i="3"/>
  <c r="G10" i="3"/>
  <c r="C12" i="3"/>
  <c r="E13" i="3"/>
  <c r="G14" i="3"/>
  <c r="C16" i="3"/>
  <c r="E17" i="3"/>
  <c r="G18" i="3"/>
  <c r="C20" i="3"/>
  <c r="E21" i="3"/>
  <c r="G22" i="3"/>
  <c r="C24" i="3"/>
  <c r="E25" i="3"/>
  <c r="G26" i="3"/>
  <c r="C28" i="3"/>
  <c r="E29" i="3"/>
  <c r="G30" i="3"/>
  <c r="C32" i="3"/>
  <c r="E33" i="3"/>
  <c r="B3" i="3"/>
  <c r="D4" i="3"/>
  <c r="F5" i="3"/>
  <c r="B7" i="3"/>
  <c r="D8" i="3"/>
  <c r="F9" i="3"/>
  <c r="B11" i="3"/>
  <c r="D12" i="3"/>
  <c r="F13" i="3"/>
  <c r="B15" i="3"/>
  <c r="D16" i="3"/>
  <c r="F17" i="3"/>
  <c r="B19" i="3"/>
  <c r="D20" i="3"/>
  <c r="F21" i="3"/>
  <c r="B23" i="3"/>
  <c r="D24" i="3"/>
  <c r="C3" i="3"/>
  <c r="E4" i="3"/>
  <c r="G5" i="3"/>
  <c r="C7" i="3"/>
  <c r="E8" i="3"/>
  <c r="G9" i="3"/>
  <c r="C11" i="3"/>
  <c r="E12" i="3"/>
  <c r="G13" i="3"/>
  <c r="C15" i="3"/>
  <c r="E16" i="3"/>
  <c r="G17" i="3"/>
  <c r="C19" i="3"/>
  <c r="E20" i="3"/>
  <c r="G21" i="3"/>
  <c r="C23" i="3"/>
  <c r="E24" i="3"/>
  <c r="G25" i="3"/>
  <c r="C27" i="3"/>
  <c r="E28" i="3"/>
  <c r="G29" i="3"/>
  <c r="C31" i="3"/>
  <c r="E32" i="3"/>
</calcChain>
</file>

<file path=xl/sharedStrings.xml><?xml version="1.0" encoding="utf-8"?>
<sst xmlns="http://schemas.openxmlformats.org/spreadsheetml/2006/main" count="295" uniqueCount="67">
  <si>
    <t>Cluster</t>
  </si>
  <si>
    <t>Term</t>
  </si>
  <si>
    <t>Count</t>
  </si>
  <si>
    <t>Rel. Freq.</t>
  </si>
  <si>
    <t>HA1</t>
  </si>
  <si>
    <t>daiin</t>
  </si>
  <si>
    <t>chol</t>
  </si>
  <si>
    <t>chor</t>
  </si>
  <si>
    <t>dy</t>
  </si>
  <si>
    <t>shol</t>
  </si>
  <si>
    <t>cthy</t>
  </si>
  <si>
    <t>chy</t>
  </si>
  <si>
    <t>sho</t>
  </si>
  <si>
    <t>s</t>
  </si>
  <si>
    <t>PHA</t>
  </si>
  <si>
    <t>or</t>
  </si>
  <si>
    <t>ol</t>
  </si>
  <si>
    <t>cheol</t>
  </si>
  <si>
    <t>aiin</t>
  </si>
  <si>
    <t>dal</t>
  </si>
  <si>
    <t>dar</t>
  </si>
  <si>
    <t>HB</t>
  </si>
  <si>
    <t>chedy</t>
  </si>
  <si>
    <t>chdy</t>
  </si>
  <si>
    <t>ar</t>
  </si>
  <si>
    <t>qokedy</t>
  </si>
  <si>
    <t>BB1</t>
  </si>
  <si>
    <t>shedy</t>
  </si>
  <si>
    <t>qokeedy</t>
  </si>
  <si>
    <t>qokain</t>
  </si>
  <si>
    <t>qol</t>
  </si>
  <si>
    <t>qokal</t>
  </si>
  <si>
    <t>shey</t>
  </si>
  <si>
    <t>SB1</t>
  </si>
  <si>
    <t>qokeey</t>
  </si>
  <si>
    <t>chey</t>
  </si>
  <si>
    <t>qokaiin</t>
  </si>
  <si>
    <t>okeey</t>
  </si>
  <si>
    <t>SB2</t>
  </si>
  <si>
    <t>al</t>
  </si>
  <si>
    <t>otaiin</t>
  </si>
  <si>
    <t>okaiin</t>
  </si>
  <si>
    <t>Key</t>
  </si>
  <si>
    <t>dain</t>
  </si>
  <si>
    <t>shor</t>
  </si>
  <si>
    <t>shy</t>
  </si>
  <si>
    <t>qotchy</t>
  </si>
  <si>
    <t>cthol</t>
  </si>
  <si>
    <t>y</t>
  </si>
  <si>
    <t>cheor</t>
  </si>
  <si>
    <t>okeol</t>
  </si>
  <si>
    <t>qokol</t>
  </si>
  <si>
    <t>qokeol</t>
  </si>
  <si>
    <t>sheol</t>
  </si>
  <si>
    <t>chckhy</t>
  </si>
  <si>
    <t>okar</t>
  </si>
  <si>
    <t>qokar</t>
  </si>
  <si>
    <t>okedy</t>
  </si>
  <si>
    <t>okal</t>
  </si>
  <si>
    <t>qoky</t>
  </si>
  <si>
    <t>lchedy</t>
  </si>
  <si>
    <t>oteey</t>
  </si>
  <si>
    <t>otedy</t>
  </si>
  <si>
    <t>qotaiin</t>
  </si>
  <si>
    <t>cheey</t>
  </si>
  <si>
    <t>otar</t>
  </si>
  <si>
    <t>cheo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</si>
</sst>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 applyFill="1"/>
    <xf numFmtId="0" fontId="1" fillId="4" borderId="1" xfId="0" applyFont="1" applyFill="1" applyBorder="1"/>
    <xf numFmtId="10" fontId="0" fillId="0" borderId="1" xfId="0" applyNumberFormat="1" applyBorder="1"/>
    <xf numFmtId="0" fontId="0" fillId="7" borderId="0" xfId="0" applyFill="1"/>
    <xf numFmtId="0" fontId="0" fillId="8" borderId="0" xfId="0" applyFill="1"/>
    <xf numFmtId="0" fontId="0" fillId="8" borderId="2" xfId="0" applyFill="1" applyBorder="1"/>
    <xf numFmtId="10" fontId="0" fillId="0" borderId="3" xfId="0" applyNumberFormat="1" applyBorder="1"/>
    <xf numFmtId="49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4"/>
  <sheetViews>
    <sheetView tabSelected="1" zoomScale="60" zoomScaleNormal="60" workbookViewId="0">
      <selection activeCell="J81" sqref="I81:J81"/>
    </sheetView>
  </sheetViews>
  <sheetFormatPr defaultRowHeight="15" x14ac:dyDescent="0.25"/>
  <cols>
    <col min="1" max="1" width="12" style="4" bestFit="1" customWidth="1"/>
    <col min="2" max="6" width="10.42578125" bestFit="1" customWidth="1"/>
    <col min="7" max="7" width="9.85546875" bestFit="1" customWidth="1"/>
  </cols>
  <sheetData>
    <row r="1" spans="1:7" x14ac:dyDescent="0.25">
      <c r="A1" s="5"/>
      <c r="B1" s="8" t="s">
        <v>4</v>
      </c>
      <c r="C1" s="8" t="s">
        <v>14</v>
      </c>
      <c r="D1" s="10" t="s">
        <v>21</v>
      </c>
      <c r="E1" s="9" t="s">
        <v>26</v>
      </c>
      <c r="F1" s="9" t="s">
        <v>33</v>
      </c>
      <c r="G1" s="9" t="s">
        <v>38</v>
      </c>
    </row>
    <row r="2" spans="1:7" x14ac:dyDescent="0.25">
      <c r="A2" s="6" t="s">
        <v>18</v>
      </c>
      <c r="B2" s="7" t="str">
        <f>IF(ISNA(MATCH(Analysis!B$1&amp;Analysis!$A2,'Raw Output'!$E:$E,0)),"",INDEX('Raw Output'!$D:$D,MATCH(Analysis!B$1&amp;Analysis!$A2,'Raw Output'!$E:$E,0)))</f>
        <v/>
      </c>
      <c r="C2" s="7">
        <f>IF(ISNA(MATCH(Analysis!C$1&amp;Analysis!$A2,'Raw Output'!$E:$E,0)),"",INDEX('Raw Output'!$D:$D,MATCH(Analysis!C$1&amp;Analysis!$A2,'Raw Output'!$E:$E,0)))</f>
        <v>1.0621761658031E-2</v>
      </c>
      <c r="D2" s="11">
        <f>IF(ISNA(MATCH(Analysis!D$1&amp;Analysis!$A2,'Raw Output'!$E:$E,0)),"",INDEX('Raw Output'!$D:$D,MATCH(Analysis!D$1&amp;Analysis!$A2,'Raw Output'!$E:$E,0)))</f>
        <v>2.0535714285714199E-2</v>
      </c>
      <c r="E2" s="7" t="str">
        <f>IF(ISNA(MATCH(Analysis!E$1&amp;Analysis!$A2,'Raw Output'!$E:$E,0)),"",INDEX('Raw Output'!$D:$D,MATCH(Analysis!E$1&amp;Analysis!$A2,'Raw Output'!$E:$E,0)))</f>
        <v/>
      </c>
      <c r="F2" s="7">
        <f>IF(ISNA(MATCH(Analysis!F$1&amp;Analysis!$A2,'Raw Output'!$E:$E,0)),"",INDEX('Raw Output'!$D:$D,MATCH(Analysis!F$1&amp;Analysis!$A2,'Raw Output'!$E:$E,0)))</f>
        <v>1.7196261682242898E-2</v>
      </c>
      <c r="G2" s="7">
        <f>IF(ISNA(MATCH(Analysis!G$1&amp;Analysis!$A2,'Raw Output'!$E:$E,0)),"",INDEX('Raw Output'!$D:$D,MATCH(Analysis!G$1&amp;Analysis!$A2,'Raw Output'!$E:$E,0)))</f>
        <v>2.15500197706603E-2</v>
      </c>
    </row>
    <row r="3" spans="1:7" x14ac:dyDescent="0.25">
      <c r="A3" s="6" t="s">
        <v>39</v>
      </c>
      <c r="B3" s="7" t="str">
        <f>IF(ISNA(MATCH(Analysis!B$1&amp;Analysis!$A3,'Raw Output'!$E:$E,0)),"",INDEX('Raw Output'!$D:$D,MATCH(Analysis!B$1&amp;Analysis!$A3,'Raw Output'!$E:$E,0)))</f>
        <v/>
      </c>
      <c r="C3" s="7" t="str">
        <f>IF(ISNA(MATCH(Analysis!C$1&amp;Analysis!$A3,'Raw Output'!$E:$E,0)),"",INDEX('Raw Output'!$D:$D,MATCH(Analysis!C$1&amp;Analysis!$A3,'Raw Output'!$E:$E,0)))</f>
        <v/>
      </c>
      <c r="D3" s="11" t="str">
        <f>IF(ISNA(MATCH(Analysis!D$1&amp;Analysis!$A3,'Raw Output'!$E:$E,0)),"",INDEX('Raw Output'!$D:$D,MATCH(Analysis!D$1&amp;Analysis!$A3,'Raw Output'!$E:$E,0)))</f>
        <v/>
      </c>
      <c r="E3" s="7" t="str">
        <f>IF(ISNA(MATCH(Analysis!E$1&amp;Analysis!$A3,'Raw Output'!$E:$E,0)),"",INDEX('Raw Output'!$D:$D,MATCH(Analysis!E$1&amp;Analysis!$A3,'Raw Output'!$E:$E,0)))</f>
        <v/>
      </c>
      <c r="F3" s="7">
        <f>IF(ISNA(MATCH(Analysis!F$1&amp;Analysis!$A3,'Raw Output'!$E:$E,0)),"",INDEX('Raw Output'!$D:$D,MATCH(Analysis!F$1&amp;Analysis!$A3,'Raw Output'!$E:$E,0)))</f>
        <v>1.3084112149532701E-2</v>
      </c>
      <c r="G3" s="7">
        <f>IF(ISNA(MATCH(Analysis!G$1&amp;Analysis!$A3,'Raw Output'!$E:$E,0)),"",INDEX('Raw Output'!$D:$D,MATCH(Analysis!G$1&amp;Analysis!$A3,'Raw Output'!$E:$E,0)))</f>
        <v>1.3246342427837E-2</v>
      </c>
    </row>
    <row r="4" spans="1:7" x14ac:dyDescent="0.25">
      <c r="A4" s="6" t="s">
        <v>24</v>
      </c>
      <c r="B4" s="7" t="str">
        <f>IF(ISNA(MATCH(Analysis!B$1&amp;Analysis!$A4,'Raw Output'!$E:$E,0)),"",INDEX('Raw Output'!$D:$D,MATCH(Analysis!B$1&amp;Analysis!$A4,'Raw Output'!$E:$E,0)))</f>
        <v/>
      </c>
      <c r="C4" s="7" t="str">
        <f>IF(ISNA(MATCH(Analysis!C$1&amp;Analysis!$A4,'Raw Output'!$E:$E,0)),"",INDEX('Raw Output'!$D:$D,MATCH(Analysis!C$1&amp;Analysis!$A4,'Raw Output'!$E:$E,0)))</f>
        <v/>
      </c>
      <c r="D4" s="11">
        <f>IF(ISNA(MATCH(Analysis!D$1&amp;Analysis!$A4,'Raw Output'!$E:$E,0)),"",INDEX('Raw Output'!$D:$D,MATCH(Analysis!D$1&amp;Analysis!$A4,'Raw Output'!$E:$E,0)))</f>
        <v>1.3988095238095201E-2</v>
      </c>
      <c r="E4" s="7" t="str">
        <f>IF(ISNA(MATCH(Analysis!E$1&amp;Analysis!$A4,'Raw Output'!$E:$E,0)),"",INDEX('Raw Output'!$D:$D,MATCH(Analysis!E$1&amp;Analysis!$A4,'Raw Output'!$E:$E,0)))</f>
        <v/>
      </c>
      <c r="F4" s="7">
        <f>IF(ISNA(MATCH(Analysis!F$1&amp;Analysis!$A4,'Raw Output'!$E:$E,0)),"",INDEX('Raw Output'!$D:$D,MATCH(Analysis!F$1&amp;Analysis!$A4,'Raw Output'!$E:$E,0)))</f>
        <v>1.3271028037383101E-2</v>
      </c>
      <c r="G4" s="7">
        <f>IF(ISNA(MATCH(Analysis!G$1&amp;Analysis!$A4,'Raw Output'!$E:$E,0)),"",INDEX('Raw Output'!$D:$D,MATCH(Analysis!G$1&amp;Analysis!$A4,'Raw Output'!$E:$E,0)))</f>
        <v>1.5025701858442E-2</v>
      </c>
    </row>
    <row r="5" spans="1:7" x14ac:dyDescent="0.25">
      <c r="A5" s="6" t="s">
        <v>54</v>
      </c>
      <c r="B5" s="7" t="str">
        <f>IF(ISNA(MATCH(Analysis!B$1&amp;Analysis!$A5,'Raw Output'!$E:$E,0)),"",INDEX('Raw Output'!$D:$D,MATCH(Analysis!B$1&amp;Analysis!$A5,'Raw Output'!$E:$E,0)))</f>
        <v/>
      </c>
      <c r="C5" s="7" t="str">
        <f>IF(ISNA(MATCH(Analysis!C$1&amp;Analysis!$A5,'Raw Output'!$E:$E,0)),"",INDEX('Raw Output'!$D:$D,MATCH(Analysis!C$1&amp;Analysis!$A5,'Raw Output'!$E:$E,0)))</f>
        <v/>
      </c>
      <c r="D5" s="11">
        <f>IF(ISNA(MATCH(Analysis!D$1&amp;Analysis!$A5,'Raw Output'!$E:$E,0)),"",INDEX('Raw Output'!$D:$D,MATCH(Analysis!D$1&amp;Analysis!$A5,'Raw Output'!$E:$E,0)))</f>
        <v>1.0714285714285701E-2</v>
      </c>
      <c r="E5" s="7" t="str">
        <f>IF(ISNA(MATCH(Analysis!E$1&amp;Analysis!$A5,'Raw Output'!$E:$E,0)),"",INDEX('Raw Output'!$D:$D,MATCH(Analysis!E$1&amp;Analysis!$A5,'Raw Output'!$E:$E,0)))</f>
        <v/>
      </c>
      <c r="F5" s="7" t="str">
        <f>IF(ISNA(MATCH(Analysis!F$1&amp;Analysis!$A5,'Raw Output'!$E:$E,0)),"",INDEX('Raw Output'!$D:$D,MATCH(Analysis!F$1&amp;Analysis!$A5,'Raw Output'!$E:$E,0)))</f>
        <v/>
      </c>
      <c r="G5" s="7" t="str">
        <f>IF(ISNA(MATCH(Analysis!G$1&amp;Analysis!$A5,'Raw Output'!$E:$E,0)),"",INDEX('Raw Output'!$D:$D,MATCH(Analysis!G$1&amp;Analysis!$A5,'Raw Output'!$E:$E,0)))</f>
        <v/>
      </c>
    </row>
    <row r="6" spans="1:7" x14ac:dyDescent="0.25">
      <c r="A6" s="6" t="s">
        <v>23</v>
      </c>
      <c r="B6" s="7" t="str">
        <f>IF(ISNA(MATCH(Analysis!B$1&amp;Analysis!$A6,'Raw Output'!$E:$E,0)),"",INDEX('Raw Output'!$D:$D,MATCH(Analysis!B$1&amp;Analysis!$A6,'Raw Output'!$E:$E,0)))</f>
        <v/>
      </c>
      <c r="C6" s="7" t="str">
        <f>IF(ISNA(MATCH(Analysis!C$1&amp;Analysis!$A6,'Raw Output'!$E:$E,0)),"",INDEX('Raw Output'!$D:$D,MATCH(Analysis!C$1&amp;Analysis!$A6,'Raw Output'!$E:$E,0)))</f>
        <v/>
      </c>
      <c r="D6" s="11">
        <f>IF(ISNA(MATCH(Analysis!D$1&amp;Analysis!$A6,'Raw Output'!$E:$E,0)),"",INDEX('Raw Output'!$D:$D,MATCH(Analysis!D$1&amp;Analysis!$A6,'Raw Output'!$E:$E,0)))</f>
        <v>1.5773809523809499E-2</v>
      </c>
      <c r="E6" s="7" t="str">
        <f>IF(ISNA(MATCH(Analysis!E$1&amp;Analysis!$A6,'Raw Output'!$E:$E,0)),"",INDEX('Raw Output'!$D:$D,MATCH(Analysis!E$1&amp;Analysis!$A6,'Raw Output'!$E:$E,0)))</f>
        <v/>
      </c>
      <c r="F6" s="7" t="str">
        <f>IF(ISNA(MATCH(Analysis!F$1&amp;Analysis!$A6,'Raw Output'!$E:$E,0)),"",INDEX('Raw Output'!$D:$D,MATCH(Analysis!F$1&amp;Analysis!$A6,'Raw Output'!$E:$E,0)))</f>
        <v/>
      </c>
      <c r="G6" s="7" t="str">
        <f>IF(ISNA(MATCH(Analysis!G$1&amp;Analysis!$A6,'Raw Output'!$E:$E,0)),"",INDEX('Raw Output'!$D:$D,MATCH(Analysis!G$1&amp;Analysis!$A6,'Raw Output'!$E:$E,0)))</f>
        <v/>
      </c>
    </row>
    <row r="7" spans="1:7" x14ac:dyDescent="0.25">
      <c r="A7" s="6" t="s">
        <v>22</v>
      </c>
      <c r="B7" s="7" t="str">
        <f>IF(ISNA(MATCH(Analysis!B$1&amp;Analysis!$A7,'Raw Output'!$E:$E,0)),"",INDEX('Raw Output'!$D:$D,MATCH(Analysis!B$1&amp;Analysis!$A7,'Raw Output'!$E:$E,0)))</f>
        <v/>
      </c>
      <c r="C7" s="7" t="str">
        <f>IF(ISNA(MATCH(Analysis!C$1&amp;Analysis!$A7,'Raw Output'!$E:$E,0)),"",INDEX('Raw Output'!$D:$D,MATCH(Analysis!C$1&amp;Analysis!$A7,'Raw Output'!$E:$E,0)))</f>
        <v/>
      </c>
      <c r="D7" s="11">
        <f>IF(ISNA(MATCH(Analysis!D$1&amp;Analysis!$A7,'Raw Output'!$E:$E,0)),"",INDEX('Raw Output'!$D:$D,MATCH(Analysis!D$1&amp;Analysis!$A7,'Raw Output'!$E:$E,0)))</f>
        <v>1.9940476190476099E-2</v>
      </c>
      <c r="E7" s="7">
        <f>IF(ISNA(MATCH(Analysis!E$1&amp;Analysis!$A7,'Raw Output'!$E:$E,0)),"",INDEX('Raw Output'!$D:$D,MATCH(Analysis!E$1&amp;Analysis!$A7,'Raw Output'!$E:$E,0)))</f>
        <v>3.1888317413666399E-2</v>
      </c>
      <c r="F7" s="7">
        <f>IF(ISNA(MATCH(Analysis!F$1&amp;Analysis!$A7,'Raw Output'!$E:$E,0)),"",INDEX('Raw Output'!$D:$D,MATCH(Analysis!F$1&amp;Analysis!$A7,'Raw Output'!$E:$E,0)))</f>
        <v>2.11214953271028E-2</v>
      </c>
      <c r="G7" s="7">
        <f>IF(ISNA(MATCH(Analysis!G$1&amp;Analysis!$A7,'Raw Output'!$E:$E,0)),"",INDEX('Raw Output'!$D:$D,MATCH(Analysis!G$1&amp;Analysis!$A7,'Raw Output'!$E:$E,0)))</f>
        <v>1.58165282720442E-2</v>
      </c>
    </row>
    <row r="8" spans="1:7" x14ac:dyDescent="0.25">
      <c r="A8" s="6" t="s">
        <v>64</v>
      </c>
      <c r="B8" s="7" t="str">
        <f>IF(ISNA(MATCH(Analysis!B$1&amp;Analysis!$A8,'Raw Output'!$E:$E,0)),"",INDEX('Raw Output'!$D:$D,MATCH(Analysis!B$1&amp;Analysis!$A8,'Raw Output'!$E:$E,0)))</f>
        <v/>
      </c>
      <c r="C8" s="7" t="str">
        <f>IF(ISNA(MATCH(Analysis!C$1&amp;Analysis!$A8,'Raw Output'!$E:$E,0)),"",INDEX('Raw Output'!$D:$D,MATCH(Analysis!C$1&amp;Analysis!$A8,'Raw Output'!$E:$E,0)))</f>
        <v/>
      </c>
      <c r="D8" s="11" t="str">
        <f>IF(ISNA(MATCH(Analysis!D$1&amp;Analysis!$A8,'Raw Output'!$E:$E,0)),"",INDEX('Raw Output'!$D:$D,MATCH(Analysis!D$1&amp;Analysis!$A8,'Raw Output'!$E:$E,0)))</f>
        <v/>
      </c>
      <c r="E8" s="7" t="str">
        <f>IF(ISNA(MATCH(Analysis!E$1&amp;Analysis!$A8,'Raw Output'!$E:$E,0)),"",INDEX('Raw Output'!$D:$D,MATCH(Analysis!E$1&amp;Analysis!$A8,'Raw Output'!$E:$E,0)))</f>
        <v/>
      </c>
      <c r="F8" s="7" t="str">
        <f>IF(ISNA(MATCH(Analysis!F$1&amp;Analysis!$A8,'Raw Output'!$E:$E,0)),"",INDEX('Raw Output'!$D:$D,MATCH(Analysis!F$1&amp;Analysis!$A8,'Raw Output'!$E:$E,0)))</f>
        <v/>
      </c>
      <c r="G8" s="7">
        <f>IF(ISNA(MATCH(Analysis!G$1&amp;Analysis!$A8,'Raw Output'!$E:$E,0)),"",INDEX('Raw Output'!$D:$D,MATCH(Analysis!G$1&amp;Analysis!$A8,'Raw Output'!$E:$E,0)))</f>
        <v>7.9082641360221397E-3</v>
      </c>
    </row>
    <row r="9" spans="1:7" x14ac:dyDescent="0.25">
      <c r="A9" s="6" t="s">
        <v>66</v>
      </c>
      <c r="B9" s="7" t="str">
        <f>IF(ISNA(MATCH(Analysis!B$1&amp;Analysis!$A9,'Raw Output'!$E:$E,0)),"",INDEX('Raw Output'!$D:$D,MATCH(Analysis!B$1&amp;Analysis!$A9,'Raw Output'!$E:$E,0)))</f>
        <v/>
      </c>
      <c r="C9" s="7" t="str">
        <f>IF(ISNA(MATCH(Analysis!C$1&amp;Analysis!$A9,'Raw Output'!$E:$E,0)),"",INDEX('Raw Output'!$D:$D,MATCH(Analysis!C$1&amp;Analysis!$A9,'Raw Output'!$E:$E,0)))</f>
        <v/>
      </c>
      <c r="D9" s="11" t="str">
        <f>IF(ISNA(MATCH(Analysis!D$1&amp;Analysis!$A9,'Raw Output'!$E:$E,0)),"",INDEX('Raw Output'!$D:$D,MATCH(Analysis!D$1&amp;Analysis!$A9,'Raw Output'!$E:$E,0)))</f>
        <v/>
      </c>
      <c r="E9" s="7" t="str">
        <f>IF(ISNA(MATCH(Analysis!E$1&amp;Analysis!$A9,'Raw Output'!$E:$E,0)),"",INDEX('Raw Output'!$D:$D,MATCH(Analysis!E$1&amp;Analysis!$A9,'Raw Output'!$E:$E,0)))</f>
        <v/>
      </c>
      <c r="F9" s="7" t="str">
        <f>IF(ISNA(MATCH(Analysis!F$1&amp;Analysis!$A9,'Raw Output'!$E:$E,0)),"",INDEX('Raw Output'!$D:$D,MATCH(Analysis!F$1&amp;Analysis!$A9,'Raw Output'!$E:$E,0)))</f>
        <v/>
      </c>
      <c r="G9" s="7">
        <f>IF(ISNA(MATCH(Analysis!G$1&amp;Analysis!$A9,'Raw Output'!$E:$E,0)),"",INDEX('Raw Output'!$D:$D,MATCH(Analysis!G$1&amp;Analysis!$A9,'Raw Output'!$E:$E,0)))</f>
        <v>6.1289047054171597E-3</v>
      </c>
    </row>
    <row r="10" spans="1:7" x14ac:dyDescent="0.25">
      <c r="A10" s="6" t="s">
        <v>17</v>
      </c>
      <c r="B10" s="7" t="str">
        <f>IF(ISNA(MATCH(Analysis!B$1&amp;Analysis!$A10,'Raw Output'!$E:$E,0)),"",INDEX('Raw Output'!$D:$D,MATCH(Analysis!B$1&amp;Analysis!$A10,'Raw Output'!$E:$E,0)))</f>
        <v/>
      </c>
      <c r="C10" s="7">
        <f>IF(ISNA(MATCH(Analysis!C$1&amp;Analysis!$A10,'Raw Output'!$E:$E,0)),"",INDEX('Raw Output'!$D:$D,MATCH(Analysis!C$1&amp;Analysis!$A10,'Raw Output'!$E:$E,0)))</f>
        <v>1.24352331606217E-2</v>
      </c>
      <c r="D10" s="11" t="str">
        <f>IF(ISNA(MATCH(Analysis!D$1&amp;Analysis!$A10,'Raw Output'!$E:$E,0)),"",INDEX('Raw Output'!$D:$D,MATCH(Analysis!D$1&amp;Analysis!$A10,'Raw Output'!$E:$E,0)))</f>
        <v/>
      </c>
      <c r="E10" s="7" t="str">
        <f>IF(ISNA(MATCH(Analysis!E$1&amp;Analysis!$A10,'Raw Output'!$E:$E,0)),"",INDEX('Raw Output'!$D:$D,MATCH(Analysis!E$1&amp;Analysis!$A10,'Raw Output'!$E:$E,0)))</f>
        <v/>
      </c>
      <c r="F10" s="7" t="str">
        <f>IF(ISNA(MATCH(Analysis!F$1&amp;Analysis!$A10,'Raw Output'!$E:$E,0)),"",INDEX('Raw Output'!$D:$D,MATCH(Analysis!F$1&amp;Analysis!$A10,'Raw Output'!$E:$E,0)))</f>
        <v/>
      </c>
      <c r="G10" s="7" t="str">
        <f>IF(ISNA(MATCH(Analysis!G$1&amp;Analysis!$A10,'Raw Output'!$E:$E,0)),"",INDEX('Raw Output'!$D:$D,MATCH(Analysis!G$1&amp;Analysis!$A10,'Raw Output'!$E:$E,0)))</f>
        <v/>
      </c>
    </row>
    <row r="11" spans="1:7" x14ac:dyDescent="0.25">
      <c r="A11" s="6" t="s">
        <v>49</v>
      </c>
      <c r="B11" s="7" t="str">
        <f>IF(ISNA(MATCH(Analysis!B$1&amp;Analysis!$A11,'Raw Output'!$E:$E,0)),"",INDEX('Raw Output'!$D:$D,MATCH(Analysis!B$1&amp;Analysis!$A11,'Raw Output'!$E:$E,0)))</f>
        <v/>
      </c>
      <c r="C11" s="7">
        <f>IF(ISNA(MATCH(Analysis!C$1&amp;Analysis!$A11,'Raw Output'!$E:$E,0)),"",INDEX('Raw Output'!$D:$D,MATCH(Analysis!C$1&amp;Analysis!$A11,'Raw Output'!$E:$E,0)))</f>
        <v>8.0310880829015507E-3</v>
      </c>
      <c r="D11" s="11" t="str">
        <f>IF(ISNA(MATCH(Analysis!D$1&amp;Analysis!$A11,'Raw Output'!$E:$E,0)),"",INDEX('Raw Output'!$D:$D,MATCH(Analysis!D$1&amp;Analysis!$A11,'Raw Output'!$E:$E,0)))</f>
        <v/>
      </c>
      <c r="E11" s="7" t="str">
        <f>IF(ISNA(MATCH(Analysis!E$1&amp;Analysis!$A11,'Raw Output'!$E:$E,0)),"",INDEX('Raw Output'!$D:$D,MATCH(Analysis!E$1&amp;Analysis!$A11,'Raw Output'!$E:$E,0)))</f>
        <v/>
      </c>
      <c r="F11" s="7" t="str">
        <f>IF(ISNA(MATCH(Analysis!F$1&amp;Analysis!$A11,'Raw Output'!$E:$E,0)),"",INDEX('Raw Output'!$D:$D,MATCH(Analysis!F$1&amp;Analysis!$A11,'Raw Output'!$E:$E,0)))</f>
        <v/>
      </c>
      <c r="G11" s="7" t="str">
        <f>IF(ISNA(MATCH(Analysis!G$1&amp;Analysis!$A11,'Raw Output'!$E:$E,0)),"",INDEX('Raw Output'!$D:$D,MATCH(Analysis!G$1&amp;Analysis!$A11,'Raw Output'!$E:$E,0)))</f>
        <v/>
      </c>
    </row>
    <row r="12" spans="1:7" x14ac:dyDescent="0.25">
      <c r="A12" s="6" t="s">
        <v>35</v>
      </c>
      <c r="B12" s="7">
        <f>IF(ISNA(MATCH(Analysis!B$1&amp;Analysis!$A12,'Raw Output'!$E:$E,0)),"",INDEX('Raw Output'!$D:$D,MATCH(Analysis!B$1&amp;Analysis!$A12,'Raw Output'!$E:$E,0)))</f>
        <v>8.1865925239419206E-3</v>
      </c>
      <c r="C12" s="7">
        <f>IF(ISNA(MATCH(Analysis!C$1&amp;Analysis!$A12,'Raw Output'!$E:$E,0)),"",INDEX('Raw Output'!$D:$D,MATCH(Analysis!C$1&amp;Analysis!$A12,'Raw Output'!$E:$E,0)))</f>
        <v>6.9948186528497403E-3</v>
      </c>
      <c r="D12" s="11" t="str">
        <f>IF(ISNA(MATCH(Analysis!D$1&amp;Analysis!$A12,'Raw Output'!$E:$E,0)),"",INDEX('Raw Output'!$D:$D,MATCH(Analysis!D$1&amp;Analysis!$A12,'Raw Output'!$E:$E,0)))</f>
        <v/>
      </c>
      <c r="E12" s="7">
        <f>IF(ISNA(MATCH(Analysis!E$1&amp;Analysis!$A12,'Raw Output'!$E:$E,0)),"",INDEX('Raw Output'!$D:$D,MATCH(Analysis!E$1&amp;Analysis!$A12,'Raw Output'!$E:$E,0)))</f>
        <v>1.3813372520205701E-2</v>
      </c>
      <c r="F12" s="7">
        <f>IF(ISNA(MATCH(Analysis!F$1&amp;Analysis!$A12,'Raw Output'!$E:$E,0)),"",INDEX('Raw Output'!$D:$D,MATCH(Analysis!F$1&amp;Analysis!$A12,'Raw Output'!$E:$E,0)))</f>
        <v>1.7009345794392498E-2</v>
      </c>
      <c r="G12" s="7">
        <f>IF(ISNA(MATCH(Analysis!G$1&amp;Analysis!$A12,'Raw Output'!$E:$E,0)),"",INDEX('Raw Output'!$D:$D,MATCH(Analysis!G$1&amp;Analysis!$A12,'Raw Output'!$E:$E,0)))</f>
        <v>6.7220245156188203E-3</v>
      </c>
    </row>
    <row r="13" spans="1:7" x14ac:dyDescent="0.25">
      <c r="A13" s="6" t="s">
        <v>6</v>
      </c>
      <c r="B13" s="7">
        <f>IF(ISNA(MATCH(Analysis!B$1&amp;Analysis!$A13,'Raw Output'!$E:$E,0)),"",INDEX('Raw Output'!$D:$D,MATCH(Analysis!B$1&amp;Analysis!$A13,'Raw Output'!$E:$E,0)))</f>
        <v>3.0738337967253601E-2</v>
      </c>
      <c r="C13" s="7">
        <f>IF(ISNA(MATCH(Analysis!C$1&amp;Analysis!$A13,'Raw Output'!$E:$E,0)),"",INDEX('Raw Output'!$D:$D,MATCH(Analysis!C$1&amp;Analysis!$A13,'Raw Output'!$E:$E,0)))</f>
        <v>1.8652849740932599E-2</v>
      </c>
      <c r="D13" s="11" t="str">
        <f>IF(ISNA(MATCH(Analysis!D$1&amp;Analysis!$A13,'Raw Output'!$E:$E,0)),"",INDEX('Raw Output'!$D:$D,MATCH(Analysis!D$1&amp;Analysis!$A13,'Raw Output'!$E:$E,0)))</f>
        <v/>
      </c>
      <c r="E13" s="7" t="str">
        <f>IF(ISNA(MATCH(Analysis!E$1&amp;Analysis!$A13,'Raw Output'!$E:$E,0)),"",INDEX('Raw Output'!$D:$D,MATCH(Analysis!E$1&amp;Analysis!$A13,'Raw Output'!$E:$E,0)))</f>
        <v/>
      </c>
      <c r="F13" s="7" t="str">
        <f>IF(ISNA(MATCH(Analysis!F$1&amp;Analysis!$A13,'Raw Output'!$E:$E,0)),"",INDEX('Raw Output'!$D:$D,MATCH(Analysis!F$1&amp;Analysis!$A13,'Raw Output'!$E:$E,0)))</f>
        <v/>
      </c>
      <c r="G13" s="7">
        <f>IF(ISNA(MATCH(Analysis!G$1&amp;Analysis!$A13,'Raw Output'!$E:$E,0)),"",INDEX('Raw Output'!$D:$D,MATCH(Analysis!G$1&amp;Analysis!$A13,'Raw Output'!$E:$E,0)))</f>
        <v>6.91973111901937E-3</v>
      </c>
    </row>
    <row r="14" spans="1:7" x14ac:dyDescent="0.25">
      <c r="A14" s="6" t="s">
        <v>7</v>
      </c>
      <c r="B14" s="7">
        <f>IF(ISNA(MATCH(Analysis!B$1&amp;Analysis!$A14,'Raw Output'!$E:$E,0)),"",INDEX('Raw Output'!$D:$D,MATCH(Analysis!B$1&amp;Analysis!$A14,'Raw Output'!$E:$E,0)))</f>
        <v>2.1779425393883198E-2</v>
      </c>
      <c r="C14" s="7">
        <f>IF(ISNA(MATCH(Analysis!C$1&amp;Analysis!$A14,'Raw Output'!$E:$E,0)),"",INDEX('Raw Output'!$D:$D,MATCH(Analysis!C$1&amp;Analysis!$A14,'Raw Output'!$E:$E,0)))</f>
        <v>9.0673575129533602E-3</v>
      </c>
      <c r="D14" s="11" t="str">
        <f>IF(ISNA(MATCH(Analysis!D$1&amp;Analysis!$A14,'Raw Output'!$E:$E,0)),"",INDEX('Raw Output'!$D:$D,MATCH(Analysis!D$1&amp;Analysis!$A14,'Raw Output'!$E:$E,0)))</f>
        <v/>
      </c>
      <c r="E14" s="7" t="str">
        <f>IF(ISNA(MATCH(Analysis!E$1&amp;Analysis!$A14,'Raw Output'!$E:$E,0)),"",INDEX('Raw Output'!$D:$D,MATCH(Analysis!E$1&amp;Analysis!$A14,'Raw Output'!$E:$E,0)))</f>
        <v/>
      </c>
      <c r="F14" s="7" t="str">
        <f>IF(ISNA(MATCH(Analysis!F$1&amp;Analysis!$A14,'Raw Output'!$E:$E,0)),"",INDEX('Raw Output'!$D:$D,MATCH(Analysis!F$1&amp;Analysis!$A14,'Raw Output'!$E:$E,0)))</f>
        <v/>
      </c>
      <c r="G14" s="7" t="str">
        <f>IF(ISNA(MATCH(Analysis!G$1&amp;Analysis!$A14,'Raw Output'!$E:$E,0)),"",INDEX('Raw Output'!$D:$D,MATCH(Analysis!G$1&amp;Analysis!$A14,'Raw Output'!$E:$E,0)))</f>
        <v/>
      </c>
    </row>
    <row r="15" spans="1:7" x14ac:dyDescent="0.25">
      <c r="A15" s="6" t="s">
        <v>11</v>
      </c>
      <c r="B15" s="7">
        <f>IF(ISNA(MATCH(Analysis!B$1&amp;Analysis!$A15,'Raw Output'!$E:$E,0)),"",INDEX('Raw Output'!$D:$D,MATCH(Analysis!B$1&amp;Analysis!$A15,'Raw Output'!$E:$E,0)))</f>
        <v>1.4519616929255399E-2</v>
      </c>
      <c r="C15" s="7" t="str">
        <f>IF(ISNA(MATCH(Analysis!C$1&amp;Analysis!$A15,'Raw Output'!$E:$E,0)),"",INDEX('Raw Output'!$D:$D,MATCH(Analysis!C$1&amp;Analysis!$A15,'Raw Output'!$E:$E,0)))</f>
        <v/>
      </c>
      <c r="D15" s="11" t="str">
        <f>IF(ISNA(MATCH(Analysis!D$1&amp;Analysis!$A15,'Raw Output'!$E:$E,0)),"",INDEX('Raw Output'!$D:$D,MATCH(Analysis!D$1&amp;Analysis!$A15,'Raw Output'!$E:$E,0)))</f>
        <v/>
      </c>
      <c r="E15" s="7" t="str">
        <f>IF(ISNA(MATCH(Analysis!E$1&amp;Analysis!$A15,'Raw Output'!$E:$E,0)),"",INDEX('Raw Output'!$D:$D,MATCH(Analysis!E$1&amp;Analysis!$A15,'Raw Output'!$E:$E,0)))</f>
        <v/>
      </c>
      <c r="F15" s="7" t="str">
        <f>IF(ISNA(MATCH(Analysis!F$1&amp;Analysis!$A15,'Raw Output'!$E:$E,0)),"",INDEX('Raw Output'!$D:$D,MATCH(Analysis!F$1&amp;Analysis!$A15,'Raw Output'!$E:$E,0)))</f>
        <v/>
      </c>
      <c r="G15" s="7" t="str">
        <f>IF(ISNA(MATCH(Analysis!G$1&amp;Analysis!$A15,'Raw Output'!$E:$E,0)),"",INDEX('Raw Output'!$D:$D,MATCH(Analysis!G$1&amp;Analysis!$A15,'Raw Output'!$E:$E,0)))</f>
        <v/>
      </c>
    </row>
    <row r="16" spans="1:7" x14ac:dyDescent="0.25">
      <c r="A16" s="6" t="s">
        <v>47</v>
      </c>
      <c r="B16" s="7">
        <f>IF(ISNA(MATCH(Analysis!B$1&amp;Analysis!$A16,'Raw Output'!$E:$E,0)),"",INDEX('Raw Output'!$D:$D,MATCH(Analysis!B$1&amp;Analysis!$A16,'Raw Output'!$E:$E,0)))</f>
        <v>6.7964164349706502E-3</v>
      </c>
      <c r="C16" s="7" t="str">
        <f>IF(ISNA(MATCH(Analysis!C$1&amp;Analysis!$A16,'Raw Output'!$E:$E,0)),"",INDEX('Raw Output'!$D:$D,MATCH(Analysis!C$1&amp;Analysis!$A16,'Raw Output'!$E:$E,0)))</f>
        <v/>
      </c>
      <c r="D16" s="11" t="str">
        <f>IF(ISNA(MATCH(Analysis!D$1&amp;Analysis!$A16,'Raw Output'!$E:$E,0)),"",INDEX('Raw Output'!$D:$D,MATCH(Analysis!D$1&amp;Analysis!$A16,'Raw Output'!$E:$E,0)))</f>
        <v/>
      </c>
      <c r="E16" s="7" t="str">
        <f>IF(ISNA(MATCH(Analysis!E$1&amp;Analysis!$A16,'Raw Output'!$E:$E,0)),"",INDEX('Raw Output'!$D:$D,MATCH(Analysis!E$1&amp;Analysis!$A16,'Raw Output'!$E:$E,0)))</f>
        <v/>
      </c>
      <c r="F16" s="7" t="str">
        <f>IF(ISNA(MATCH(Analysis!F$1&amp;Analysis!$A16,'Raw Output'!$E:$E,0)),"",INDEX('Raw Output'!$D:$D,MATCH(Analysis!F$1&amp;Analysis!$A16,'Raw Output'!$E:$E,0)))</f>
        <v/>
      </c>
      <c r="G16" s="7" t="str">
        <f>IF(ISNA(MATCH(Analysis!G$1&amp;Analysis!$A16,'Raw Output'!$E:$E,0)),"",INDEX('Raw Output'!$D:$D,MATCH(Analysis!G$1&amp;Analysis!$A16,'Raw Output'!$E:$E,0)))</f>
        <v/>
      </c>
    </row>
    <row r="17" spans="1:7" x14ac:dyDescent="0.25">
      <c r="A17" s="6" t="s">
        <v>10</v>
      </c>
      <c r="B17" s="7">
        <f>IF(ISNA(MATCH(Analysis!B$1&amp;Analysis!$A17,'Raw Output'!$E:$E,0)),"",INDEX('Raw Output'!$D:$D,MATCH(Analysis!B$1&amp;Analysis!$A17,'Raw Output'!$E:$E,0)))</f>
        <v>1.4519616929255399E-2</v>
      </c>
      <c r="C17" s="7" t="str">
        <f>IF(ISNA(MATCH(Analysis!C$1&amp;Analysis!$A17,'Raw Output'!$E:$E,0)),"",INDEX('Raw Output'!$D:$D,MATCH(Analysis!C$1&amp;Analysis!$A17,'Raw Output'!$E:$E,0)))</f>
        <v/>
      </c>
      <c r="D17" s="11" t="str">
        <f>IF(ISNA(MATCH(Analysis!D$1&amp;Analysis!$A17,'Raw Output'!$E:$E,0)),"",INDEX('Raw Output'!$D:$D,MATCH(Analysis!D$1&amp;Analysis!$A17,'Raw Output'!$E:$E,0)))</f>
        <v/>
      </c>
      <c r="E17" s="7" t="str">
        <f>IF(ISNA(MATCH(Analysis!E$1&amp;Analysis!$A17,'Raw Output'!$E:$E,0)),"",INDEX('Raw Output'!$D:$D,MATCH(Analysis!E$1&amp;Analysis!$A17,'Raw Output'!$E:$E,0)))</f>
        <v/>
      </c>
      <c r="F17" s="7" t="str">
        <f>IF(ISNA(MATCH(Analysis!F$1&amp;Analysis!$A17,'Raw Output'!$E:$E,0)),"",INDEX('Raw Output'!$D:$D,MATCH(Analysis!F$1&amp;Analysis!$A17,'Raw Output'!$E:$E,0)))</f>
        <v/>
      </c>
      <c r="G17" s="7" t="str">
        <f>IF(ISNA(MATCH(Analysis!G$1&amp;Analysis!$A17,'Raw Output'!$E:$E,0)),"",INDEX('Raw Output'!$D:$D,MATCH(Analysis!G$1&amp;Analysis!$A17,'Raw Output'!$E:$E,0)))</f>
        <v/>
      </c>
    </row>
    <row r="18" spans="1:7" x14ac:dyDescent="0.25">
      <c r="A18" s="6" t="s">
        <v>5</v>
      </c>
      <c r="B18" s="7">
        <f>IF(ISNA(MATCH(Analysis!B$1&amp;Analysis!$A18,'Raw Output'!$E:$E,0)),"",INDEX('Raw Output'!$D:$D,MATCH(Analysis!B$1&amp;Analysis!$A18,'Raw Output'!$E:$E,0)))</f>
        <v>5.63793636082792E-2</v>
      </c>
      <c r="C18" s="7">
        <f>IF(ISNA(MATCH(Analysis!C$1&amp;Analysis!$A18,'Raw Output'!$E:$E,0)),"",INDEX('Raw Output'!$D:$D,MATCH(Analysis!C$1&amp;Analysis!$A18,'Raw Output'!$E:$E,0)))</f>
        <v>3.9637305699481797E-2</v>
      </c>
      <c r="D18" s="11">
        <f>IF(ISNA(MATCH(Analysis!D$1&amp;Analysis!$A18,'Raw Output'!$E:$E,0)),"",INDEX('Raw Output'!$D:$D,MATCH(Analysis!D$1&amp;Analysis!$A18,'Raw Output'!$E:$E,0)))</f>
        <v>2.4107142857142799E-2</v>
      </c>
      <c r="E18" s="7">
        <f>IF(ISNA(MATCH(Analysis!E$1&amp;Analysis!$A18,'Raw Output'!$E:$E,0)),"",INDEX('Raw Output'!$D:$D,MATCH(Analysis!E$1&amp;Analysis!$A18,'Raw Output'!$E:$E,0)))</f>
        <v>1.2931667891256399E-2</v>
      </c>
      <c r="F18" s="7">
        <f>IF(ISNA(MATCH(Analysis!F$1&amp;Analysis!$A18,'Raw Output'!$E:$E,0)),"",INDEX('Raw Output'!$D:$D,MATCH(Analysis!F$1&amp;Analysis!$A18,'Raw Output'!$E:$E,0)))</f>
        <v>1.3271028037383101E-2</v>
      </c>
      <c r="G18" s="7">
        <f>IF(ISNA(MATCH(Analysis!G$1&amp;Analysis!$A18,'Raw Output'!$E:$E,0)),"",INDEX('Raw Output'!$D:$D,MATCH(Analysis!G$1&amp;Analysis!$A18,'Raw Output'!$E:$E,0)))</f>
        <v>1.64096480822459E-2</v>
      </c>
    </row>
    <row r="19" spans="1:7" x14ac:dyDescent="0.25">
      <c r="A19" s="6" t="s">
        <v>43</v>
      </c>
      <c r="B19" s="7">
        <f>IF(ISNA(MATCH(Analysis!B$1&amp;Analysis!$A19,'Raw Output'!$E:$E,0)),"",INDEX('Raw Output'!$D:$D,MATCH(Analysis!B$1&amp;Analysis!$A19,'Raw Output'!$E:$E,0)))</f>
        <v>1.20481927710843E-2</v>
      </c>
      <c r="C19" s="7" t="str">
        <f>IF(ISNA(MATCH(Analysis!C$1&amp;Analysis!$A19,'Raw Output'!$E:$E,0)),"",INDEX('Raw Output'!$D:$D,MATCH(Analysis!C$1&amp;Analysis!$A19,'Raw Output'!$E:$E,0)))</f>
        <v/>
      </c>
      <c r="D19" s="11" t="str">
        <f>IF(ISNA(MATCH(Analysis!D$1&amp;Analysis!$A19,'Raw Output'!$E:$E,0)),"",INDEX('Raw Output'!$D:$D,MATCH(Analysis!D$1&amp;Analysis!$A19,'Raw Output'!$E:$E,0)))</f>
        <v/>
      </c>
      <c r="E19" s="7" t="str">
        <f>IF(ISNA(MATCH(Analysis!E$1&amp;Analysis!$A19,'Raw Output'!$E:$E,0)),"",INDEX('Raw Output'!$D:$D,MATCH(Analysis!E$1&amp;Analysis!$A19,'Raw Output'!$E:$E,0)))</f>
        <v/>
      </c>
      <c r="F19" s="7" t="str">
        <f>IF(ISNA(MATCH(Analysis!F$1&amp;Analysis!$A19,'Raw Output'!$E:$E,0)),"",INDEX('Raw Output'!$D:$D,MATCH(Analysis!F$1&amp;Analysis!$A19,'Raw Output'!$E:$E,0)))</f>
        <v/>
      </c>
      <c r="G19" s="7" t="str">
        <f>IF(ISNA(MATCH(Analysis!G$1&amp;Analysis!$A19,'Raw Output'!$E:$E,0)),"",INDEX('Raw Output'!$D:$D,MATCH(Analysis!G$1&amp;Analysis!$A19,'Raw Output'!$E:$E,0)))</f>
        <v/>
      </c>
    </row>
    <row r="20" spans="1:7" x14ac:dyDescent="0.25">
      <c r="A20" s="6" t="s">
        <v>19</v>
      </c>
      <c r="B20" s="7" t="str">
        <f>IF(ISNA(MATCH(Analysis!B$1&amp;Analysis!$A20,'Raw Output'!$E:$E,0)),"",INDEX('Raw Output'!$D:$D,MATCH(Analysis!B$1&amp;Analysis!$A20,'Raw Output'!$E:$E,0)))</f>
        <v/>
      </c>
      <c r="C20" s="7">
        <f>IF(ISNA(MATCH(Analysis!C$1&amp;Analysis!$A20,'Raw Output'!$E:$E,0)),"",INDEX('Raw Output'!$D:$D,MATCH(Analysis!C$1&amp;Analysis!$A20,'Raw Output'!$E:$E,0)))</f>
        <v>1.0621761658031E-2</v>
      </c>
      <c r="D20" s="11">
        <f>IF(ISNA(MATCH(Analysis!D$1&amp;Analysis!$A20,'Raw Output'!$E:$E,0)),"",INDEX('Raw Output'!$D:$D,MATCH(Analysis!D$1&amp;Analysis!$A20,'Raw Output'!$E:$E,0)))</f>
        <v>7.7380952380952297E-3</v>
      </c>
      <c r="E20" s="7">
        <f>IF(ISNA(MATCH(Analysis!E$1&amp;Analysis!$A20,'Raw Output'!$E:$E,0)),"",INDEX('Raw Output'!$D:$D,MATCH(Analysis!E$1&amp;Analysis!$A20,'Raw Output'!$E:$E,0)))</f>
        <v>1.04335047759E-2</v>
      </c>
      <c r="F20" s="7" t="str">
        <f>IF(ISNA(MATCH(Analysis!F$1&amp;Analysis!$A20,'Raw Output'!$E:$E,0)),"",INDEX('Raw Output'!$D:$D,MATCH(Analysis!F$1&amp;Analysis!$A20,'Raw Output'!$E:$E,0)))</f>
        <v/>
      </c>
      <c r="G20" s="7" t="str">
        <f>IF(ISNA(MATCH(Analysis!G$1&amp;Analysis!$A20,'Raw Output'!$E:$E,0)),"",INDEX('Raw Output'!$D:$D,MATCH(Analysis!G$1&amp;Analysis!$A20,'Raw Output'!$E:$E,0)))</f>
        <v/>
      </c>
    </row>
    <row r="21" spans="1:7" x14ac:dyDescent="0.25">
      <c r="A21" s="6" t="s">
        <v>20</v>
      </c>
      <c r="B21" s="7">
        <f>IF(ISNA(MATCH(Analysis!B$1&amp;Analysis!$A21,'Raw Output'!$E:$E,0)),"",INDEX('Raw Output'!$D:$D,MATCH(Analysis!B$1&amp;Analysis!$A21,'Raw Output'!$E:$E,0)))</f>
        <v>8.9589125733703992E-3</v>
      </c>
      <c r="C21" s="7">
        <f>IF(ISNA(MATCH(Analysis!C$1&amp;Analysis!$A21,'Raw Output'!$E:$E,0)),"",INDEX('Raw Output'!$D:$D,MATCH(Analysis!C$1&amp;Analysis!$A21,'Raw Output'!$E:$E,0)))</f>
        <v>9.3264248704663204E-3</v>
      </c>
      <c r="D21" s="11">
        <f>IF(ISNA(MATCH(Analysis!D$1&amp;Analysis!$A21,'Raw Output'!$E:$E,0)),"",INDEX('Raw Output'!$D:$D,MATCH(Analysis!D$1&amp;Analysis!$A21,'Raw Output'!$E:$E,0)))</f>
        <v>1.54761904761904E-2</v>
      </c>
      <c r="E21" s="7">
        <f>IF(ISNA(MATCH(Analysis!E$1&amp;Analysis!$A21,'Raw Output'!$E:$E,0)),"",INDEX('Raw Output'!$D:$D,MATCH(Analysis!E$1&amp;Analysis!$A21,'Raw Output'!$E:$E,0)))</f>
        <v>1.0727406318883101E-2</v>
      </c>
      <c r="F21" s="7" t="str">
        <f>IF(ISNA(MATCH(Analysis!F$1&amp;Analysis!$A21,'Raw Output'!$E:$E,0)),"",INDEX('Raw Output'!$D:$D,MATCH(Analysis!F$1&amp;Analysis!$A21,'Raw Output'!$E:$E,0)))</f>
        <v/>
      </c>
      <c r="G21" s="7">
        <f>IF(ISNA(MATCH(Analysis!G$1&amp;Analysis!$A21,'Raw Output'!$E:$E,0)),"",INDEX('Raw Output'!$D:$D,MATCH(Analysis!G$1&amp;Analysis!$A21,'Raw Output'!$E:$E,0)))</f>
        <v>6.3266113088177103E-3</v>
      </c>
    </row>
    <row r="22" spans="1:7" x14ac:dyDescent="0.25">
      <c r="A22" s="6" t="s">
        <v>8</v>
      </c>
      <c r="B22" s="7">
        <f>IF(ISNA(MATCH(Analysis!B$1&amp;Analysis!$A22,'Raw Output'!$E:$E,0)),"",INDEX('Raw Output'!$D:$D,MATCH(Analysis!B$1&amp;Analysis!$A22,'Raw Output'!$E:$E,0)))</f>
        <v>1.56008649984553E-2</v>
      </c>
      <c r="C22" s="7">
        <f>IF(ISNA(MATCH(Analysis!C$1&amp;Analysis!$A22,'Raw Output'!$E:$E,0)),"",INDEX('Raw Output'!$D:$D,MATCH(Analysis!C$1&amp;Analysis!$A22,'Raw Output'!$E:$E,0)))</f>
        <v>6.7357512953367801E-3</v>
      </c>
      <c r="D22" s="11">
        <f>IF(ISNA(MATCH(Analysis!D$1&amp;Analysis!$A22,'Raw Output'!$E:$E,0)),"",INDEX('Raw Output'!$D:$D,MATCH(Analysis!D$1&amp;Analysis!$A22,'Raw Output'!$E:$E,0)))</f>
        <v>1.1309523809523801E-2</v>
      </c>
      <c r="E22" s="7">
        <f>IF(ISNA(MATCH(Analysis!E$1&amp;Analysis!$A22,'Raw Output'!$E:$E,0)),"",INDEX('Raw Output'!$D:$D,MATCH(Analysis!E$1&amp;Analysis!$A22,'Raw Output'!$E:$E,0)))</f>
        <v>8.0822924320352596E-3</v>
      </c>
      <c r="F22" s="7" t="str">
        <f>IF(ISNA(MATCH(Analysis!F$1&amp;Analysis!$A22,'Raw Output'!$E:$E,0)),"",INDEX('Raw Output'!$D:$D,MATCH(Analysis!F$1&amp;Analysis!$A22,'Raw Output'!$E:$E,0)))</f>
        <v/>
      </c>
      <c r="G22" s="7" t="str">
        <f>IF(ISNA(MATCH(Analysis!G$1&amp;Analysis!$A22,'Raw Output'!$E:$E,0)),"",INDEX('Raw Output'!$D:$D,MATCH(Analysis!G$1&amp;Analysis!$A22,'Raw Output'!$E:$E,0)))</f>
        <v/>
      </c>
    </row>
    <row r="23" spans="1:7" x14ac:dyDescent="0.25">
      <c r="A23" s="6" t="s">
        <v>60</v>
      </c>
      <c r="B23" s="7" t="str">
        <f>IF(ISNA(MATCH(Analysis!B$1&amp;Analysis!$A23,'Raw Output'!$E:$E,0)),"",INDEX('Raw Output'!$D:$D,MATCH(Analysis!B$1&amp;Analysis!$A23,'Raw Output'!$E:$E,0)))</f>
        <v/>
      </c>
      <c r="C23" s="7" t="str">
        <f>IF(ISNA(MATCH(Analysis!C$1&amp;Analysis!$A23,'Raw Output'!$E:$E,0)),"",INDEX('Raw Output'!$D:$D,MATCH(Analysis!C$1&amp;Analysis!$A23,'Raw Output'!$E:$E,0)))</f>
        <v/>
      </c>
      <c r="D23" s="11" t="str">
        <f>IF(ISNA(MATCH(Analysis!D$1&amp;Analysis!$A23,'Raw Output'!$E:$E,0)),"",INDEX('Raw Output'!$D:$D,MATCH(Analysis!D$1&amp;Analysis!$A23,'Raw Output'!$E:$E,0)))</f>
        <v/>
      </c>
      <c r="E23" s="7">
        <f>IF(ISNA(MATCH(Analysis!E$1&amp;Analysis!$A23,'Raw Output'!$E:$E,0)),"",INDEX('Raw Output'!$D:$D,MATCH(Analysis!E$1&amp;Analysis!$A23,'Raw Output'!$E:$E,0)))</f>
        <v>8.5231447465099197E-3</v>
      </c>
      <c r="F23" s="7">
        <f>IF(ISNA(MATCH(Analysis!F$1&amp;Analysis!$A23,'Raw Output'!$E:$E,0)),"",INDEX('Raw Output'!$D:$D,MATCH(Analysis!F$1&amp;Analysis!$A23,'Raw Output'!$E:$E,0)))</f>
        <v>7.1028037383177502E-3</v>
      </c>
      <c r="G23" s="7" t="str">
        <f>IF(ISNA(MATCH(Analysis!G$1&amp;Analysis!$A23,'Raw Output'!$E:$E,0)),"",INDEX('Raw Output'!$D:$D,MATCH(Analysis!G$1&amp;Analysis!$A23,'Raw Output'!$E:$E,0)))</f>
        <v/>
      </c>
    </row>
    <row r="24" spans="1:7" x14ac:dyDescent="0.25">
      <c r="A24" s="6" t="s">
        <v>41</v>
      </c>
      <c r="B24" s="7" t="str">
        <f>IF(ISNA(MATCH(Analysis!B$1&amp;Analysis!$A24,'Raw Output'!$E:$E,0)),"",INDEX('Raw Output'!$D:$D,MATCH(Analysis!B$1&amp;Analysis!$A24,'Raw Output'!$E:$E,0)))</f>
        <v/>
      </c>
      <c r="C24" s="7" t="str">
        <f>IF(ISNA(MATCH(Analysis!C$1&amp;Analysis!$A24,'Raw Output'!$E:$E,0)),"",INDEX('Raw Output'!$D:$D,MATCH(Analysis!C$1&amp;Analysis!$A24,'Raw Output'!$E:$E,0)))</f>
        <v/>
      </c>
      <c r="D24" s="11">
        <f>IF(ISNA(MATCH(Analysis!D$1&amp;Analysis!$A24,'Raw Output'!$E:$E,0)),"",INDEX('Raw Output'!$D:$D,MATCH(Analysis!D$1&amp;Analysis!$A24,'Raw Output'!$E:$E,0)))</f>
        <v>1.04166666666666E-2</v>
      </c>
      <c r="E24" s="7" t="str">
        <f>IF(ISNA(MATCH(Analysis!E$1&amp;Analysis!$A24,'Raw Output'!$E:$E,0)),"",INDEX('Raw Output'!$D:$D,MATCH(Analysis!E$1&amp;Analysis!$A24,'Raw Output'!$E:$E,0)))</f>
        <v/>
      </c>
      <c r="F24" s="7">
        <f>IF(ISNA(MATCH(Analysis!F$1&amp;Analysis!$A24,'Raw Output'!$E:$E,0)),"",INDEX('Raw Output'!$D:$D,MATCH(Analysis!F$1&amp;Analysis!$A24,'Raw Output'!$E:$E,0)))</f>
        <v>1.1962616822429901E-2</v>
      </c>
      <c r="G24" s="7">
        <f>IF(ISNA(MATCH(Analysis!G$1&amp;Analysis!$A24,'Raw Output'!$E:$E,0)),"",INDEX('Raw Output'!$D:$D,MATCH(Analysis!G$1&amp;Analysis!$A24,'Raw Output'!$E:$E,0)))</f>
        <v>9.6876235666271196E-3</v>
      </c>
    </row>
    <row r="25" spans="1:7" x14ac:dyDescent="0.25">
      <c r="A25" s="6" t="s">
        <v>58</v>
      </c>
      <c r="B25" s="7" t="str">
        <f>IF(ISNA(MATCH(Analysis!B$1&amp;Analysis!$A25,'Raw Output'!$E:$E,0)),"",INDEX('Raw Output'!$D:$D,MATCH(Analysis!B$1&amp;Analysis!$A25,'Raw Output'!$E:$E,0)))</f>
        <v/>
      </c>
      <c r="C25" s="7" t="str">
        <f>IF(ISNA(MATCH(Analysis!C$1&amp;Analysis!$A25,'Raw Output'!$E:$E,0)),"",INDEX('Raw Output'!$D:$D,MATCH(Analysis!C$1&amp;Analysis!$A25,'Raw Output'!$E:$E,0)))</f>
        <v/>
      </c>
      <c r="D25" s="11">
        <f>IF(ISNA(MATCH(Analysis!D$1&amp;Analysis!$A25,'Raw Output'!$E:$E,0)),"",INDEX('Raw Output'!$D:$D,MATCH(Analysis!D$1&amp;Analysis!$A25,'Raw Output'!$E:$E,0)))</f>
        <v>7.4404761904761901E-3</v>
      </c>
      <c r="E25" s="7" t="str">
        <f>IF(ISNA(MATCH(Analysis!E$1&amp;Analysis!$A25,'Raw Output'!$E:$E,0)),"",INDEX('Raw Output'!$D:$D,MATCH(Analysis!E$1&amp;Analysis!$A25,'Raw Output'!$E:$E,0)))</f>
        <v/>
      </c>
      <c r="F25" s="7" t="str">
        <f>IF(ISNA(MATCH(Analysis!F$1&amp;Analysis!$A25,'Raw Output'!$E:$E,0)),"",INDEX('Raw Output'!$D:$D,MATCH(Analysis!F$1&amp;Analysis!$A25,'Raw Output'!$E:$E,0)))</f>
        <v/>
      </c>
      <c r="G25" s="7" t="str">
        <f>IF(ISNA(MATCH(Analysis!G$1&amp;Analysis!$A25,'Raw Output'!$E:$E,0)),"",INDEX('Raw Output'!$D:$D,MATCH(Analysis!G$1&amp;Analysis!$A25,'Raw Output'!$E:$E,0)))</f>
        <v/>
      </c>
    </row>
    <row r="26" spans="1:7" x14ac:dyDescent="0.25">
      <c r="A26" s="6" t="s">
        <v>55</v>
      </c>
      <c r="B26" s="7" t="str">
        <f>IF(ISNA(MATCH(Analysis!B$1&amp;Analysis!$A26,'Raw Output'!$E:$E,0)),"",INDEX('Raw Output'!$D:$D,MATCH(Analysis!B$1&amp;Analysis!$A26,'Raw Output'!$E:$E,0)))</f>
        <v/>
      </c>
      <c r="C26" s="7" t="str">
        <f>IF(ISNA(MATCH(Analysis!C$1&amp;Analysis!$A26,'Raw Output'!$E:$E,0)),"",INDEX('Raw Output'!$D:$D,MATCH(Analysis!C$1&amp;Analysis!$A26,'Raw Output'!$E:$E,0)))</f>
        <v/>
      </c>
      <c r="D26" s="11">
        <f>IF(ISNA(MATCH(Analysis!D$1&amp;Analysis!$A26,'Raw Output'!$E:$E,0)),"",INDEX('Raw Output'!$D:$D,MATCH(Analysis!D$1&amp;Analysis!$A26,'Raw Output'!$E:$E,0)))</f>
        <v>9.5238095238095195E-3</v>
      </c>
      <c r="E26" s="7" t="str">
        <f>IF(ISNA(MATCH(Analysis!E$1&amp;Analysis!$A26,'Raw Output'!$E:$E,0)),"",INDEX('Raw Output'!$D:$D,MATCH(Analysis!E$1&amp;Analysis!$A26,'Raw Output'!$E:$E,0)))</f>
        <v/>
      </c>
      <c r="F26" s="7" t="str">
        <f>IF(ISNA(MATCH(Analysis!F$1&amp;Analysis!$A26,'Raw Output'!$E:$E,0)),"",INDEX('Raw Output'!$D:$D,MATCH(Analysis!F$1&amp;Analysis!$A26,'Raw Output'!$E:$E,0)))</f>
        <v/>
      </c>
      <c r="G26" s="7" t="str">
        <f>IF(ISNA(MATCH(Analysis!G$1&amp;Analysis!$A26,'Raw Output'!$E:$E,0)),"",INDEX('Raw Output'!$D:$D,MATCH(Analysis!G$1&amp;Analysis!$A26,'Raw Output'!$E:$E,0)))</f>
        <v/>
      </c>
    </row>
    <row r="27" spans="1:7" x14ac:dyDescent="0.25">
      <c r="A27" s="6" t="s">
        <v>57</v>
      </c>
      <c r="B27" s="7" t="str">
        <f>IF(ISNA(MATCH(Analysis!B$1&amp;Analysis!$A27,'Raw Output'!$E:$E,0)),"",INDEX('Raw Output'!$D:$D,MATCH(Analysis!B$1&amp;Analysis!$A27,'Raw Output'!$E:$E,0)))</f>
        <v/>
      </c>
      <c r="C27" s="7" t="str">
        <f>IF(ISNA(MATCH(Analysis!C$1&amp;Analysis!$A27,'Raw Output'!$E:$E,0)),"",INDEX('Raw Output'!$D:$D,MATCH(Analysis!C$1&amp;Analysis!$A27,'Raw Output'!$E:$E,0)))</f>
        <v/>
      </c>
      <c r="D27" s="11">
        <f>IF(ISNA(MATCH(Analysis!D$1&amp;Analysis!$A27,'Raw Output'!$E:$E,0)),"",INDEX('Raw Output'!$D:$D,MATCH(Analysis!D$1&amp;Analysis!$A27,'Raw Output'!$E:$E,0)))</f>
        <v>7.7380952380952297E-3</v>
      </c>
      <c r="E27" s="7" t="str">
        <f>IF(ISNA(MATCH(Analysis!E$1&amp;Analysis!$A27,'Raw Output'!$E:$E,0)),"",INDEX('Raw Output'!$D:$D,MATCH(Analysis!E$1&amp;Analysis!$A27,'Raw Output'!$E:$E,0)))</f>
        <v/>
      </c>
      <c r="F27" s="7" t="str">
        <f>IF(ISNA(MATCH(Analysis!F$1&amp;Analysis!$A27,'Raw Output'!$E:$E,0)),"",INDEX('Raw Output'!$D:$D,MATCH(Analysis!F$1&amp;Analysis!$A27,'Raw Output'!$E:$E,0)))</f>
        <v/>
      </c>
      <c r="G27" s="7" t="str">
        <f>IF(ISNA(MATCH(Analysis!G$1&amp;Analysis!$A27,'Raw Output'!$E:$E,0)),"",INDEX('Raw Output'!$D:$D,MATCH(Analysis!G$1&amp;Analysis!$A27,'Raw Output'!$E:$E,0)))</f>
        <v/>
      </c>
    </row>
    <row r="28" spans="1:7" x14ac:dyDescent="0.25">
      <c r="A28" s="6" t="s">
        <v>37</v>
      </c>
      <c r="B28" s="7" t="str">
        <f>IF(ISNA(MATCH(Analysis!B$1&amp;Analysis!$A28,'Raw Output'!$E:$E,0)),"",INDEX('Raw Output'!$D:$D,MATCH(Analysis!B$1&amp;Analysis!$A28,'Raw Output'!$E:$E,0)))</f>
        <v/>
      </c>
      <c r="C28" s="7">
        <f>IF(ISNA(MATCH(Analysis!C$1&amp;Analysis!$A28,'Raw Output'!$E:$E,0)),"",INDEX('Raw Output'!$D:$D,MATCH(Analysis!C$1&amp;Analysis!$A28,'Raw Output'!$E:$E,0)))</f>
        <v>7.2538860103626901E-3</v>
      </c>
      <c r="D28" s="11" t="str">
        <f>IF(ISNA(MATCH(Analysis!D$1&amp;Analysis!$A28,'Raw Output'!$E:$E,0)),"",INDEX('Raw Output'!$D:$D,MATCH(Analysis!D$1&amp;Analysis!$A28,'Raw Output'!$E:$E,0)))</f>
        <v/>
      </c>
      <c r="E28" s="7" t="str">
        <f>IF(ISNA(MATCH(Analysis!E$1&amp;Analysis!$A28,'Raw Output'!$E:$E,0)),"",INDEX('Raw Output'!$D:$D,MATCH(Analysis!E$1&amp;Analysis!$A28,'Raw Output'!$E:$E,0)))</f>
        <v/>
      </c>
      <c r="F28" s="7">
        <f>IF(ISNA(MATCH(Analysis!F$1&amp;Analysis!$A28,'Raw Output'!$E:$E,0)),"",INDEX('Raw Output'!$D:$D,MATCH(Analysis!F$1&amp;Analysis!$A28,'Raw Output'!$E:$E,0)))</f>
        <v>1.4018691588785E-2</v>
      </c>
      <c r="G28" s="7" t="str">
        <f>IF(ISNA(MATCH(Analysis!G$1&amp;Analysis!$A28,'Raw Output'!$E:$E,0)),"",INDEX('Raw Output'!$D:$D,MATCH(Analysis!G$1&amp;Analysis!$A28,'Raw Output'!$E:$E,0)))</f>
        <v/>
      </c>
    </row>
    <row r="29" spans="1:7" x14ac:dyDescent="0.25">
      <c r="A29" s="6" t="s">
        <v>50</v>
      </c>
      <c r="B29" s="7" t="str">
        <f>IF(ISNA(MATCH(Analysis!B$1&amp;Analysis!$A29,'Raw Output'!$E:$E,0)),"",INDEX('Raw Output'!$D:$D,MATCH(Analysis!B$1&amp;Analysis!$A29,'Raw Output'!$E:$E,0)))</f>
        <v/>
      </c>
      <c r="C29" s="7">
        <f>IF(ISNA(MATCH(Analysis!C$1&amp;Analysis!$A29,'Raw Output'!$E:$E,0)),"",INDEX('Raw Output'!$D:$D,MATCH(Analysis!C$1&amp;Analysis!$A29,'Raw Output'!$E:$E,0)))</f>
        <v>7.5129533678756398E-3</v>
      </c>
      <c r="D29" s="11" t="str">
        <f>IF(ISNA(MATCH(Analysis!D$1&amp;Analysis!$A29,'Raw Output'!$E:$E,0)),"",INDEX('Raw Output'!$D:$D,MATCH(Analysis!D$1&amp;Analysis!$A29,'Raw Output'!$E:$E,0)))</f>
        <v/>
      </c>
      <c r="E29" s="7" t="str">
        <f>IF(ISNA(MATCH(Analysis!E$1&amp;Analysis!$A29,'Raw Output'!$E:$E,0)),"",INDEX('Raw Output'!$D:$D,MATCH(Analysis!E$1&amp;Analysis!$A29,'Raw Output'!$E:$E,0)))</f>
        <v/>
      </c>
      <c r="F29" s="7" t="str">
        <f>IF(ISNA(MATCH(Analysis!F$1&amp;Analysis!$A29,'Raw Output'!$E:$E,0)),"",INDEX('Raw Output'!$D:$D,MATCH(Analysis!F$1&amp;Analysis!$A29,'Raw Output'!$E:$E,0)))</f>
        <v/>
      </c>
      <c r="G29" s="7" t="str">
        <f>IF(ISNA(MATCH(Analysis!G$1&amp;Analysis!$A29,'Raw Output'!$E:$E,0)),"",INDEX('Raw Output'!$D:$D,MATCH(Analysis!G$1&amp;Analysis!$A29,'Raw Output'!$E:$E,0)))</f>
        <v/>
      </c>
    </row>
    <row r="30" spans="1:7" x14ac:dyDescent="0.25">
      <c r="A30" s="6" t="s">
        <v>16</v>
      </c>
      <c r="B30" s="7">
        <f>IF(ISNA(MATCH(Analysis!B$1&amp;Analysis!$A30,'Raw Output'!$E:$E,0)),"",INDEX('Raw Output'!$D:$D,MATCH(Analysis!B$1&amp;Analysis!$A30,'Raw Output'!$E:$E,0)))</f>
        <v>6.1785603954278602E-3</v>
      </c>
      <c r="C30" s="7">
        <f>IF(ISNA(MATCH(Analysis!C$1&amp;Analysis!$A30,'Raw Output'!$E:$E,0)),"",INDEX('Raw Output'!$D:$D,MATCH(Analysis!C$1&amp;Analysis!$A30,'Raw Output'!$E:$E,0)))</f>
        <v>1.3471502590673499E-2</v>
      </c>
      <c r="D30" s="11">
        <f>IF(ISNA(MATCH(Analysis!D$1&amp;Analysis!$A30,'Raw Output'!$E:$E,0)),"",INDEX('Raw Output'!$D:$D,MATCH(Analysis!D$1&amp;Analysis!$A30,'Raw Output'!$E:$E,0)))</f>
        <v>9.8214285714285695E-3</v>
      </c>
      <c r="E30" s="7">
        <f>IF(ISNA(MATCH(Analysis!E$1&amp;Analysis!$A30,'Raw Output'!$E:$E,0)),"",INDEX('Raw Output'!$D:$D,MATCH(Analysis!E$1&amp;Analysis!$A30,'Raw Output'!$E:$E,0)))</f>
        <v>3.5709037472446699E-2</v>
      </c>
      <c r="F30" s="7">
        <f>IF(ISNA(MATCH(Analysis!F$1&amp;Analysis!$A30,'Raw Output'!$E:$E,0)),"",INDEX('Raw Output'!$D:$D,MATCH(Analysis!F$1&amp;Analysis!$A30,'Raw Output'!$E:$E,0)))</f>
        <v>1.2710280373831701E-2</v>
      </c>
      <c r="G30" s="7">
        <f>IF(ISNA(MATCH(Analysis!G$1&amp;Analysis!$A30,'Raw Output'!$E:$E,0)),"",INDEX('Raw Output'!$D:$D,MATCH(Analysis!G$1&amp;Analysis!$A30,'Raw Output'!$E:$E,0)))</f>
        <v>7.9082641360221397E-3</v>
      </c>
    </row>
    <row r="31" spans="1:7" x14ac:dyDescent="0.25">
      <c r="A31" s="6" t="s">
        <v>15</v>
      </c>
      <c r="B31" s="7">
        <f>IF(ISNA(MATCH(Analysis!B$1&amp;Analysis!$A31,'Raw Output'!$E:$E,0)),"",INDEX('Raw Output'!$D:$D,MATCH(Analysis!B$1&amp;Analysis!$A31,'Raw Output'!$E:$E,0)))</f>
        <v>6.1785603954278602E-3</v>
      </c>
      <c r="C31" s="7">
        <f>IF(ISNA(MATCH(Analysis!C$1&amp;Analysis!$A31,'Raw Output'!$E:$E,0)),"",INDEX('Raw Output'!$D:$D,MATCH(Analysis!C$1&amp;Analysis!$A31,'Raw Output'!$E:$E,0)))</f>
        <v>1.3471502590673499E-2</v>
      </c>
      <c r="D31" s="11">
        <f>IF(ISNA(MATCH(Analysis!D$1&amp;Analysis!$A31,'Raw Output'!$E:$E,0)),"",INDEX('Raw Output'!$D:$D,MATCH(Analysis!D$1&amp;Analysis!$A31,'Raw Output'!$E:$E,0)))</f>
        <v>1.9940476190476099E-2</v>
      </c>
      <c r="E31" s="7">
        <f>IF(ISNA(MATCH(Analysis!E$1&amp;Analysis!$A31,'Raw Output'!$E:$E,0)),"",INDEX('Raw Output'!$D:$D,MATCH(Analysis!E$1&amp;Analysis!$A31,'Raw Output'!$E:$E,0)))</f>
        <v>9.9926524614254199E-3</v>
      </c>
      <c r="F31" s="7" t="str">
        <f>IF(ISNA(MATCH(Analysis!F$1&amp;Analysis!$A31,'Raw Output'!$E:$E,0)),"",INDEX('Raw Output'!$D:$D,MATCH(Analysis!F$1&amp;Analysis!$A31,'Raw Output'!$E:$E,0)))</f>
        <v/>
      </c>
      <c r="G31" s="7">
        <f>IF(ISNA(MATCH(Analysis!G$1&amp;Analysis!$A31,'Raw Output'!$E:$E,0)),"",INDEX('Raw Output'!$D:$D,MATCH(Analysis!G$1&amp;Analysis!$A31,'Raw Output'!$E:$E,0)))</f>
        <v>6.91973111901937E-3</v>
      </c>
    </row>
    <row r="32" spans="1:7" x14ac:dyDescent="0.25">
      <c r="A32" s="6" t="s">
        <v>40</v>
      </c>
      <c r="B32" s="7" t="str">
        <f>IF(ISNA(MATCH(Analysis!B$1&amp;Analysis!$A32,'Raw Output'!$E:$E,0)),"",INDEX('Raw Output'!$D:$D,MATCH(Analysis!B$1&amp;Analysis!$A32,'Raw Output'!$E:$E,0)))</f>
        <v/>
      </c>
      <c r="C32" s="7" t="str">
        <f>IF(ISNA(MATCH(Analysis!C$1&amp;Analysis!$A32,'Raw Output'!$E:$E,0)),"",INDEX('Raw Output'!$D:$D,MATCH(Analysis!C$1&amp;Analysis!$A32,'Raw Output'!$E:$E,0)))</f>
        <v/>
      </c>
      <c r="D32" s="11" t="str">
        <f>IF(ISNA(MATCH(Analysis!D$1&amp;Analysis!$A32,'Raw Output'!$E:$E,0)),"",INDEX('Raw Output'!$D:$D,MATCH(Analysis!D$1&amp;Analysis!$A32,'Raw Output'!$E:$E,0)))</f>
        <v/>
      </c>
      <c r="E32" s="7" t="str">
        <f>IF(ISNA(MATCH(Analysis!E$1&amp;Analysis!$A32,'Raw Output'!$E:$E,0)),"",INDEX('Raw Output'!$D:$D,MATCH(Analysis!E$1&amp;Analysis!$A32,'Raw Output'!$E:$E,0)))</f>
        <v/>
      </c>
      <c r="F32" s="7" t="str">
        <f>IF(ISNA(MATCH(Analysis!F$1&amp;Analysis!$A32,'Raw Output'!$E:$E,0)),"",INDEX('Raw Output'!$D:$D,MATCH(Analysis!F$1&amp;Analysis!$A32,'Raw Output'!$E:$E,0)))</f>
        <v/>
      </c>
      <c r="G32" s="7">
        <f>IF(ISNA(MATCH(Analysis!G$1&amp;Analysis!$A32,'Raw Output'!$E:$E,0)),"",INDEX('Raw Output'!$D:$D,MATCH(Analysis!G$1&amp;Analysis!$A32,'Raw Output'!$E:$E,0)))</f>
        <v>1.0873863187030401E-2</v>
      </c>
    </row>
    <row r="33" spans="1:7" x14ac:dyDescent="0.25">
      <c r="A33" s="6" t="s">
        <v>65</v>
      </c>
      <c r="B33" s="7" t="str">
        <f>IF(ISNA(MATCH(Analysis!B$1&amp;Analysis!$A33,'Raw Output'!$E:$E,0)),"",INDEX('Raw Output'!$D:$D,MATCH(Analysis!B$1&amp;Analysis!$A33,'Raw Output'!$E:$E,0)))</f>
        <v/>
      </c>
      <c r="C33" s="7" t="str">
        <f>IF(ISNA(MATCH(Analysis!C$1&amp;Analysis!$A33,'Raw Output'!$E:$E,0)),"",INDEX('Raw Output'!$D:$D,MATCH(Analysis!C$1&amp;Analysis!$A33,'Raw Output'!$E:$E,0)))</f>
        <v/>
      </c>
      <c r="D33" s="11" t="str">
        <f>IF(ISNA(MATCH(Analysis!D$1&amp;Analysis!$A33,'Raw Output'!$E:$E,0)),"",INDEX('Raw Output'!$D:$D,MATCH(Analysis!D$1&amp;Analysis!$A33,'Raw Output'!$E:$E,0)))</f>
        <v/>
      </c>
      <c r="E33" s="7" t="str">
        <f>IF(ISNA(MATCH(Analysis!E$1&amp;Analysis!$A33,'Raw Output'!$E:$E,0)),"",INDEX('Raw Output'!$D:$D,MATCH(Analysis!E$1&amp;Analysis!$A33,'Raw Output'!$E:$E,0)))</f>
        <v/>
      </c>
      <c r="F33" s="7" t="str">
        <f>IF(ISNA(MATCH(Analysis!F$1&amp;Analysis!$A33,'Raw Output'!$E:$E,0)),"",INDEX('Raw Output'!$D:$D,MATCH(Analysis!F$1&amp;Analysis!$A33,'Raw Output'!$E:$E,0)))</f>
        <v/>
      </c>
      <c r="G33" s="7">
        <f>IF(ISNA(MATCH(Analysis!G$1&amp;Analysis!$A33,'Raw Output'!$E:$E,0)),"",INDEX('Raw Output'!$D:$D,MATCH(Analysis!G$1&amp;Analysis!$A33,'Raw Output'!$E:$E,0)))</f>
        <v>6.1289047054171597E-3</v>
      </c>
    </row>
    <row r="34" spans="1:7" x14ac:dyDescent="0.25">
      <c r="A34" s="6" t="s">
        <v>62</v>
      </c>
      <c r="B34" s="7" t="str">
        <f>IF(ISNA(MATCH(Analysis!B$1&amp;Analysis!$A34,'Raw Output'!$E:$E,0)),"",INDEX('Raw Output'!$D:$D,MATCH(Analysis!B$1&amp;Analysis!$A34,'Raw Output'!$E:$E,0)))</f>
        <v/>
      </c>
      <c r="C34" s="7" t="str">
        <f>IF(ISNA(MATCH(Analysis!C$1&amp;Analysis!$A34,'Raw Output'!$E:$E,0)),"",INDEX('Raw Output'!$D:$D,MATCH(Analysis!C$1&amp;Analysis!$A34,'Raw Output'!$E:$E,0)))</f>
        <v/>
      </c>
      <c r="D34" s="11" t="str">
        <f>IF(ISNA(MATCH(Analysis!D$1&amp;Analysis!$A34,'Raw Output'!$E:$E,0)),"",INDEX('Raw Output'!$D:$D,MATCH(Analysis!D$1&amp;Analysis!$A34,'Raw Output'!$E:$E,0)))</f>
        <v/>
      </c>
      <c r="E34" s="7" t="str">
        <f>IF(ISNA(MATCH(Analysis!E$1&amp;Analysis!$A34,'Raw Output'!$E:$E,0)),"",INDEX('Raw Output'!$D:$D,MATCH(Analysis!E$1&amp;Analysis!$A34,'Raw Output'!$E:$E,0)))</f>
        <v/>
      </c>
      <c r="F34" s="7">
        <f>IF(ISNA(MATCH(Analysis!F$1&amp;Analysis!$A34,'Raw Output'!$E:$E,0)),"",INDEX('Raw Output'!$D:$D,MATCH(Analysis!F$1&amp;Analysis!$A34,'Raw Output'!$E:$E,0)))</f>
        <v>8.2242990654205605E-3</v>
      </c>
      <c r="G34" s="7" t="str">
        <f>IF(ISNA(MATCH(Analysis!G$1&amp;Analysis!$A34,'Raw Output'!$E:$E,0)),"",INDEX('Raw Output'!$D:$D,MATCH(Analysis!G$1&amp;Analysis!$A34,'Raw Output'!$E:$E,0)))</f>
        <v/>
      </c>
    </row>
    <row r="35" spans="1:7" x14ac:dyDescent="0.25">
      <c r="A35" s="6" t="s">
        <v>61</v>
      </c>
      <c r="B35" s="7" t="str">
        <f>IF(ISNA(MATCH(Analysis!B$1&amp;Analysis!$A35,'Raw Output'!$E:$E,0)),"",INDEX('Raw Output'!$D:$D,MATCH(Analysis!B$1&amp;Analysis!$A35,'Raw Output'!$E:$E,0)))</f>
        <v/>
      </c>
      <c r="C35" s="7" t="str">
        <f>IF(ISNA(MATCH(Analysis!C$1&amp;Analysis!$A35,'Raw Output'!$E:$E,0)),"",INDEX('Raw Output'!$D:$D,MATCH(Analysis!C$1&amp;Analysis!$A35,'Raw Output'!$E:$E,0)))</f>
        <v/>
      </c>
      <c r="D35" s="11" t="str">
        <f>IF(ISNA(MATCH(Analysis!D$1&amp;Analysis!$A35,'Raw Output'!$E:$E,0)),"",INDEX('Raw Output'!$D:$D,MATCH(Analysis!D$1&amp;Analysis!$A35,'Raw Output'!$E:$E,0)))</f>
        <v/>
      </c>
      <c r="E35" s="7" t="str">
        <f>IF(ISNA(MATCH(Analysis!E$1&amp;Analysis!$A35,'Raw Output'!$E:$E,0)),"",INDEX('Raw Output'!$D:$D,MATCH(Analysis!E$1&amp;Analysis!$A35,'Raw Output'!$E:$E,0)))</f>
        <v/>
      </c>
      <c r="F35" s="7">
        <f>IF(ISNA(MATCH(Analysis!F$1&amp;Analysis!$A35,'Raw Output'!$E:$E,0)),"",INDEX('Raw Output'!$D:$D,MATCH(Analysis!F$1&amp;Analysis!$A35,'Raw Output'!$E:$E,0)))</f>
        <v>8.5981308411214891E-3</v>
      </c>
      <c r="G35" s="7" t="str">
        <f>IF(ISNA(MATCH(Analysis!G$1&amp;Analysis!$A35,'Raw Output'!$E:$E,0)),"",INDEX('Raw Output'!$D:$D,MATCH(Analysis!G$1&amp;Analysis!$A35,'Raw Output'!$E:$E,0)))</f>
        <v/>
      </c>
    </row>
    <row r="36" spans="1:7" x14ac:dyDescent="0.25">
      <c r="A36" s="6" t="s">
        <v>36</v>
      </c>
      <c r="B36" s="7" t="str">
        <f>IF(ISNA(MATCH(Analysis!B$1&amp;Analysis!$A36,'Raw Output'!$E:$E,0)),"",INDEX('Raw Output'!$D:$D,MATCH(Analysis!B$1&amp;Analysis!$A36,'Raw Output'!$E:$E,0)))</f>
        <v/>
      </c>
      <c r="C36" s="7" t="str">
        <f>IF(ISNA(MATCH(Analysis!C$1&amp;Analysis!$A36,'Raw Output'!$E:$E,0)),"",INDEX('Raw Output'!$D:$D,MATCH(Analysis!C$1&amp;Analysis!$A36,'Raw Output'!$E:$E,0)))</f>
        <v/>
      </c>
      <c r="D36" s="11" t="str">
        <f>IF(ISNA(MATCH(Analysis!D$1&amp;Analysis!$A36,'Raw Output'!$E:$E,0)),"",INDEX('Raw Output'!$D:$D,MATCH(Analysis!D$1&amp;Analysis!$A36,'Raw Output'!$E:$E,0)))</f>
        <v/>
      </c>
      <c r="E36" s="7">
        <f>IF(ISNA(MATCH(Analysis!E$1&amp;Analysis!$A36,'Raw Output'!$E:$E,0)),"",INDEX('Raw Output'!$D:$D,MATCH(Analysis!E$1&amp;Analysis!$A36,'Raw Output'!$E:$E,0)))</f>
        <v>1.39603232916972E-2</v>
      </c>
      <c r="F36" s="7">
        <f>IF(ISNA(MATCH(Analysis!F$1&amp;Analysis!$A36,'Raw Output'!$E:$E,0)),"",INDEX('Raw Output'!$D:$D,MATCH(Analysis!F$1&amp;Analysis!$A36,'Raw Output'!$E:$E,0)))</f>
        <v>1.53271028037383E-2</v>
      </c>
      <c r="G36" s="7">
        <f>IF(ISNA(MATCH(Analysis!G$1&amp;Analysis!$A36,'Raw Output'!$E:$E,0)),"",INDEX('Raw Output'!$D:$D,MATCH(Analysis!G$1&amp;Analysis!$A36,'Raw Output'!$E:$E,0)))</f>
        <v>1.4630288651640899E-2</v>
      </c>
    </row>
    <row r="37" spans="1:7" x14ac:dyDescent="0.25">
      <c r="A37" s="6" t="s">
        <v>29</v>
      </c>
      <c r="B37" s="7" t="str">
        <f>IF(ISNA(MATCH(Analysis!B$1&amp;Analysis!$A37,'Raw Output'!$E:$E,0)),"",INDEX('Raw Output'!$D:$D,MATCH(Analysis!B$1&amp;Analysis!$A37,'Raw Output'!$E:$E,0)))</f>
        <v/>
      </c>
      <c r="C37" s="7" t="str">
        <f>IF(ISNA(MATCH(Analysis!C$1&amp;Analysis!$A37,'Raw Output'!$E:$E,0)),"",INDEX('Raw Output'!$D:$D,MATCH(Analysis!C$1&amp;Analysis!$A37,'Raw Output'!$E:$E,0)))</f>
        <v/>
      </c>
      <c r="D37" s="11" t="str">
        <f>IF(ISNA(MATCH(Analysis!D$1&amp;Analysis!$A37,'Raw Output'!$E:$E,0)),"",INDEX('Raw Output'!$D:$D,MATCH(Analysis!D$1&amp;Analysis!$A37,'Raw Output'!$E:$E,0)))</f>
        <v/>
      </c>
      <c r="E37" s="7">
        <f>IF(ISNA(MATCH(Analysis!E$1&amp;Analysis!$A37,'Raw Output'!$E:$E,0)),"",INDEX('Raw Output'!$D:$D,MATCH(Analysis!E$1&amp;Analysis!$A37,'Raw Output'!$E:$E,0)))</f>
        <v>2.2483468038207201E-2</v>
      </c>
      <c r="F37" s="7">
        <f>IF(ISNA(MATCH(Analysis!F$1&amp;Analysis!$A37,'Raw Output'!$E:$E,0)),"",INDEX('Raw Output'!$D:$D,MATCH(Analysis!F$1&amp;Analysis!$A37,'Raw Output'!$E:$E,0)))</f>
        <v>8.2242990654205605E-3</v>
      </c>
      <c r="G37" s="7" t="str">
        <f>IF(ISNA(MATCH(Analysis!G$1&amp;Analysis!$A37,'Raw Output'!$E:$E,0)),"",INDEX('Raw Output'!$D:$D,MATCH(Analysis!G$1&amp;Analysis!$A37,'Raw Output'!$E:$E,0)))</f>
        <v/>
      </c>
    </row>
    <row r="38" spans="1:7" x14ac:dyDescent="0.25">
      <c r="A38" s="6" t="s">
        <v>31</v>
      </c>
      <c r="B38" s="7" t="str">
        <f>IF(ISNA(MATCH(Analysis!B$1&amp;Analysis!$A38,'Raw Output'!$E:$E,0)),"",INDEX('Raw Output'!$D:$D,MATCH(Analysis!B$1&amp;Analysis!$A38,'Raw Output'!$E:$E,0)))</f>
        <v/>
      </c>
      <c r="C38" s="7" t="str">
        <f>IF(ISNA(MATCH(Analysis!C$1&amp;Analysis!$A38,'Raw Output'!$E:$E,0)),"",INDEX('Raw Output'!$D:$D,MATCH(Analysis!C$1&amp;Analysis!$A38,'Raw Output'!$E:$E,0)))</f>
        <v/>
      </c>
      <c r="D38" s="11" t="str">
        <f>IF(ISNA(MATCH(Analysis!D$1&amp;Analysis!$A38,'Raw Output'!$E:$E,0)),"",INDEX('Raw Output'!$D:$D,MATCH(Analysis!D$1&amp;Analysis!$A38,'Raw Output'!$E:$E,0)))</f>
        <v/>
      </c>
      <c r="E38" s="7">
        <f>IF(ISNA(MATCH(Analysis!E$1&amp;Analysis!$A38,'Raw Output'!$E:$E,0)),"",INDEX('Raw Output'!$D:$D,MATCH(Analysis!E$1&amp;Analysis!$A38,'Raw Output'!$E:$E,0)))</f>
        <v>1.66054371785451E-2</v>
      </c>
      <c r="F38" s="7" t="str">
        <f>IF(ISNA(MATCH(Analysis!F$1&amp;Analysis!$A38,'Raw Output'!$E:$E,0)),"",INDEX('Raw Output'!$D:$D,MATCH(Analysis!F$1&amp;Analysis!$A38,'Raw Output'!$E:$E,0)))</f>
        <v/>
      </c>
      <c r="G38" s="7" t="str">
        <f>IF(ISNA(MATCH(Analysis!G$1&amp;Analysis!$A38,'Raw Output'!$E:$E,0)),"",INDEX('Raw Output'!$D:$D,MATCH(Analysis!G$1&amp;Analysis!$A38,'Raw Output'!$E:$E,0)))</f>
        <v/>
      </c>
    </row>
    <row r="39" spans="1:7" x14ac:dyDescent="0.25">
      <c r="A39" s="6" t="s">
        <v>56</v>
      </c>
      <c r="B39" s="7" t="str">
        <f>IF(ISNA(MATCH(Analysis!B$1&amp;Analysis!$A39,'Raw Output'!$E:$E,0)),"",INDEX('Raw Output'!$D:$D,MATCH(Analysis!B$1&amp;Analysis!$A39,'Raw Output'!$E:$E,0)))</f>
        <v/>
      </c>
      <c r="C39" s="7" t="str">
        <f>IF(ISNA(MATCH(Analysis!C$1&amp;Analysis!$A39,'Raw Output'!$E:$E,0)),"",INDEX('Raw Output'!$D:$D,MATCH(Analysis!C$1&amp;Analysis!$A39,'Raw Output'!$E:$E,0)))</f>
        <v/>
      </c>
      <c r="D39" s="11">
        <f>IF(ISNA(MATCH(Analysis!D$1&amp;Analysis!$A39,'Raw Output'!$E:$E,0)),"",INDEX('Raw Output'!$D:$D,MATCH(Analysis!D$1&amp;Analysis!$A39,'Raw Output'!$E:$E,0)))</f>
        <v>8.3333333333333297E-3</v>
      </c>
      <c r="E39" s="7" t="str">
        <f>IF(ISNA(MATCH(Analysis!E$1&amp;Analysis!$A39,'Raw Output'!$E:$E,0)),"",INDEX('Raw Output'!$D:$D,MATCH(Analysis!E$1&amp;Analysis!$A39,'Raw Output'!$E:$E,0)))</f>
        <v/>
      </c>
      <c r="F39" s="7" t="str">
        <f>IF(ISNA(MATCH(Analysis!F$1&amp;Analysis!$A39,'Raw Output'!$E:$E,0)),"",INDEX('Raw Output'!$D:$D,MATCH(Analysis!F$1&amp;Analysis!$A39,'Raw Output'!$E:$E,0)))</f>
        <v/>
      </c>
      <c r="G39" s="7" t="str">
        <f>IF(ISNA(MATCH(Analysis!G$1&amp;Analysis!$A39,'Raw Output'!$E:$E,0)),"",INDEX('Raw Output'!$D:$D,MATCH(Analysis!G$1&amp;Analysis!$A39,'Raw Output'!$E:$E,0)))</f>
        <v/>
      </c>
    </row>
    <row r="40" spans="1:7" x14ac:dyDescent="0.25">
      <c r="A40" s="6" t="s">
        <v>25</v>
      </c>
      <c r="B40" s="7" t="str">
        <f>IF(ISNA(MATCH(Analysis!B$1&amp;Analysis!$A40,'Raw Output'!$E:$E,0)),"",INDEX('Raw Output'!$D:$D,MATCH(Analysis!B$1&amp;Analysis!$A40,'Raw Output'!$E:$E,0)))</f>
        <v/>
      </c>
      <c r="C40" s="7" t="str">
        <f>IF(ISNA(MATCH(Analysis!C$1&amp;Analysis!$A40,'Raw Output'!$E:$E,0)),"",INDEX('Raw Output'!$D:$D,MATCH(Analysis!C$1&amp;Analysis!$A40,'Raw Output'!$E:$E,0)))</f>
        <v/>
      </c>
      <c r="D40" s="11">
        <f>IF(ISNA(MATCH(Analysis!D$1&amp;Analysis!$A40,'Raw Output'!$E:$E,0)),"",INDEX('Raw Output'!$D:$D,MATCH(Analysis!D$1&amp;Analysis!$A40,'Raw Output'!$E:$E,0)))</f>
        <v>1.1904761904761901E-2</v>
      </c>
      <c r="E40" s="7">
        <f>IF(ISNA(MATCH(Analysis!E$1&amp;Analysis!$A40,'Raw Output'!$E:$E,0)),"",INDEX('Raw Output'!$D:$D,MATCH(Analysis!E$1&amp;Analysis!$A40,'Raw Output'!$E:$E,0)))</f>
        <v>2.3952975753122701E-2</v>
      </c>
      <c r="F40" s="7">
        <f>IF(ISNA(MATCH(Analysis!F$1&amp;Analysis!$A40,'Raw Output'!$E:$E,0)),"",INDEX('Raw Output'!$D:$D,MATCH(Analysis!F$1&amp;Analysis!$A40,'Raw Output'!$E:$E,0)))</f>
        <v>7.6635514018691502E-3</v>
      </c>
      <c r="G40" s="7" t="str">
        <f>IF(ISNA(MATCH(Analysis!G$1&amp;Analysis!$A40,'Raw Output'!$E:$E,0)),"",INDEX('Raw Output'!$D:$D,MATCH(Analysis!G$1&amp;Analysis!$A40,'Raw Output'!$E:$E,0)))</f>
        <v/>
      </c>
    </row>
    <row r="41" spans="1:7" x14ac:dyDescent="0.25">
      <c r="A41" s="6" t="s">
        <v>28</v>
      </c>
      <c r="B41" s="7" t="str">
        <f>IF(ISNA(MATCH(Analysis!B$1&amp;Analysis!$A41,'Raw Output'!$E:$E,0)),"",INDEX('Raw Output'!$D:$D,MATCH(Analysis!B$1&amp;Analysis!$A41,'Raw Output'!$E:$E,0)))</f>
        <v/>
      </c>
      <c r="C41" s="7" t="str">
        <f>IF(ISNA(MATCH(Analysis!C$1&amp;Analysis!$A41,'Raw Output'!$E:$E,0)),"",INDEX('Raw Output'!$D:$D,MATCH(Analysis!C$1&amp;Analysis!$A41,'Raw Output'!$E:$E,0)))</f>
        <v/>
      </c>
      <c r="D41" s="11" t="str">
        <f>IF(ISNA(MATCH(Analysis!D$1&amp;Analysis!$A41,'Raw Output'!$E:$E,0)),"",INDEX('Raw Output'!$D:$D,MATCH(Analysis!D$1&amp;Analysis!$A41,'Raw Output'!$E:$E,0)))</f>
        <v/>
      </c>
      <c r="E41" s="7">
        <f>IF(ISNA(MATCH(Analysis!E$1&amp;Analysis!$A41,'Raw Output'!$E:$E,0)),"",INDEX('Raw Output'!$D:$D,MATCH(Analysis!E$1&amp;Analysis!$A41,'Raw Output'!$E:$E,0)))</f>
        <v>2.2924320352681798E-2</v>
      </c>
      <c r="F41" s="7">
        <f>IF(ISNA(MATCH(Analysis!F$1&amp;Analysis!$A41,'Raw Output'!$E:$E,0)),"",INDEX('Raw Output'!$D:$D,MATCH(Analysis!F$1&amp;Analysis!$A41,'Raw Output'!$E:$E,0)))</f>
        <v>1.9065420560747601E-2</v>
      </c>
      <c r="G41" s="7">
        <f>IF(ISNA(MATCH(Analysis!G$1&amp;Analysis!$A41,'Raw Output'!$E:$E,0)),"",INDEX('Raw Output'!$D:$D,MATCH(Analysis!G$1&amp;Analysis!$A41,'Raw Output'!$E:$E,0)))</f>
        <v>6.7220245156188203E-3</v>
      </c>
    </row>
    <row r="42" spans="1:7" x14ac:dyDescent="0.25">
      <c r="A42" s="6" t="s">
        <v>34</v>
      </c>
      <c r="B42" s="7" t="str">
        <f>IF(ISNA(MATCH(Analysis!B$1&amp;Analysis!$A42,'Raw Output'!$E:$E,0)),"",INDEX('Raw Output'!$D:$D,MATCH(Analysis!B$1&amp;Analysis!$A42,'Raw Output'!$E:$E,0)))</f>
        <v/>
      </c>
      <c r="C42" s="7" t="str">
        <f>IF(ISNA(MATCH(Analysis!C$1&amp;Analysis!$A42,'Raw Output'!$E:$E,0)),"",INDEX('Raw Output'!$D:$D,MATCH(Analysis!C$1&amp;Analysis!$A42,'Raw Output'!$E:$E,0)))</f>
        <v/>
      </c>
      <c r="D42" s="11" t="str">
        <f>IF(ISNA(MATCH(Analysis!D$1&amp;Analysis!$A42,'Raw Output'!$E:$E,0)),"",INDEX('Raw Output'!$D:$D,MATCH(Analysis!D$1&amp;Analysis!$A42,'Raw Output'!$E:$E,0)))</f>
        <v/>
      </c>
      <c r="E42" s="7">
        <f>IF(ISNA(MATCH(Analysis!E$1&amp;Analysis!$A42,'Raw Output'!$E:$E,0)),"",INDEX('Raw Output'!$D:$D,MATCH(Analysis!E$1&amp;Analysis!$A42,'Raw Output'!$E:$E,0)))</f>
        <v>1.2931667891256399E-2</v>
      </c>
      <c r="F42" s="7">
        <f>IF(ISNA(MATCH(Analysis!F$1&amp;Analysis!$A42,'Raw Output'!$E:$E,0)),"",INDEX('Raw Output'!$D:$D,MATCH(Analysis!F$1&amp;Analysis!$A42,'Raw Output'!$E:$E,0)))</f>
        <v>2.5420560747663499E-2</v>
      </c>
      <c r="G42" s="7" t="str">
        <f>IF(ISNA(MATCH(Analysis!G$1&amp;Analysis!$A42,'Raw Output'!$E:$E,0)),"",INDEX('Raw Output'!$D:$D,MATCH(Analysis!G$1&amp;Analysis!$A42,'Raw Output'!$E:$E,0)))</f>
        <v/>
      </c>
    </row>
    <row r="43" spans="1:7" x14ac:dyDescent="0.25">
      <c r="A43" s="6" t="s">
        <v>52</v>
      </c>
      <c r="B43" s="7" t="str">
        <f>IF(ISNA(MATCH(Analysis!B$1&amp;Analysis!$A43,'Raw Output'!$E:$E,0)),"",INDEX('Raw Output'!$D:$D,MATCH(Analysis!B$1&amp;Analysis!$A43,'Raw Output'!$E:$E,0)))</f>
        <v/>
      </c>
      <c r="C43" s="7">
        <f>IF(ISNA(MATCH(Analysis!C$1&amp;Analysis!$A43,'Raw Output'!$E:$E,0)),"",INDEX('Raw Output'!$D:$D,MATCH(Analysis!C$1&amp;Analysis!$A43,'Raw Output'!$E:$E,0)))</f>
        <v>6.9948186528497403E-3</v>
      </c>
      <c r="D43" s="11" t="str">
        <f>IF(ISNA(MATCH(Analysis!D$1&amp;Analysis!$A43,'Raw Output'!$E:$E,0)),"",INDEX('Raw Output'!$D:$D,MATCH(Analysis!D$1&amp;Analysis!$A43,'Raw Output'!$E:$E,0)))</f>
        <v/>
      </c>
      <c r="E43" s="7" t="str">
        <f>IF(ISNA(MATCH(Analysis!E$1&amp;Analysis!$A43,'Raw Output'!$E:$E,0)),"",INDEX('Raw Output'!$D:$D,MATCH(Analysis!E$1&amp;Analysis!$A43,'Raw Output'!$E:$E,0)))</f>
        <v/>
      </c>
      <c r="F43" s="7" t="str">
        <f>IF(ISNA(MATCH(Analysis!F$1&amp;Analysis!$A43,'Raw Output'!$E:$E,0)),"",INDEX('Raw Output'!$D:$D,MATCH(Analysis!F$1&amp;Analysis!$A43,'Raw Output'!$E:$E,0)))</f>
        <v/>
      </c>
      <c r="G43" s="7" t="str">
        <f>IF(ISNA(MATCH(Analysis!G$1&amp;Analysis!$A43,'Raw Output'!$E:$E,0)),"",INDEX('Raw Output'!$D:$D,MATCH(Analysis!G$1&amp;Analysis!$A43,'Raw Output'!$E:$E,0)))</f>
        <v/>
      </c>
    </row>
    <row r="44" spans="1:7" x14ac:dyDescent="0.25">
      <c r="A44" s="6" t="s">
        <v>51</v>
      </c>
      <c r="B44" s="7" t="str">
        <f>IF(ISNA(MATCH(Analysis!B$1&amp;Analysis!$A44,'Raw Output'!$E:$E,0)),"",INDEX('Raw Output'!$D:$D,MATCH(Analysis!B$1&amp;Analysis!$A44,'Raw Output'!$E:$E,0)))</f>
        <v/>
      </c>
      <c r="C44" s="7">
        <f>IF(ISNA(MATCH(Analysis!C$1&amp;Analysis!$A44,'Raw Output'!$E:$E,0)),"",INDEX('Raw Output'!$D:$D,MATCH(Analysis!C$1&amp;Analysis!$A44,'Raw Output'!$E:$E,0)))</f>
        <v>7.2538860103626901E-3</v>
      </c>
      <c r="D44" s="11" t="str">
        <f>IF(ISNA(MATCH(Analysis!D$1&amp;Analysis!$A44,'Raw Output'!$E:$E,0)),"",INDEX('Raw Output'!$D:$D,MATCH(Analysis!D$1&amp;Analysis!$A44,'Raw Output'!$E:$E,0)))</f>
        <v/>
      </c>
      <c r="E44" s="7" t="str">
        <f>IF(ISNA(MATCH(Analysis!E$1&amp;Analysis!$A44,'Raw Output'!$E:$E,0)),"",INDEX('Raw Output'!$D:$D,MATCH(Analysis!E$1&amp;Analysis!$A44,'Raw Output'!$E:$E,0)))</f>
        <v/>
      </c>
      <c r="F44" s="7" t="str">
        <f>IF(ISNA(MATCH(Analysis!F$1&amp;Analysis!$A44,'Raw Output'!$E:$E,0)),"",INDEX('Raw Output'!$D:$D,MATCH(Analysis!F$1&amp;Analysis!$A44,'Raw Output'!$E:$E,0)))</f>
        <v/>
      </c>
      <c r="G44" s="7" t="str">
        <f>IF(ISNA(MATCH(Analysis!G$1&amp;Analysis!$A44,'Raw Output'!$E:$E,0)),"",INDEX('Raw Output'!$D:$D,MATCH(Analysis!G$1&amp;Analysis!$A44,'Raw Output'!$E:$E,0)))</f>
        <v/>
      </c>
    </row>
    <row r="45" spans="1:7" x14ac:dyDescent="0.25">
      <c r="A45" s="6" t="s">
        <v>59</v>
      </c>
      <c r="B45" s="7" t="str">
        <f>IF(ISNA(MATCH(Analysis!B$1&amp;Analysis!$A45,'Raw Output'!$E:$E,0)),"",INDEX('Raw Output'!$D:$D,MATCH(Analysis!B$1&amp;Analysis!$A45,'Raw Output'!$E:$E,0)))</f>
        <v/>
      </c>
      <c r="C45" s="7" t="str">
        <f>IF(ISNA(MATCH(Analysis!C$1&amp;Analysis!$A45,'Raw Output'!$E:$E,0)),"",INDEX('Raw Output'!$D:$D,MATCH(Analysis!C$1&amp;Analysis!$A45,'Raw Output'!$E:$E,0)))</f>
        <v/>
      </c>
      <c r="D45" s="11" t="str">
        <f>IF(ISNA(MATCH(Analysis!D$1&amp;Analysis!$A45,'Raw Output'!$E:$E,0)),"",INDEX('Raw Output'!$D:$D,MATCH(Analysis!D$1&amp;Analysis!$A45,'Raw Output'!$E:$E,0)))</f>
        <v/>
      </c>
      <c r="E45" s="7">
        <f>IF(ISNA(MATCH(Analysis!E$1&amp;Analysis!$A45,'Raw Output'!$E:$E,0)),"",INDEX('Raw Output'!$D:$D,MATCH(Analysis!E$1&amp;Analysis!$A45,'Raw Output'!$E:$E,0)))</f>
        <v>8.9639970609845694E-3</v>
      </c>
      <c r="F45" s="7" t="str">
        <f>IF(ISNA(MATCH(Analysis!F$1&amp;Analysis!$A45,'Raw Output'!$E:$E,0)),"",INDEX('Raw Output'!$D:$D,MATCH(Analysis!F$1&amp;Analysis!$A45,'Raw Output'!$E:$E,0)))</f>
        <v/>
      </c>
      <c r="G45" s="7" t="str">
        <f>IF(ISNA(MATCH(Analysis!G$1&amp;Analysis!$A45,'Raw Output'!$E:$E,0)),"",INDEX('Raw Output'!$D:$D,MATCH(Analysis!G$1&amp;Analysis!$A45,'Raw Output'!$E:$E,0)))</f>
        <v/>
      </c>
    </row>
    <row r="46" spans="1:7" x14ac:dyDescent="0.25">
      <c r="A46" s="6" t="s">
        <v>30</v>
      </c>
      <c r="B46" s="7" t="str">
        <f>IF(ISNA(MATCH(Analysis!B$1&amp;Analysis!$A46,'Raw Output'!$E:$E,0)),"",INDEX('Raw Output'!$D:$D,MATCH(Analysis!B$1&amp;Analysis!$A46,'Raw Output'!$E:$E,0)))</f>
        <v/>
      </c>
      <c r="C46" s="7" t="str">
        <f>IF(ISNA(MATCH(Analysis!C$1&amp;Analysis!$A46,'Raw Output'!$E:$E,0)),"",INDEX('Raw Output'!$D:$D,MATCH(Analysis!C$1&amp;Analysis!$A46,'Raw Output'!$E:$E,0)))</f>
        <v/>
      </c>
      <c r="D46" s="11" t="str">
        <f>IF(ISNA(MATCH(Analysis!D$1&amp;Analysis!$A46,'Raw Output'!$E:$E,0)),"",INDEX('Raw Output'!$D:$D,MATCH(Analysis!D$1&amp;Analysis!$A46,'Raw Output'!$E:$E,0)))</f>
        <v/>
      </c>
      <c r="E46" s="7">
        <f>IF(ISNA(MATCH(Analysis!E$1&amp;Analysis!$A46,'Raw Output'!$E:$E,0)),"",INDEX('Raw Output'!$D:$D,MATCH(Analysis!E$1&amp;Analysis!$A46,'Raw Output'!$E:$E,0)))</f>
        <v>1.7781043350477501E-2</v>
      </c>
      <c r="F46" s="7" t="str">
        <f>IF(ISNA(MATCH(Analysis!F$1&amp;Analysis!$A46,'Raw Output'!$E:$E,0)),"",INDEX('Raw Output'!$D:$D,MATCH(Analysis!F$1&amp;Analysis!$A46,'Raw Output'!$E:$E,0)))</f>
        <v/>
      </c>
      <c r="G46" s="7" t="str">
        <f>IF(ISNA(MATCH(Analysis!G$1&amp;Analysis!$A46,'Raw Output'!$E:$E,0)),"",INDEX('Raw Output'!$D:$D,MATCH(Analysis!G$1&amp;Analysis!$A46,'Raw Output'!$E:$E,0)))</f>
        <v/>
      </c>
    </row>
    <row r="47" spans="1:7" x14ac:dyDescent="0.25">
      <c r="A47" s="6" t="s">
        <v>63</v>
      </c>
      <c r="B47" s="7" t="str">
        <f>IF(ISNA(MATCH(Analysis!B$1&amp;Analysis!$A47,'Raw Output'!$E:$E,0)),"",INDEX('Raw Output'!$D:$D,MATCH(Analysis!B$1&amp;Analysis!$A47,'Raw Output'!$E:$E,0)))</f>
        <v/>
      </c>
      <c r="C47" s="7" t="str">
        <f>IF(ISNA(MATCH(Analysis!C$1&amp;Analysis!$A47,'Raw Output'!$E:$E,0)),"",INDEX('Raw Output'!$D:$D,MATCH(Analysis!C$1&amp;Analysis!$A47,'Raw Output'!$E:$E,0)))</f>
        <v/>
      </c>
      <c r="D47" s="11" t="str">
        <f>IF(ISNA(MATCH(Analysis!D$1&amp;Analysis!$A47,'Raw Output'!$E:$E,0)),"",INDEX('Raw Output'!$D:$D,MATCH(Analysis!D$1&amp;Analysis!$A47,'Raw Output'!$E:$E,0)))</f>
        <v/>
      </c>
      <c r="E47" s="7" t="str">
        <f>IF(ISNA(MATCH(Analysis!E$1&amp;Analysis!$A47,'Raw Output'!$E:$E,0)),"",INDEX('Raw Output'!$D:$D,MATCH(Analysis!E$1&amp;Analysis!$A47,'Raw Output'!$E:$E,0)))</f>
        <v/>
      </c>
      <c r="F47" s="7" t="str">
        <f>IF(ISNA(MATCH(Analysis!F$1&amp;Analysis!$A47,'Raw Output'!$E:$E,0)),"",INDEX('Raw Output'!$D:$D,MATCH(Analysis!F$1&amp;Analysis!$A47,'Raw Output'!$E:$E,0)))</f>
        <v/>
      </c>
      <c r="G47" s="7">
        <f>IF(ISNA(MATCH(Analysis!G$1&amp;Analysis!$A47,'Raw Output'!$E:$E,0)),"",INDEX('Raw Output'!$D:$D,MATCH(Analysis!G$1&amp;Analysis!$A47,'Raw Output'!$E:$E,0)))</f>
        <v>7.9082641360221397E-3</v>
      </c>
    </row>
    <row r="48" spans="1:7" x14ac:dyDescent="0.25">
      <c r="A48" s="6" t="s">
        <v>46</v>
      </c>
      <c r="B48" s="7">
        <f>IF(ISNA(MATCH(Analysis!B$1&amp;Analysis!$A48,'Raw Output'!$E:$E,0)),"",INDEX('Raw Output'!$D:$D,MATCH(Analysis!B$1&amp;Analysis!$A48,'Raw Output'!$E:$E,0)))</f>
        <v>6.9508804448563397E-3</v>
      </c>
      <c r="C48" s="7" t="str">
        <f>IF(ISNA(MATCH(Analysis!C$1&amp;Analysis!$A48,'Raw Output'!$E:$E,0)),"",INDEX('Raw Output'!$D:$D,MATCH(Analysis!C$1&amp;Analysis!$A48,'Raw Output'!$E:$E,0)))</f>
        <v/>
      </c>
      <c r="D48" s="11" t="str">
        <f>IF(ISNA(MATCH(Analysis!D$1&amp;Analysis!$A48,'Raw Output'!$E:$E,0)),"",INDEX('Raw Output'!$D:$D,MATCH(Analysis!D$1&amp;Analysis!$A48,'Raw Output'!$E:$E,0)))</f>
        <v/>
      </c>
      <c r="E48" s="7" t="str">
        <f>IF(ISNA(MATCH(Analysis!E$1&amp;Analysis!$A48,'Raw Output'!$E:$E,0)),"",INDEX('Raw Output'!$D:$D,MATCH(Analysis!E$1&amp;Analysis!$A48,'Raw Output'!$E:$E,0)))</f>
        <v/>
      </c>
      <c r="F48" s="7" t="str">
        <f>IF(ISNA(MATCH(Analysis!F$1&amp;Analysis!$A48,'Raw Output'!$E:$E,0)),"",INDEX('Raw Output'!$D:$D,MATCH(Analysis!F$1&amp;Analysis!$A48,'Raw Output'!$E:$E,0)))</f>
        <v/>
      </c>
      <c r="G48" s="7" t="str">
        <f>IF(ISNA(MATCH(Analysis!G$1&amp;Analysis!$A48,'Raw Output'!$E:$E,0)),"",INDEX('Raw Output'!$D:$D,MATCH(Analysis!G$1&amp;Analysis!$A48,'Raw Output'!$E:$E,0)))</f>
        <v/>
      </c>
    </row>
    <row r="49" spans="1:7" x14ac:dyDescent="0.25">
      <c r="A49" s="6" t="s">
        <v>13</v>
      </c>
      <c r="B49" s="7">
        <f>IF(ISNA(MATCH(Analysis!B$1&amp;Analysis!$A49,'Raw Output'!$E:$E,0)),"",INDEX('Raw Output'!$D:$D,MATCH(Analysis!B$1&amp;Analysis!$A49,'Raw Output'!$E:$E,0)))</f>
        <v>1.2820512820512799E-2</v>
      </c>
      <c r="C49" s="7">
        <f>IF(ISNA(MATCH(Analysis!C$1&amp;Analysis!$A49,'Raw Output'!$E:$E,0)),"",INDEX('Raw Output'!$D:$D,MATCH(Analysis!C$1&amp;Analysis!$A49,'Raw Output'!$E:$E,0)))</f>
        <v>1.8393782383419599E-2</v>
      </c>
      <c r="D49" s="11">
        <f>IF(ISNA(MATCH(Analysis!D$1&amp;Analysis!$A49,'Raw Output'!$E:$E,0)),"",INDEX('Raw Output'!$D:$D,MATCH(Analysis!D$1&amp;Analysis!$A49,'Raw Output'!$E:$E,0)))</f>
        <v>6.84523809523809E-3</v>
      </c>
      <c r="E49" s="7" t="str">
        <f>IF(ISNA(MATCH(Analysis!E$1&amp;Analysis!$A49,'Raw Output'!$E:$E,0)),"",INDEX('Raw Output'!$D:$D,MATCH(Analysis!E$1&amp;Analysis!$A49,'Raw Output'!$E:$E,0)))</f>
        <v/>
      </c>
      <c r="F49" s="7" t="str">
        <f>IF(ISNA(MATCH(Analysis!F$1&amp;Analysis!$A49,'Raw Output'!$E:$E,0)),"",INDEX('Raw Output'!$D:$D,MATCH(Analysis!F$1&amp;Analysis!$A49,'Raw Output'!$E:$E,0)))</f>
        <v/>
      </c>
      <c r="G49" s="7" t="str">
        <f>IF(ISNA(MATCH(Analysis!G$1&amp;Analysis!$A49,'Raw Output'!$E:$E,0)),"",INDEX('Raw Output'!$D:$D,MATCH(Analysis!G$1&amp;Analysis!$A49,'Raw Output'!$E:$E,0)))</f>
        <v/>
      </c>
    </row>
    <row r="50" spans="1:7" x14ac:dyDescent="0.25">
      <c r="A50" s="6" t="s">
        <v>27</v>
      </c>
      <c r="B50" s="7" t="str">
        <f>IF(ISNA(MATCH(Analysis!B$1&amp;Analysis!$A50,'Raw Output'!$E:$E,0)),"",INDEX('Raw Output'!$D:$D,MATCH(Analysis!B$1&amp;Analysis!$A50,'Raw Output'!$E:$E,0)))</f>
        <v/>
      </c>
      <c r="C50" s="7" t="str">
        <f>IF(ISNA(MATCH(Analysis!C$1&amp;Analysis!$A50,'Raw Output'!$E:$E,0)),"",INDEX('Raw Output'!$D:$D,MATCH(Analysis!C$1&amp;Analysis!$A50,'Raw Output'!$E:$E,0)))</f>
        <v/>
      </c>
      <c r="D50" s="11">
        <f>IF(ISNA(MATCH(Analysis!D$1&amp;Analysis!$A50,'Raw Output'!$E:$E,0)),"",INDEX('Raw Output'!$D:$D,MATCH(Analysis!D$1&amp;Analysis!$A50,'Raw Output'!$E:$E,0)))</f>
        <v>1.0714285714285701E-2</v>
      </c>
      <c r="E50" s="7">
        <f>IF(ISNA(MATCH(Analysis!E$1&amp;Analysis!$A50,'Raw Output'!$E:$E,0)),"",INDEX('Raw Output'!$D:$D,MATCH(Analysis!E$1&amp;Analysis!$A50,'Raw Output'!$E:$E,0)))</f>
        <v>3.7031594415870603E-2</v>
      </c>
      <c r="F50" s="7">
        <f>IF(ISNA(MATCH(Analysis!F$1&amp;Analysis!$A50,'Raw Output'!$E:$E,0)),"",INDEX('Raw Output'!$D:$D,MATCH(Analysis!F$1&amp;Analysis!$A50,'Raw Output'!$E:$E,0)))</f>
        <v>1.5700934579439201E-2</v>
      </c>
      <c r="G50" s="7">
        <f>IF(ISNA(MATCH(Analysis!G$1&amp;Analysis!$A50,'Raw Output'!$E:$E,0)),"",INDEX('Raw Output'!$D:$D,MATCH(Analysis!G$1&amp;Analysis!$A50,'Raw Output'!$E:$E,0)))</f>
        <v>6.7220245156188203E-3</v>
      </c>
    </row>
    <row r="51" spans="1:7" x14ac:dyDescent="0.25">
      <c r="A51" s="6" t="s">
        <v>53</v>
      </c>
      <c r="B51" s="7" t="str">
        <f>IF(ISNA(MATCH(Analysis!B$1&amp;Analysis!$A51,'Raw Output'!$E:$E,0)),"",INDEX('Raw Output'!$D:$D,MATCH(Analysis!B$1&amp;Analysis!$A51,'Raw Output'!$E:$E,0)))</f>
        <v/>
      </c>
      <c r="C51" s="7">
        <f>IF(ISNA(MATCH(Analysis!C$1&amp;Analysis!$A51,'Raw Output'!$E:$E,0)),"",INDEX('Raw Output'!$D:$D,MATCH(Analysis!C$1&amp;Analysis!$A51,'Raw Output'!$E:$E,0)))</f>
        <v>6.9948186528497403E-3</v>
      </c>
      <c r="D51" s="11" t="str">
        <f>IF(ISNA(MATCH(Analysis!D$1&amp;Analysis!$A51,'Raw Output'!$E:$E,0)),"",INDEX('Raw Output'!$D:$D,MATCH(Analysis!D$1&amp;Analysis!$A51,'Raw Output'!$E:$E,0)))</f>
        <v/>
      </c>
      <c r="E51" s="7" t="str">
        <f>IF(ISNA(MATCH(Analysis!E$1&amp;Analysis!$A51,'Raw Output'!$E:$E,0)),"",INDEX('Raw Output'!$D:$D,MATCH(Analysis!E$1&amp;Analysis!$A51,'Raw Output'!$E:$E,0)))</f>
        <v/>
      </c>
      <c r="F51" s="7" t="str">
        <f>IF(ISNA(MATCH(Analysis!F$1&amp;Analysis!$A51,'Raw Output'!$E:$E,0)),"",INDEX('Raw Output'!$D:$D,MATCH(Analysis!F$1&amp;Analysis!$A51,'Raw Output'!$E:$E,0)))</f>
        <v/>
      </c>
      <c r="G51" s="7" t="str">
        <f>IF(ISNA(MATCH(Analysis!G$1&amp;Analysis!$A51,'Raw Output'!$E:$E,0)),"",INDEX('Raw Output'!$D:$D,MATCH(Analysis!G$1&amp;Analysis!$A51,'Raw Output'!$E:$E,0)))</f>
        <v/>
      </c>
    </row>
    <row r="52" spans="1:7" x14ac:dyDescent="0.25">
      <c r="A52" s="6" t="s">
        <v>32</v>
      </c>
      <c r="B52" s="7" t="str">
        <f>IF(ISNA(MATCH(Analysis!B$1&amp;Analysis!$A52,'Raw Output'!$E:$E,0)),"",INDEX('Raw Output'!$D:$D,MATCH(Analysis!B$1&amp;Analysis!$A52,'Raw Output'!$E:$E,0)))</f>
        <v/>
      </c>
      <c r="C52" s="7">
        <f>IF(ISNA(MATCH(Analysis!C$1&amp;Analysis!$A52,'Raw Output'!$E:$E,0)),"",INDEX('Raw Output'!$D:$D,MATCH(Analysis!C$1&amp;Analysis!$A52,'Raw Output'!$E:$E,0)))</f>
        <v>7.2538860103626901E-3</v>
      </c>
      <c r="D52" s="11" t="str">
        <f>IF(ISNA(MATCH(Analysis!D$1&amp;Analysis!$A52,'Raw Output'!$E:$E,0)),"",INDEX('Raw Output'!$D:$D,MATCH(Analysis!D$1&amp;Analysis!$A52,'Raw Output'!$E:$E,0)))</f>
        <v/>
      </c>
      <c r="E52" s="7">
        <f>IF(ISNA(MATCH(Analysis!E$1&amp;Analysis!$A52,'Raw Output'!$E:$E,0)),"",INDEX('Raw Output'!$D:$D,MATCH(Analysis!E$1&amp;Analysis!$A52,'Raw Output'!$E:$E,0)))</f>
        <v>1.45481263776634E-2</v>
      </c>
      <c r="F52" s="7">
        <f>IF(ISNA(MATCH(Analysis!F$1&amp;Analysis!$A52,'Raw Output'!$E:$E,0)),"",INDEX('Raw Output'!$D:$D,MATCH(Analysis!F$1&amp;Analysis!$A52,'Raw Output'!$E:$E,0)))</f>
        <v>1.3831775700934501E-2</v>
      </c>
      <c r="G52" s="7" t="str">
        <f>IF(ISNA(MATCH(Analysis!G$1&amp;Analysis!$A52,'Raw Output'!$E:$E,0)),"",INDEX('Raw Output'!$D:$D,MATCH(Analysis!G$1&amp;Analysis!$A52,'Raw Output'!$E:$E,0)))</f>
        <v/>
      </c>
    </row>
    <row r="53" spans="1:7" x14ac:dyDescent="0.25">
      <c r="A53" s="6" t="s">
        <v>12</v>
      </c>
      <c r="B53" s="7">
        <f>IF(ISNA(MATCH(Analysis!B$1&amp;Analysis!$A53,'Raw Output'!$E:$E,0)),"",INDEX('Raw Output'!$D:$D,MATCH(Analysis!B$1&amp;Analysis!$A53,'Raw Output'!$E:$E,0)))</f>
        <v>1.35928328699413E-2</v>
      </c>
      <c r="C53" s="7" t="str">
        <f>IF(ISNA(MATCH(Analysis!C$1&amp;Analysis!$A53,'Raw Output'!$E:$E,0)),"",INDEX('Raw Output'!$D:$D,MATCH(Analysis!C$1&amp;Analysis!$A53,'Raw Output'!$E:$E,0)))</f>
        <v/>
      </c>
      <c r="D53" s="11" t="str">
        <f>IF(ISNA(MATCH(Analysis!D$1&amp;Analysis!$A53,'Raw Output'!$E:$E,0)),"",INDEX('Raw Output'!$D:$D,MATCH(Analysis!D$1&amp;Analysis!$A53,'Raw Output'!$E:$E,0)))</f>
        <v/>
      </c>
      <c r="E53" s="7" t="str">
        <f>IF(ISNA(MATCH(Analysis!E$1&amp;Analysis!$A53,'Raw Output'!$E:$E,0)),"",INDEX('Raw Output'!$D:$D,MATCH(Analysis!E$1&amp;Analysis!$A53,'Raw Output'!$E:$E,0)))</f>
        <v/>
      </c>
      <c r="F53" s="7" t="str">
        <f>IF(ISNA(MATCH(Analysis!F$1&amp;Analysis!$A53,'Raw Output'!$E:$E,0)),"",INDEX('Raw Output'!$D:$D,MATCH(Analysis!F$1&amp;Analysis!$A53,'Raw Output'!$E:$E,0)))</f>
        <v/>
      </c>
      <c r="G53" s="7" t="str">
        <f>IF(ISNA(MATCH(Analysis!G$1&amp;Analysis!$A53,'Raw Output'!$E:$E,0)),"",INDEX('Raw Output'!$D:$D,MATCH(Analysis!G$1&amp;Analysis!$A53,'Raw Output'!$E:$E,0)))</f>
        <v/>
      </c>
    </row>
    <row r="54" spans="1:7" x14ac:dyDescent="0.25">
      <c r="A54" s="6" t="s">
        <v>9</v>
      </c>
      <c r="B54" s="7">
        <f>IF(ISNA(MATCH(Analysis!B$1&amp;Analysis!$A54,'Raw Output'!$E:$E,0)),"",INDEX('Raw Output'!$D:$D,MATCH(Analysis!B$1&amp;Analysis!$A54,'Raw Output'!$E:$E,0)))</f>
        <v>1.4828544949026801E-2</v>
      </c>
      <c r="C54" s="7" t="str">
        <f>IF(ISNA(MATCH(Analysis!C$1&amp;Analysis!$A54,'Raw Output'!$E:$E,0)),"",INDEX('Raw Output'!$D:$D,MATCH(Analysis!C$1&amp;Analysis!$A54,'Raw Output'!$E:$E,0)))</f>
        <v/>
      </c>
      <c r="D54" s="11" t="str">
        <f>IF(ISNA(MATCH(Analysis!D$1&amp;Analysis!$A54,'Raw Output'!$E:$E,0)),"",INDEX('Raw Output'!$D:$D,MATCH(Analysis!D$1&amp;Analysis!$A54,'Raw Output'!$E:$E,0)))</f>
        <v/>
      </c>
      <c r="E54" s="7" t="str">
        <f>IF(ISNA(MATCH(Analysis!E$1&amp;Analysis!$A54,'Raw Output'!$E:$E,0)),"",INDEX('Raw Output'!$D:$D,MATCH(Analysis!E$1&amp;Analysis!$A54,'Raw Output'!$E:$E,0)))</f>
        <v/>
      </c>
      <c r="F54" s="7" t="str">
        <f>IF(ISNA(MATCH(Analysis!F$1&amp;Analysis!$A54,'Raw Output'!$E:$E,0)),"",INDEX('Raw Output'!$D:$D,MATCH(Analysis!F$1&amp;Analysis!$A54,'Raw Output'!$E:$E,0)))</f>
        <v/>
      </c>
      <c r="G54" s="7" t="str">
        <f>IF(ISNA(MATCH(Analysis!G$1&amp;Analysis!$A54,'Raw Output'!$E:$E,0)),"",INDEX('Raw Output'!$D:$D,MATCH(Analysis!G$1&amp;Analysis!$A54,'Raw Output'!$E:$E,0)))</f>
        <v/>
      </c>
    </row>
    <row r="55" spans="1:7" x14ac:dyDescent="0.25">
      <c r="A55" s="6" t="s">
        <v>44</v>
      </c>
      <c r="B55" s="7">
        <f>IF(ISNA(MATCH(Analysis!B$1&amp;Analysis!$A55,'Raw Output'!$E:$E,0)),"",INDEX('Raw Output'!$D:$D,MATCH(Analysis!B$1&amp;Analysis!$A55,'Raw Output'!$E:$E,0)))</f>
        <v>9.4223046030274902E-3</v>
      </c>
      <c r="C55" s="7" t="str">
        <f>IF(ISNA(MATCH(Analysis!C$1&amp;Analysis!$A55,'Raw Output'!$E:$E,0)),"",INDEX('Raw Output'!$D:$D,MATCH(Analysis!C$1&amp;Analysis!$A55,'Raw Output'!$E:$E,0)))</f>
        <v/>
      </c>
      <c r="D55" s="11" t="str">
        <f>IF(ISNA(MATCH(Analysis!D$1&amp;Analysis!$A55,'Raw Output'!$E:$E,0)),"",INDEX('Raw Output'!$D:$D,MATCH(Analysis!D$1&amp;Analysis!$A55,'Raw Output'!$E:$E,0)))</f>
        <v/>
      </c>
      <c r="E55" s="7" t="str">
        <f>IF(ISNA(MATCH(Analysis!E$1&amp;Analysis!$A55,'Raw Output'!$E:$E,0)),"",INDEX('Raw Output'!$D:$D,MATCH(Analysis!E$1&amp;Analysis!$A55,'Raw Output'!$E:$E,0)))</f>
        <v/>
      </c>
      <c r="F55" s="7" t="str">
        <f>IF(ISNA(MATCH(Analysis!F$1&amp;Analysis!$A55,'Raw Output'!$E:$E,0)),"",INDEX('Raw Output'!$D:$D,MATCH(Analysis!F$1&amp;Analysis!$A55,'Raw Output'!$E:$E,0)))</f>
        <v/>
      </c>
      <c r="G55" s="7" t="str">
        <f>IF(ISNA(MATCH(Analysis!G$1&amp;Analysis!$A55,'Raw Output'!$E:$E,0)),"",INDEX('Raw Output'!$D:$D,MATCH(Analysis!G$1&amp;Analysis!$A55,'Raw Output'!$E:$E,0)))</f>
        <v/>
      </c>
    </row>
    <row r="56" spans="1:7" x14ac:dyDescent="0.25">
      <c r="A56" s="6" t="s">
        <v>45</v>
      </c>
      <c r="B56" s="7">
        <f>IF(ISNA(MATCH(Analysis!B$1&amp;Analysis!$A56,'Raw Output'!$E:$E,0)),"",INDEX('Raw Output'!$D:$D,MATCH(Analysis!B$1&amp;Analysis!$A56,'Raw Output'!$E:$E,0)))</f>
        <v>8.3410565338276101E-3</v>
      </c>
      <c r="C56" s="7" t="str">
        <f>IF(ISNA(MATCH(Analysis!C$1&amp;Analysis!$A56,'Raw Output'!$E:$E,0)),"",INDEX('Raw Output'!$D:$D,MATCH(Analysis!C$1&amp;Analysis!$A56,'Raw Output'!$E:$E,0)))</f>
        <v/>
      </c>
      <c r="D56" s="11" t="str">
        <f>IF(ISNA(MATCH(Analysis!D$1&amp;Analysis!$A56,'Raw Output'!$E:$E,0)),"",INDEX('Raw Output'!$D:$D,MATCH(Analysis!D$1&amp;Analysis!$A56,'Raw Output'!$E:$E,0)))</f>
        <v/>
      </c>
      <c r="E56" s="7" t="str">
        <f>IF(ISNA(MATCH(Analysis!E$1&amp;Analysis!$A56,'Raw Output'!$E:$E,0)),"",INDEX('Raw Output'!$D:$D,MATCH(Analysis!E$1&amp;Analysis!$A56,'Raw Output'!$E:$E,0)))</f>
        <v/>
      </c>
      <c r="F56" s="7" t="str">
        <f>IF(ISNA(MATCH(Analysis!F$1&amp;Analysis!$A56,'Raw Output'!$E:$E,0)),"",INDEX('Raw Output'!$D:$D,MATCH(Analysis!F$1&amp;Analysis!$A56,'Raw Output'!$E:$E,0)))</f>
        <v/>
      </c>
      <c r="G56" s="7" t="str">
        <f>IF(ISNA(MATCH(Analysis!G$1&amp;Analysis!$A56,'Raw Output'!$E:$E,0)),"",INDEX('Raw Output'!$D:$D,MATCH(Analysis!G$1&amp;Analysis!$A56,'Raw Output'!$E:$E,0)))</f>
        <v/>
      </c>
    </row>
    <row r="57" spans="1:7" x14ac:dyDescent="0.25">
      <c r="A57" s="6" t="s">
        <v>48</v>
      </c>
      <c r="B57" s="7">
        <f>IF(ISNA(MATCH(Analysis!B$1&amp;Analysis!$A57,'Raw Output'!$E:$E,0)),"",INDEX('Raw Output'!$D:$D,MATCH(Analysis!B$1&amp;Analysis!$A57,'Raw Output'!$E:$E,0)))</f>
        <v>6.1785603954278602E-3</v>
      </c>
      <c r="C57" s="7" t="str">
        <f>IF(ISNA(MATCH(Analysis!C$1&amp;Analysis!$A57,'Raw Output'!$E:$E,0)),"",INDEX('Raw Output'!$D:$D,MATCH(Analysis!C$1&amp;Analysis!$A57,'Raw Output'!$E:$E,0)))</f>
        <v/>
      </c>
      <c r="D57" s="11" t="str">
        <f>IF(ISNA(MATCH(Analysis!D$1&amp;Analysis!$A57,'Raw Output'!$E:$E,0)),"",INDEX('Raw Output'!$D:$D,MATCH(Analysis!D$1&amp;Analysis!$A57,'Raw Output'!$E:$E,0)))</f>
        <v/>
      </c>
      <c r="E57" s="7" t="str">
        <f>IF(ISNA(MATCH(Analysis!E$1&amp;Analysis!$A57,'Raw Output'!$E:$E,0)),"",INDEX('Raw Output'!$D:$D,MATCH(Analysis!E$1&amp;Analysis!$A57,'Raw Output'!$E:$E,0)))</f>
        <v/>
      </c>
      <c r="F57" s="7" t="str">
        <f>IF(ISNA(MATCH(Analysis!F$1&amp;Analysis!$A57,'Raw Output'!$E:$E,0)),"",INDEX('Raw Output'!$D:$D,MATCH(Analysis!F$1&amp;Analysis!$A57,'Raw Output'!$E:$E,0)))</f>
        <v/>
      </c>
      <c r="G57" s="7" t="str">
        <f>IF(ISNA(MATCH(Analysis!G$1&amp;Analysis!$A57,'Raw Output'!$E:$E,0)),"",INDEX('Raw Output'!$D:$D,MATCH(Analysis!G$1&amp;Analysis!$A57,'Raw Output'!$E:$E,0)))</f>
        <v/>
      </c>
    </row>
    <row r="58" spans="1:7" x14ac:dyDescent="0.25">
      <c r="A58" s="5"/>
      <c r="B58" s="13">
        <f>SUM(B2:B57)</f>
        <v>0.27401915353722534</v>
      </c>
      <c r="C58" s="13">
        <f>SUM(C2:C57)</f>
        <v>0.22072538860103563</v>
      </c>
      <c r="D58" s="13">
        <f>SUM(D2:D57)</f>
        <v>0.24226190476190415</v>
      </c>
      <c r="E58" s="13">
        <f>SUM(E2:E57)</f>
        <v>0.33328434974283533</v>
      </c>
      <c r="F58" s="13">
        <f>SUM(F2:F57)</f>
        <v>0.26280373831775627</v>
      </c>
      <c r="G58" s="13">
        <f>SUM(G2:G57)</f>
        <v>0.19355476472914146</v>
      </c>
    </row>
    <row r="59" spans="1:7" x14ac:dyDescent="0.25">
      <c r="A59" s="5"/>
    </row>
    <row r="60" spans="1:7" x14ac:dyDescent="0.25">
      <c r="A60" s="5"/>
    </row>
    <row r="61" spans="1:7" x14ac:dyDescent="0.25">
      <c r="A61" s="5"/>
    </row>
    <row r="62" spans="1:7" x14ac:dyDescent="0.25">
      <c r="A62" s="5"/>
    </row>
    <row r="63" spans="1:7" x14ac:dyDescent="0.25">
      <c r="A63" s="5"/>
    </row>
    <row r="64" spans="1:7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</sheetData>
  <sortState ref="A1:A56">
    <sortCondition ref="A1"/>
  </sortState>
  <conditionalFormatting sqref="B2:G5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pane ySplit="1" topLeftCell="A29" activePane="bottomLeft" state="frozen"/>
      <selection pane="bottomLeft" activeCell="C97" sqref="C97:C114"/>
    </sheetView>
  </sheetViews>
  <sheetFormatPr defaultRowHeight="15" x14ac:dyDescent="0.25"/>
  <cols>
    <col min="5" max="5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42</v>
      </c>
    </row>
    <row r="2" spans="1:5" x14ac:dyDescent="0.25">
      <c r="A2" s="12" t="s">
        <v>4</v>
      </c>
      <c r="B2" s="12" t="s">
        <v>5</v>
      </c>
      <c r="C2">
        <v>365</v>
      </c>
      <c r="D2">
        <v>5.63793636082792E-2</v>
      </c>
      <c r="E2" s="3" t="str">
        <f t="shared" ref="E2:E65" si="0">A2&amp;B2</f>
        <v>HA1daiin</v>
      </c>
    </row>
    <row r="3" spans="1:5" x14ac:dyDescent="0.25">
      <c r="A3" s="12" t="s">
        <v>4</v>
      </c>
      <c r="B3" s="12" t="s">
        <v>6</v>
      </c>
      <c r="C3">
        <v>199</v>
      </c>
      <c r="D3">
        <v>3.0738337967253601E-2</v>
      </c>
      <c r="E3" s="3" t="str">
        <f t="shared" si="0"/>
        <v>HA1chol</v>
      </c>
    </row>
    <row r="4" spans="1:5" x14ac:dyDescent="0.25">
      <c r="A4" s="12" t="s">
        <v>4</v>
      </c>
      <c r="B4" s="12" t="s">
        <v>7</v>
      </c>
      <c r="C4">
        <v>141</v>
      </c>
      <c r="D4">
        <v>2.1779425393883198E-2</v>
      </c>
      <c r="E4" s="3" t="str">
        <f t="shared" si="0"/>
        <v>HA1chor</v>
      </c>
    </row>
    <row r="5" spans="1:5" x14ac:dyDescent="0.25">
      <c r="A5" s="12" t="s">
        <v>4</v>
      </c>
      <c r="B5" s="12" t="s">
        <v>8</v>
      </c>
      <c r="C5">
        <v>101</v>
      </c>
      <c r="D5">
        <v>1.56008649984553E-2</v>
      </c>
      <c r="E5" s="3" t="str">
        <f t="shared" si="0"/>
        <v>HA1dy</v>
      </c>
    </row>
    <row r="6" spans="1:5" x14ac:dyDescent="0.25">
      <c r="A6" s="12" t="s">
        <v>4</v>
      </c>
      <c r="B6" s="12" t="s">
        <v>9</v>
      </c>
      <c r="C6">
        <v>96</v>
      </c>
      <c r="D6">
        <v>1.4828544949026801E-2</v>
      </c>
      <c r="E6" s="3" t="str">
        <f t="shared" si="0"/>
        <v>HA1shol</v>
      </c>
    </row>
    <row r="7" spans="1:5" x14ac:dyDescent="0.25">
      <c r="A7" s="12" t="s">
        <v>4</v>
      </c>
      <c r="B7" s="12" t="s">
        <v>10</v>
      </c>
      <c r="C7">
        <v>94</v>
      </c>
      <c r="D7">
        <v>1.4519616929255399E-2</v>
      </c>
      <c r="E7" s="3" t="str">
        <f t="shared" si="0"/>
        <v>HA1cthy</v>
      </c>
    </row>
    <row r="8" spans="1:5" x14ac:dyDescent="0.25">
      <c r="A8" s="12" t="s">
        <v>4</v>
      </c>
      <c r="B8" s="12" t="s">
        <v>11</v>
      </c>
      <c r="C8">
        <v>94</v>
      </c>
      <c r="D8">
        <v>1.4519616929255399E-2</v>
      </c>
      <c r="E8" s="3" t="str">
        <f t="shared" si="0"/>
        <v>HA1chy</v>
      </c>
    </row>
    <row r="9" spans="1:5" x14ac:dyDescent="0.25">
      <c r="A9" s="12" t="s">
        <v>4</v>
      </c>
      <c r="B9" s="12" t="s">
        <v>12</v>
      </c>
      <c r="C9">
        <v>88</v>
      </c>
      <c r="D9">
        <v>1.35928328699413E-2</v>
      </c>
      <c r="E9" s="3" t="str">
        <f t="shared" si="0"/>
        <v>HA1sho</v>
      </c>
    </row>
    <row r="10" spans="1:5" x14ac:dyDescent="0.25">
      <c r="A10" s="12" t="s">
        <v>4</v>
      </c>
      <c r="B10" s="12" t="s">
        <v>13</v>
      </c>
      <c r="C10">
        <v>83</v>
      </c>
      <c r="D10">
        <v>1.2820512820512799E-2</v>
      </c>
      <c r="E10" s="3" t="str">
        <f t="shared" si="0"/>
        <v>HA1s</v>
      </c>
    </row>
    <row r="11" spans="1:5" x14ac:dyDescent="0.25">
      <c r="A11" s="12" t="s">
        <v>4</v>
      </c>
      <c r="B11" s="12" t="s">
        <v>43</v>
      </c>
      <c r="C11">
        <v>78</v>
      </c>
      <c r="D11">
        <v>1.20481927710843E-2</v>
      </c>
      <c r="E11" s="3" t="str">
        <f t="shared" si="0"/>
        <v>HA1dain</v>
      </c>
    </row>
    <row r="12" spans="1:5" x14ac:dyDescent="0.25">
      <c r="A12" s="12" t="s">
        <v>4</v>
      </c>
      <c r="B12" s="12" t="s">
        <v>44</v>
      </c>
      <c r="C12">
        <v>61</v>
      </c>
      <c r="D12">
        <v>9.4223046030274902E-3</v>
      </c>
      <c r="E12" s="3" t="str">
        <f t="shared" si="0"/>
        <v>HA1shor</v>
      </c>
    </row>
    <row r="13" spans="1:5" x14ac:dyDescent="0.25">
      <c r="A13" s="12" t="s">
        <v>4</v>
      </c>
      <c r="B13" s="12" t="s">
        <v>20</v>
      </c>
      <c r="C13">
        <v>58</v>
      </c>
      <c r="D13">
        <v>8.9589125733703992E-3</v>
      </c>
      <c r="E13" s="3" t="str">
        <f t="shared" si="0"/>
        <v>HA1dar</v>
      </c>
    </row>
    <row r="14" spans="1:5" x14ac:dyDescent="0.25">
      <c r="A14" s="12" t="s">
        <v>4</v>
      </c>
      <c r="B14" s="12" t="s">
        <v>45</v>
      </c>
      <c r="C14">
        <v>54</v>
      </c>
      <c r="D14">
        <v>8.3410565338276101E-3</v>
      </c>
      <c r="E14" s="3" t="str">
        <f t="shared" si="0"/>
        <v>HA1shy</v>
      </c>
    </row>
    <row r="15" spans="1:5" x14ac:dyDescent="0.25">
      <c r="A15" s="12" t="s">
        <v>4</v>
      </c>
      <c r="B15" s="12" t="s">
        <v>35</v>
      </c>
      <c r="C15">
        <v>53</v>
      </c>
      <c r="D15">
        <v>8.1865925239419206E-3</v>
      </c>
      <c r="E15" s="3" t="str">
        <f t="shared" si="0"/>
        <v>HA1chey</v>
      </c>
    </row>
    <row r="16" spans="1:5" x14ac:dyDescent="0.25">
      <c r="A16" s="12" t="s">
        <v>4</v>
      </c>
      <c r="B16" s="12" t="s">
        <v>46</v>
      </c>
      <c r="C16">
        <v>45</v>
      </c>
      <c r="D16">
        <v>6.9508804448563397E-3</v>
      </c>
      <c r="E16" s="3" t="str">
        <f t="shared" si="0"/>
        <v>HA1qotchy</v>
      </c>
    </row>
    <row r="17" spans="1:5" x14ac:dyDescent="0.25">
      <c r="A17" s="12" t="s">
        <v>4</v>
      </c>
      <c r="B17" s="12" t="s">
        <v>47</v>
      </c>
      <c r="C17">
        <v>44</v>
      </c>
      <c r="D17">
        <v>6.7964164349706502E-3</v>
      </c>
      <c r="E17" s="3" t="str">
        <f t="shared" si="0"/>
        <v>HA1cthol</v>
      </c>
    </row>
    <row r="18" spans="1:5" x14ac:dyDescent="0.25">
      <c r="A18" s="12" t="s">
        <v>4</v>
      </c>
      <c r="B18" s="12" t="s">
        <v>15</v>
      </c>
      <c r="C18">
        <v>40</v>
      </c>
      <c r="D18">
        <v>6.1785603954278602E-3</v>
      </c>
      <c r="E18" s="3" t="str">
        <f t="shared" si="0"/>
        <v>HA1or</v>
      </c>
    </row>
    <row r="19" spans="1:5" x14ac:dyDescent="0.25">
      <c r="A19" s="12" t="s">
        <v>4</v>
      </c>
      <c r="B19" s="12" t="s">
        <v>16</v>
      </c>
      <c r="C19">
        <v>40</v>
      </c>
      <c r="D19">
        <v>6.1785603954278602E-3</v>
      </c>
      <c r="E19" s="3" t="str">
        <f t="shared" si="0"/>
        <v>HA1ol</v>
      </c>
    </row>
    <row r="20" spans="1:5" x14ac:dyDescent="0.25">
      <c r="A20" s="12" t="s">
        <v>4</v>
      </c>
      <c r="B20" s="12" t="s">
        <v>48</v>
      </c>
      <c r="C20">
        <v>40</v>
      </c>
      <c r="D20">
        <v>6.1785603954278602E-3</v>
      </c>
      <c r="E20" s="3" t="str">
        <f t="shared" si="0"/>
        <v>HA1y</v>
      </c>
    </row>
    <row r="21" spans="1:5" x14ac:dyDescent="0.25">
      <c r="A21" s="12" t="s">
        <v>14</v>
      </c>
      <c r="B21" s="12" t="s">
        <v>5</v>
      </c>
      <c r="C21">
        <v>153</v>
      </c>
      <c r="D21">
        <v>3.9637305699481797E-2</v>
      </c>
      <c r="E21" s="3" t="str">
        <f t="shared" si="0"/>
        <v>PHAdaiin</v>
      </c>
    </row>
    <row r="22" spans="1:5" x14ac:dyDescent="0.25">
      <c r="A22" s="12" t="s">
        <v>14</v>
      </c>
      <c r="B22" s="12" t="s">
        <v>6</v>
      </c>
      <c r="C22">
        <v>72</v>
      </c>
      <c r="D22">
        <v>1.8652849740932599E-2</v>
      </c>
      <c r="E22" s="3" t="str">
        <f t="shared" si="0"/>
        <v>PHAchol</v>
      </c>
    </row>
    <row r="23" spans="1:5" x14ac:dyDescent="0.25">
      <c r="A23" s="12" t="s">
        <v>14</v>
      </c>
      <c r="B23" s="12" t="s">
        <v>13</v>
      </c>
      <c r="C23">
        <v>71</v>
      </c>
      <c r="D23">
        <v>1.8393782383419599E-2</v>
      </c>
      <c r="E23" s="3" t="str">
        <f t="shared" si="0"/>
        <v>PHAs</v>
      </c>
    </row>
    <row r="24" spans="1:5" x14ac:dyDescent="0.25">
      <c r="A24" s="12" t="s">
        <v>14</v>
      </c>
      <c r="B24" s="12" t="s">
        <v>15</v>
      </c>
      <c r="C24">
        <v>52</v>
      </c>
      <c r="D24">
        <v>1.3471502590673499E-2</v>
      </c>
      <c r="E24" s="3" t="str">
        <f t="shared" si="0"/>
        <v>PHAor</v>
      </c>
    </row>
    <row r="25" spans="1:5" x14ac:dyDescent="0.25">
      <c r="A25" s="12" t="s">
        <v>14</v>
      </c>
      <c r="B25" s="12" t="s">
        <v>16</v>
      </c>
      <c r="C25">
        <v>52</v>
      </c>
      <c r="D25">
        <v>1.3471502590673499E-2</v>
      </c>
      <c r="E25" s="3" t="str">
        <f t="shared" si="0"/>
        <v>PHAol</v>
      </c>
    </row>
    <row r="26" spans="1:5" x14ac:dyDescent="0.25">
      <c r="A26" s="12" t="s">
        <v>14</v>
      </c>
      <c r="B26" s="12" t="s">
        <v>17</v>
      </c>
      <c r="C26">
        <v>48</v>
      </c>
      <c r="D26">
        <v>1.24352331606217E-2</v>
      </c>
      <c r="E26" s="3" t="str">
        <f t="shared" si="0"/>
        <v>PHAcheol</v>
      </c>
    </row>
    <row r="27" spans="1:5" x14ac:dyDescent="0.25">
      <c r="A27" s="12" t="s">
        <v>14</v>
      </c>
      <c r="B27" s="12" t="s">
        <v>18</v>
      </c>
      <c r="C27">
        <v>41</v>
      </c>
      <c r="D27">
        <v>1.0621761658031E-2</v>
      </c>
      <c r="E27" s="3" t="str">
        <f t="shared" si="0"/>
        <v>PHAaiin</v>
      </c>
    </row>
    <row r="28" spans="1:5" x14ac:dyDescent="0.25">
      <c r="A28" s="12" t="s">
        <v>14</v>
      </c>
      <c r="B28" s="12" t="s">
        <v>19</v>
      </c>
      <c r="C28">
        <v>41</v>
      </c>
      <c r="D28">
        <v>1.0621761658031E-2</v>
      </c>
      <c r="E28" s="3" t="str">
        <f t="shared" si="0"/>
        <v>PHAdal</v>
      </c>
    </row>
    <row r="29" spans="1:5" x14ac:dyDescent="0.25">
      <c r="A29" s="12" t="s">
        <v>14</v>
      </c>
      <c r="B29" s="12" t="s">
        <v>20</v>
      </c>
      <c r="C29">
        <v>36</v>
      </c>
      <c r="D29">
        <v>9.3264248704663204E-3</v>
      </c>
      <c r="E29" s="3" t="str">
        <f t="shared" si="0"/>
        <v>PHAdar</v>
      </c>
    </row>
    <row r="30" spans="1:5" x14ac:dyDescent="0.25">
      <c r="A30" s="12" t="s">
        <v>14</v>
      </c>
      <c r="B30" s="12" t="s">
        <v>7</v>
      </c>
      <c r="C30">
        <v>35</v>
      </c>
      <c r="D30">
        <v>9.0673575129533602E-3</v>
      </c>
      <c r="E30" s="3" t="str">
        <f t="shared" si="0"/>
        <v>PHAchor</v>
      </c>
    </row>
    <row r="31" spans="1:5" x14ac:dyDescent="0.25">
      <c r="A31" s="12" t="s">
        <v>14</v>
      </c>
      <c r="B31" s="12" t="s">
        <v>49</v>
      </c>
      <c r="C31">
        <v>31</v>
      </c>
      <c r="D31">
        <v>8.0310880829015507E-3</v>
      </c>
      <c r="E31" s="3" t="str">
        <f t="shared" si="0"/>
        <v>PHAcheor</v>
      </c>
    </row>
    <row r="32" spans="1:5" x14ac:dyDescent="0.25">
      <c r="A32" s="12" t="s">
        <v>14</v>
      </c>
      <c r="B32" s="12" t="s">
        <v>50</v>
      </c>
      <c r="C32">
        <v>29</v>
      </c>
      <c r="D32">
        <v>7.5129533678756398E-3</v>
      </c>
      <c r="E32" s="3" t="str">
        <f t="shared" si="0"/>
        <v>PHAokeol</v>
      </c>
    </row>
    <row r="33" spans="1:5" x14ac:dyDescent="0.25">
      <c r="A33" s="12" t="s">
        <v>14</v>
      </c>
      <c r="B33" s="12" t="s">
        <v>51</v>
      </c>
      <c r="C33">
        <v>28</v>
      </c>
      <c r="D33">
        <v>7.2538860103626901E-3</v>
      </c>
      <c r="E33" s="3" t="str">
        <f t="shared" si="0"/>
        <v>PHAqokol</v>
      </c>
    </row>
    <row r="34" spans="1:5" x14ac:dyDescent="0.25">
      <c r="A34" s="12" t="s">
        <v>14</v>
      </c>
      <c r="B34" s="12" t="s">
        <v>37</v>
      </c>
      <c r="C34">
        <v>28</v>
      </c>
      <c r="D34">
        <v>7.2538860103626901E-3</v>
      </c>
      <c r="E34" s="3" t="str">
        <f t="shared" si="0"/>
        <v>PHAokeey</v>
      </c>
    </row>
    <row r="35" spans="1:5" x14ac:dyDescent="0.25">
      <c r="A35" s="12" t="s">
        <v>14</v>
      </c>
      <c r="B35" s="12" t="s">
        <v>32</v>
      </c>
      <c r="C35">
        <v>28</v>
      </c>
      <c r="D35">
        <v>7.2538860103626901E-3</v>
      </c>
      <c r="E35" s="3" t="str">
        <f t="shared" si="0"/>
        <v>PHAshey</v>
      </c>
    </row>
    <row r="36" spans="1:5" x14ac:dyDescent="0.25">
      <c r="A36" s="12" t="s">
        <v>14</v>
      </c>
      <c r="B36" s="12" t="s">
        <v>52</v>
      </c>
      <c r="C36">
        <v>27</v>
      </c>
      <c r="D36">
        <v>6.9948186528497403E-3</v>
      </c>
      <c r="E36" s="3" t="str">
        <f t="shared" si="0"/>
        <v>PHAqokeol</v>
      </c>
    </row>
    <row r="37" spans="1:5" x14ac:dyDescent="0.25">
      <c r="A37" s="12" t="s">
        <v>14</v>
      </c>
      <c r="B37" s="12" t="s">
        <v>35</v>
      </c>
      <c r="C37">
        <v>27</v>
      </c>
      <c r="D37">
        <v>6.9948186528497403E-3</v>
      </c>
      <c r="E37" s="3" t="str">
        <f t="shared" si="0"/>
        <v>PHAchey</v>
      </c>
    </row>
    <row r="38" spans="1:5" x14ac:dyDescent="0.25">
      <c r="A38" s="12" t="s">
        <v>14</v>
      </c>
      <c r="B38" s="12" t="s">
        <v>53</v>
      </c>
      <c r="C38">
        <v>27</v>
      </c>
      <c r="D38">
        <v>6.9948186528497403E-3</v>
      </c>
      <c r="E38" s="3" t="str">
        <f t="shared" si="0"/>
        <v>PHAsheol</v>
      </c>
    </row>
    <row r="39" spans="1:5" x14ac:dyDescent="0.25">
      <c r="A39" s="12" t="s">
        <v>14</v>
      </c>
      <c r="B39" s="12" t="s">
        <v>8</v>
      </c>
      <c r="C39">
        <v>26</v>
      </c>
      <c r="D39">
        <v>6.7357512953367801E-3</v>
      </c>
      <c r="E39" s="3" t="str">
        <f t="shared" si="0"/>
        <v>PHAdy</v>
      </c>
    </row>
    <row r="40" spans="1:5" x14ac:dyDescent="0.25">
      <c r="A40" s="12" t="s">
        <v>21</v>
      </c>
      <c r="B40" s="12" t="s">
        <v>5</v>
      </c>
      <c r="C40">
        <v>81</v>
      </c>
      <c r="D40">
        <v>2.4107142857142799E-2</v>
      </c>
      <c r="E40" s="3" t="str">
        <f t="shared" si="0"/>
        <v>HBdaiin</v>
      </c>
    </row>
    <row r="41" spans="1:5" x14ac:dyDescent="0.25">
      <c r="A41" s="12" t="s">
        <v>21</v>
      </c>
      <c r="B41" s="12" t="s">
        <v>18</v>
      </c>
      <c r="C41">
        <v>69</v>
      </c>
      <c r="D41">
        <v>2.0535714285714199E-2</v>
      </c>
      <c r="E41" s="3" t="str">
        <f t="shared" si="0"/>
        <v>HBaiin</v>
      </c>
    </row>
    <row r="42" spans="1:5" x14ac:dyDescent="0.25">
      <c r="A42" s="12" t="s">
        <v>21</v>
      </c>
      <c r="B42" s="12" t="s">
        <v>15</v>
      </c>
      <c r="C42">
        <v>67</v>
      </c>
      <c r="D42">
        <v>1.9940476190476099E-2</v>
      </c>
      <c r="E42" s="3" t="str">
        <f t="shared" si="0"/>
        <v>HBor</v>
      </c>
    </row>
    <row r="43" spans="1:5" x14ac:dyDescent="0.25">
      <c r="A43" s="12" t="s">
        <v>21</v>
      </c>
      <c r="B43" s="12" t="s">
        <v>22</v>
      </c>
      <c r="C43">
        <v>67</v>
      </c>
      <c r="D43">
        <v>1.9940476190476099E-2</v>
      </c>
      <c r="E43" s="3" t="str">
        <f t="shared" si="0"/>
        <v>HBchedy</v>
      </c>
    </row>
    <row r="44" spans="1:5" x14ac:dyDescent="0.25">
      <c r="A44" s="12" t="s">
        <v>21</v>
      </c>
      <c r="B44" s="12" t="s">
        <v>23</v>
      </c>
      <c r="C44">
        <v>53</v>
      </c>
      <c r="D44">
        <v>1.5773809523809499E-2</v>
      </c>
      <c r="E44" s="3" t="str">
        <f t="shared" si="0"/>
        <v>HBchdy</v>
      </c>
    </row>
    <row r="45" spans="1:5" x14ac:dyDescent="0.25">
      <c r="A45" s="12" t="s">
        <v>21</v>
      </c>
      <c r="B45" s="12" t="s">
        <v>20</v>
      </c>
      <c r="C45">
        <v>52</v>
      </c>
      <c r="D45">
        <v>1.54761904761904E-2</v>
      </c>
      <c r="E45" s="3" t="str">
        <f t="shared" si="0"/>
        <v>HBdar</v>
      </c>
    </row>
    <row r="46" spans="1:5" x14ac:dyDescent="0.25">
      <c r="A46" s="12" t="s">
        <v>21</v>
      </c>
      <c r="B46" s="12" t="s">
        <v>24</v>
      </c>
      <c r="C46">
        <v>47</v>
      </c>
      <c r="D46">
        <v>1.3988095238095201E-2</v>
      </c>
      <c r="E46" s="3" t="str">
        <f t="shared" si="0"/>
        <v>HBar</v>
      </c>
    </row>
    <row r="47" spans="1:5" x14ac:dyDescent="0.25">
      <c r="A47" s="12" t="s">
        <v>21</v>
      </c>
      <c r="B47" s="12" t="s">
        <v>25</v>
      </c>
      <c r="C47">
        <v>40</v>
      </c>
      <c r="D47">
        <v>1.1904761904761901E-2</v>
      </c>
      <c r="E47" s="3" t="str">
        <f t="shared" si="0"/>
        <v>HBqokedy</v>
      </c>
    </row>
    <row r="48" spans="1:5" x14ac:dyDescent="0.25">
      <c r="A48" s="12" t="s">
        <v>21</v>
      </c>
      <c r="B48" s="12" t="s">
        <v>8</v>
      </c>
      <c r="C48">
        <v>38</v>
      </c>
      <c r="D48">
        <v>1.1309523809523801E-2</v>
      </c>
      <c r="E48" s="3" t="str">
        <f t="shared" si="0"/>
        <v>HBdy</v>
      </c>
    </row>
    <row r="49" spans="1:5" x14ac:dyDescent="0.25">
      <c r="A49" s="12" t="s">
        <v>21</v>
      </c>
      <c r="B49" s="12" t="s">
        <v>54</v>
      </c>
      <c r="C49">
        <v>36</v>
      </c>
      <c r="D49">
        <v>1.0714285714285701E-2</v>
      </c>
      <c r="E49" s="3" t="str">
        <f t="shared" si="0"/>
        <v>HBchckhy</v>
      </c>
    </row>
    <row r="50" spans="1:5" x14ac:dyDescent="0.25">
      <c r="A50" s="12" t="s">
        <v>21</v>
      </c>
      <c r="B50" s="12" t="s">
        <v>27</v>
      </c>
      <c r="C50">
        <v>36</v>
      </c>
      <c r="D50">
        <v>1.0714285714285701E-2</v>
      </c>
      <c r="E50" s="3" t="str">
        <f t="shared" si="0"/>
        <v>HBshedy</v>
      </c>
    </row>
    <row r="51" spans="1:5" x14ac:dyDescent="0.25">
      <c r="A51" s="12" t="s">
        <v>21</v>
      </c>
      <c r="B51" s="12" t="s">
        <v>41</v>
      </c>
      <c r="C51">
        <v>35</v>
      </c>
      <c r="D51">
        <v>1.04166666666666E-2</v>
      </c>
      <c r="E51" s="3" t="str">
        <f t="shared" si="0"/>
        <v>HBokaiin</v>
      </c>
    </row>
    <row r="52" spans="1:5" x14ac:dyDescent="0.25">
      <c r="A52" s="12" t="s">
        <v>21</v>
      </c>
      <c r="B52" s="12" t="s">
        <v>16</v>
      </c>
      <c r="C52">
        <v>33</v>
      </c>
      <c r="D52">
        <v>9.8214285714285695E-3</v>
      </c>
      <c r="E52" s="3" t="str">
        <f t="shared" si="0"/>
        <v>HBol</v>
      </c>
    </row>
    <row r="53" spans="1:5" x14ac:dyDescent="0.25">
      <c r="A53" s="12" t="s">
        <v>21</v>
      </c>
      <c r="B53" s="12" t="s">
        <v>55</v>
      </c>
      <c r="C53">
        <v>32</v>
      </c>
      <c r="D53">
        <v>9.5238095238095195E-3</v>
      </c>
      <c r="E53" s="3" t="str">
        <f t="shared" si="0"/>
        <v>HBokar</v>
      </c>
    </row>
    <row r="54" spans="1:5" x14ac:dyDescent="0.25">
      <c r="A54" s="12" t="s">
        <v>21</v>
      </c>
      <c r="B54" s="12" t="s">
        <v>56</v>
      </c>
      <c r="C54">
        <v>28</v>
      </c>
      <c r="D54">
        <v>8.3333333333333297E-3</v>
      </c>
      <c r="E54" s="3" t="str">
        <f t="shared" si="0"/>
        <v>HBqokar</v>
      </c>
    </row>
    <row r="55" spans="1:5" x14ac:dyDescent="0.25">
      <c r="A55" s="12" t="s">
        <v>21</v>
      </c>
      <c r="B55" s="12" t="s">
        <v>19</v>
      </c>
      <c r="C55">
        <v>26</v>
      </c>
      <c r="D55">
        <v>7.7380952380952297E-3</v>
      </c>
      <c r="E55" s="3" t="str">
        <f t="shared" si="0"/>
        <v>HBdal</v>
      </c>
    </row>
    <row r="56" spans="1:5" x14ac:dyDescent="0.25">
      <c r="A56" s="12" t="s">
        <v>21</v>
      </c>
      <c r="B56" s="12" t="s">
        <v>57</v>
      </c>
      <c r="C56">
        <v>26</v>
      </c>
      <c r="D56">
        <v>7.7380952380952297E-3</v>
      </c>
      <c r="E56" s="3" t="str">
        <f t="shared" si="0"/>
        <v>HBokedy</v>
      </c>
    </row>
    <row r="57" spans="1:5" x14ac:dyDescent="0.25">
      <c r="A57" s="12" t="s">
        <v>21</v>
      </c>
      <c r="B57" s="12" t="s">
        <v>58</v>
      </c>
      <c r="C57">
        <v>25</v>
      </c>
      <c r="D57">
        <v>7.4404761904761901E-3</v>
      </c>
      <c r="E57" s="3" t="str">
        <f t="shared" si="0"/>
        <v>HBokal</v>
      </c>
    </row>
    <row r="58" spans="1:5" x14ac:dyDescent="0.25">
      <c r="A58" s="12" t="s">
        <v>21</v>
      </c>
      <c r="B58" s="12" t="s">
        <v>13</v>
      </c>
      <c r="C58">
        <v>23</v>
      </c>
      <c r="D58">
        <v>6.84523809523809E-3</v>
      </c>
      <c r="E58" s="3" t="str">
        <f t="shared" si="0"/>
        <v>HBs</v>
      </c>
    </row>
    <row r="59" spans="1:5" x14ac:dyDescent="0.25">
      <c r="A59" s="12" t="s">
        <v>26</v>
      </c>
      <c r="B59" s="12" t="s">
        <v>27</v>
      </c>
      <c r="C59">
        <v>252</v>
      </c>
      <c r="D59">
        <v>3.7031594415870603E-2</v>
      </c>
      <c r="E59" s="3" t="str">
        <f t="shared" si="0"/>
        <v>BB1shedy</v>
      </c>
    </row>
    <row r="60" spans="1:5" x14ac:dyDescent="0.25">
      <c r="A60" s="12" t="s">
        <v>26</v>
      </c>
      <c r="B60" s="12" t="s">
        <v>16</v>
      </c>
      <c r="C60">
        <v>243</v>
      </c>
      <c r="D60">
        <v>3.5709037472446699E-2</v>
      </c>
      <c r="E60" s="3" t="str">
        <f t="shared" si="0"/>
        <v>BB1ol</v>
      </c>
    </row>
    <row r="61" spans="1:5" x14ac:dyDescent="0.25">
      <c r="A61" s="12" t="s">
        <v>26</v>
      </c>
      <c r="B61" s="12" t="s">
        <v>22</v>
      </c>
      <c r="C61">
        <v>217</v>
      </c>
      <c r="D61">
        <v>3.1888317413666399E-2</v>
      </c>
      <c r="E61" s="3" t="str">
        <f t="shared" si="0"/>
        <v>BB1chedy</v>
      </c>
    </row>
    <row r="62" spans="1:5" x14ac:dyDescent="0.25">
      <c r="A62" s="12" t="s">
        <v>26</v>
      </c>
      <c r="B62" s="12" t="s">
        <v>25</v>
      </c>
      <c r="C62">
        <v>163</v>
      </c>
      <c r="D62">
        <v>2.3952975753122701E-2</v>
      </c>
      <c r="E62" s="3" t="str">
        <f t="shared" si="0"/>
        <v>BB1qokedy</v>
      </c>
    </row>
    <row r="63" spans="1:5" x14ac:dyDescent="0.25">
      <c r="A63" s="12" t="s">
        <v>26</v>
      </c>
      <c r="B63" s="12" t="s">
        <v>28</v>
      </c>
      <c r="C63">
        <v>156</v>
      </c>
      <c r="D63">
        <v>2.2924320352681798E-2</v>
      </c>
      <c r="E63" s="3" t="str">
        <f t="shared" si="0"/>
        <v>BB1qokeedy</v>
      </c>
    </row>
    <row r="64" spans="1:5" x14ac:dyDescent="0.25">
      <c r="A64" s="12" t="s">
        <v>26</v>
      </c>
      <c r="B64" s="12" t="s">
        <v>29</v>
      </c>
      <c r="C64">
        <v>153</v>
      </c>
      <c r="D64">
        <v>2.2483468038207201E-2</v>
      </c>
      <c r="E64" s="3" t="str">
        <f t="shared" si="0"/>
        <v>BB1qokain</v>
      </c>
    </row>
    <row r="65" spans="1:5" x14ac:dyDescent="0.25">
      <c r="A65" s="12" t="s">
        <v>26</v>
      </c>
      <c r="B65" s="12" t="s">
        <v>30</v>
      </c>
      <c r="C65">
        <v>121</v>
      </c>
      <c r="D65">
        <v>1.7781043350477501E-2</v>
      </c>
      <c r="E65" s="3" t="str">
        <f t="shared" si="0"/>
        <v>BB1qol</v>
      </c>
    </row>
    <row r="66" spans="1:5" x14ac:dyDescent="0.25">
      <c r="A66" s="12" t="s">
        <v>26</v>
      </c>
      <c r="B66" s="12" t="s">
        <v>31</v>
      </c>
      <c r="C66">
        <v>113</v>
      </c>
      <c r="D66">
        <v>1.66054371785451E-2</v>
      </c>
      <c r="E66" s="3" t="str">
        <f t="shared" ref="E66:E115" si="1">A66&amp;B66</f>
        <v>BB1qokal</v>
      </c>
    </row>
    <row r="67" spans="1:5" x14ac:dyDescent="0.25">
      <c r="A67" s="12" t="s">
        <v>26</v>
      </c>
      <c r="B67" s="12" t="s">
        <v>32</v>
      </c>
      <c r="C67">
        <v>99</v>
      </c>
      <c r="D67">
        <v>1.45481263776634E-2</v>
      </c>
      <c r="E67" s="3" t="str">
        <f t="shared" si="1"/>
        <v>BB1shey</v>
      </c>
    </row>
    <row r="68" spans="1:5" x14ac:dyDescent="0.25">
      <c r="A68" s="12" t="s">
        <v>26</v>
      </c>
      <c r="B68" s="12" t="s">
        <v>36</v>
      </c>
      <c r="C68">
        <v>95</v>
      </c>
      <c r="D68">
        <v>1.39603232916972E-2</v>
      </c>
      <c r="E68" s="3" t="str">
        <f t="shared" si="1"/>
        <v>BB1qokaiin</v>
      </c>
    </row>
    <row r="69" spans="1:5" x14ac:dyDescent="0.25">
      <c r="A69" s="12" t="s">
        <v>26</v>
      </c>
      <c r="B69" s="12" t="s">
        <v>35</v>
      </c>
      <c r="C69">
        <v>94</v>
      </c>
      <c r="D69">
        <v>1.3813372520205701E-2</v>
      </c>
      <c r="E69" s="3" t="str">
        <f t="shared" si="1"/>
        <v>BB1chey</v>
      </c>
    </row>
    <row r="70" spans="1:5" x14ac:dyDescent="0.25">
      <c r="A70" s="12" t="s">
        <v>26</v>
      </c>
      <c r="B70" s="12" t="s">
        <v>34</v>
      </c>
      <c r="C70">
        <v>88</v>
      </c>
      <c r="D70">
        <v>1.2931667891256399E-2</v>
      </c>
      <c r="E70" s="3" t="str">
        <f t="shared" si="1"/>
        <v>BB1qokeey</v>
      </c>
    </row>
    <row r="71" spans="1:5" x14ac:dyDescent="0.25">
      <c r="A71" s="12" t="s">
        <v>26</v>
      </c>
      <c r="B71" s="12" t="s">
        <v>5</v>
      </c>
      <c r="C71">
        <v>88</v>
      </c>
      <c r="D71">
        <v>1.2931667891256399E-2</v>
      </c>
      <c r="E71" s="3" t="str">
        <f t="shared" si="1"/>
        <v>BB1daiin</v>
      </c>
    </row>
    <row r="72" spans="1:5" x14ac:dyDescent="0.25">
      <c r="A72" s="12" t="s">
        <v>26</v>
      </c>
      <c r="B72" s="12" t="s">
        <v>20</v>
      </c>
      <c r="C72">
        <v>73</v>
      </c>
      <c r="D72">
        <v>1.0727406318883101E-2</v>
      </c>
      <c r="E72" s="3" t="str">
        <f t="shared" si="1"/>
        <v>BB1dar</v>
      </c>
    </row>
    <row r="73" spans="1:5" x14ac:dyDescent="0.25">
      <c r="A73" s="12" t="s">
        <v>26</v>
      </c>
      <c r="B73" s="12" t="s">
        <v>19</v>
      </c>
      <c r="C73">
        <v>71</v>
      </c>
      <c r="D73">
        <v>1.04335047759E-2</v>
      </c>
      <c r="E73" s="3" t="str">
        <f t="shared" si="1"/>
        <v>BB1dal</v>
      </c>
    </row>
    <row r="74" spans="1:5" x14ac:dyDescent="0.25">
      <c r="A74" s="12" t="s">
        <v>26</v>
      </c>
      <c r="B74" s="12" t="s">
        <v>15</v>
      </c>
      <c r="C74">
        <v>68</v>
      </c>
      <c r="D74">
        <v>9.9926524614254199E-3</v>
      </c>
      <c r="E74" s="3" t="str">
        <f t="shared" si="1"/>
        <v>BB1or</v>
      </c>
    </row>
    <row r="75" spans="1:5" x14ac:dyDescent="0.25">
      <c r="A75" s="12" t="s">
        <v>26</v>
      </c>
      <c r="B75" s="12" t="s">
        <v>59</v>
      </c>
      <c r="C75">
        <v>61</v>
      </c>
      <c r="D75">
        <v>8.9639970609845694E-3</v>
      </c>
      <c r="E75" s="3" t="str">
        <f t="shared" si="1"/>
        <v>BB1qoky</v>
      </c>
    </row>
    <row r="76" spans="1:5" x14ac:dyDescent="0.25">
      <c r="A76" s="12" t="s">
        <v>26</v>
      </c>
      <c r="B76" s="12" t="s">
        <v>60</v>
      </c>
      <c r="C76">
        <v>58</v>
      </c>
      <c r="D76">
        <v>8.5231447465099197E-3</v>
      </c>
      <c r="E76" s="3" t="str">
        <f t="shared" si="1"/>
        <v>BB1lchedy</v>
      </c>
    </row>
    <row r="77" spans="1:5" x14ac:dyDescent="0.25">
      <c r="A77" s="12" t="s">
        <v>26</v>
      </c>
      <c r="B77" s="12" t="s">
        <v>8</v>
      </c>
      <c r="C77">
        <v>55</v>
      </c>
      <c r="D77">
        <v>8.0822924320352596E-3</v>
      </c>
      <c r="E77" s="3" t="str">
        <f t="shared" si="1"/>
        <v>BB1dy</v>
      </c>
    </row>
    <row r="78" spans="1:5" x14ac:dyDescent="0.25">
      <c r="A78" s="12" t="s">
        <v>33</v>
      </c>
      <c r="B78" s="12" t="s">
        <v>34</v>
      </c>
      <c r="C78">
        <v>136</v>
      </c>
      <c r="D78">
        <v>2.5420560747663499E-2</v>
      </c>
      <c r="E78" s="3" t="str">
        <f t="shared" si="1"/>
        <v>SB1qokeey</v>
      </c>
    </row>
    <row r="79" spans="1:5" x14ac:dyDescent="0.25">
      <c r="A79" s="12" t="s">
        <v>33</v>
      </c>
      <c r="B79" s="12" t="s">
        <v>22</v>
      </c>
      <c r="C79">
        <v>113</v>
      </c>
      <c r="D79">
        <v>2.11214953271028E-2</v>
      </c>
      <c r="E79" s="3" t="str">
        <f t="shared" si="1"/>
        <v>SB1chedy</v>
      </c>
    </row>
    <row r="80" spans="1:5" x14ac:dyDescent="0.25">
      <c r="A80" s="12" t="s">
        <v>33</v>
      </c>
      <c r="B80" s="12" t="s">
        <v>28</v>
      </c>
      <c r="C80">
        <v>102</v>
      </c>
      <c r="D80">
        <v>1.9065420560747601E-2</v>
      </c>
      <c r="E80" s="3" t="str">
        <f t="shared" si="1"/>
        <v>SB1qokeedy</v>
      </c>
    </row>
    <row r="81" spans="1:5" x14ac:dyDescent="0.25">
      <c r="A81" s="12" t="s">
        <v>33</v>
      </c>
      <c r="B81" s="12" t="s">
        <v>18</v>
      </c>
      <c r="C81">
        <v>92</v>
      </c>
      <c r="D81">
        <v>1.7196261682242898E-2</v>
      </c>
      <c r="E81" s="3" t="str">
        <f t="shared" si="1"/>
        <v>SB1aiin</v>
      </c>
    </row>
    <row r="82" spans="1:5" x14ac:dyDescent="0.25">
      <c r="A82" s="12" t="s">
        <v>33</v>
      </c>
      <c r="B82" s="12" t="s">
        <v>35</v>
      </c>
      <c r="C82">
        <v>91</v>
      </c>
      <c r="D82">
        <v>1.7009345794392498E-2</v>
      </c>
      <c r="E82" s="3" t="str">
        <f t="shared" si="1"/>
        <v>SB1chey</v>
      </c>
    </row>
    <row r="83" spans="1:5" x14ac:dyDescent="0.25">
      <c r="A83" s="12" t="s">
        <v>33</v>
      </c>
      <c r="B83" s="12" t="s">
        <v>27</v>
      </c>
      <c r="C83">
        <v>84</v>
      </c>
      <c r="D83">
        <v>1.5700934579439201E-2</v>
      </c>
      <c r="E83" s="3" t="str">
        <f t="shared" si="1"/>
        <v>SB1shedy</v>
      </c>
    </row>
    <row r="84" spans="1:5" x14ac:dyDescent="0.25">
      <c r="A84" s="12" t="s">
        <v>33</v>
      </c>
      <c r="B84" s="12" t="s">
        <v>36</v>
      </c>
      <c r="C84">
        <v>82</v>
      </c>
      <c r="D84">
        <v>1.53271028037383E-2</v>
      </c>
      <c r="E84" s="3" t="str">
        <f t="shared" si="1"/>
        <v>SB1qokaiin</v>
      </c>
    </row>
    <row r="85" spans="1:5" x14ac:dyDescent="0.25">
      <c r="A85" s="12" t="s">
        <v>33</v>
      </c>
      <c r="B85" s="12" t="s">
        <v>37</v>
      </c>
      <c r="C85">
        <v>75</v>
      </c>
      <c r="D85">
        <v>1.4018691588785E-2</v>
      </c>
      <c r="E85" s="3" t="str">
        <f t="shared" si="1"/>
        <v>SB1okeey</v>
      </c>
    </row>
    <row r="86" spans="1:5" x14ac:dyDescent="0.25">
      <c r="A86" s="12" t="s">
        <v>33</v>
      </c>
      <c r="B86" s="12" t="s">
        <v>32</v>
      </c>
      <c r="C86">
        <v>74</v>
      </c>
      <c r="D86">
        <v>1.3831775700934501E-2</v>
      </c>
      <c r="E86" s="3" t="str">
        <f t="shared" si="1"/>
        <v>SB1shey</v>
      </c>
    </row>
    <row r="87" spans="1:5" x14ac:dyDescent="0.25">
      <c r="A87" s="12" t="s">
        <v>33</v>
      </c>
      <c r="B87" s="12" t="s">
        <v>24</v>
      </c>
      <c r="C87">
        <v>71</v>
      </c>
      <c r="D87">
        <v>1.3271028037383101E-2</v>
      </c>
      <c r="E87" s="3" t="str">
        <f t="shared" si="1"/>
        <v>SB1ar</v>
      </c>
    </row>
    <row r="88" spans="1:5" x14ac:dyDescent="0.25">
      <c r="A88" s="12" t="s">
        <v>33</v>
      </c>
      <c r="B88" s="12" t="s">
        <v>5</v>
      </c>
      <c r="C88">
        <v>71</v>
      </c>
      <c r="D88">
        <v>1.3271028037383101E-2</v>
      </c>
      <c r="E88" s="3" t="str">
        <f t="shared" si="1"/>
        <v>SB1daiin</v>
      </c>
    </row>
    <row r="89" spans="1:5" x14ac:dyDescent="0.25">
      <c r="A89" s="12" t="s">
        <v>33</v>
      </c>
      <c r="B89" s="12" t="s">
        <v>39</v>
      </c>
      <c r="C89">
        <v>70</v>
      </c>
      <c r="D89">
        <v>1.3084112149532701E-2</v>
      </c>
      <c r="E89" s="3" t="str">
        <f t="shared" si="1"/>
        <v>SB1al</v>
      </c>
    </row>
    <row r="90" spans="1:5" x14ac:dyDescent="0.25">
      <c r="A90" s="12" t="s">
        <v>33</v>
      </c>
      <c r="B90" s="12" t="s">
        <v>16</v>
      </c>
      <c r="C90">
        <v>68</v>
      </c>
      <c r="D90">
        <v>1.2710280373831701E-2</v>
      </c>
      <c r="E90" s="3" t="str">
        <f t="shared" si="1"/>
        <v>SB1ol</v>
      </c>
    </row>
    <row r="91" spans="1:5" x14ac:dyDescent="0.25">
      <c r="A91" s="12" t="s">
        <v>33</v>
      </c>
      <c r="B91" s="12" t="s">
        <v>41</v>
      </c>
      <c r="C91">
        <v>64</v>
      </c>
      <c r="D91">
        <v>1.1962616822429901E-2</v>
      </c>
      <c r="E91" s="3" t="str">
        <f t="shared" si="1"/>
        <v>SB1okaiin</v>
      </c>
    </row>
    <row r="92" spans="1:5" x14ac:dyDescent="0.25">
      <c r="A92" s="12" t="s">
        <v>33</v>
      </c>
      <c r="B92" s="12" t="s">
        <v>61</v>
      </c>
      <c r="C92">
        <v>46</v>
      </c>
      <c r="D92">
        <v>8.5981308411214891E-3</v>
      </c>
      <c r="E92" s="3" t="str">
        <f t="shared" si="1"/>
        <v>SB1oteey</v>
      </c>
    </row>
    <row r="93" spans="1:5" x14ac:dyDescent="0.25">
      <c r="A93" s="12" t="s">
        <v>33</v>
      </c>
      <c r="B93" s="12" t="s">
        <v>29</v>
      </c>
      <c r="C93">
        <v>44</v>
      </c>
      <c r="D93">
        <v>8.2242990654205605E-3</v>
      </c>
      <c r="E93" s="3" t="str">
        <f t="shared" si="1"/>
        <v>SB1qokain</v>
      </c>
    </row>
    <row r="94" spans="1:5" x14ac:dyDescent="0.25">
      <c r="A94" s="12" t="s">
        <v>33</v>
      </c>
      <c r="B94" s="12" t="s">
        <v>62</v>
      </c>
      <c r="C94">
        <v>44</v>
      </c>
      <c r="D94">
        <v>8.2242990654205605E-3</v>
      </c>
      <c r="E94" s="3" t="str">
        <f t="shared" si="1"/>
        <v>SB1otedy</v>
      </c>
    </row>
    <row r="95" spans="1:5" x14ac:dyDescent="0.25">
      <c r="A95" s="12" t="s">
        <v>33</v>
      </c>
      <c r="B95" s="12" t="s">
        <v>25</v>
      </c>
      <c r="C95">
        <v>41</v>
      </c>
      <c r="D95">
        <v>7.6635514018691502E-3</v>
      </c>
      <c r="E95" s="3" t="str">
        <f t="shared" si="1"/>
        <v>SB1qokedy</v>
      </c>
    </row>
    <row r="96" spans="1:5" x14ac:dyDescent="0.25">
      <c r="A96" s="12" t="s">
        <v>33</v>
      </c>
      <c r="B96" s="12" t="s">
        <v>60</v>
      </c>
      <c r="C96">
        <v>38</v>
      </c>
      <c r="D96">
        <v>7.1028037383177502E-3</v>
      </c>
      <c r="E96" s="3" t="str">
        <f t="shared" si="1"/>
        <v>SB1lchedy</v>
      </c>
    </row>
    <row r="97" spans="1:5" x14ac:dyDescent="0.25">
      <c r="A97" s="12" t="s">
        <v>38</v>
      </c>
      <c r="B97" s="12" t="s">
        <v>18</v>
      </c>
      <c r="C97">
        <v>109</v>
      </c>
      <c r="D97">
        <v>2.15500197706603E-2</v>
      </c>
      <c r="E97" s="3" t="str">
        <f t="shared" si="1"/>
        <v>SB2aiin</v>
      </c>
    </row>
    <row r="98" spans="1:5" x14ac:dyDescent="0.25">
      <c r="A98" s="12" t="s">
        <v>38</v>
      </c>
      <c r="B98" s="12" t="s">
        <v>5</v>
      </c>
      <c r="C98">
        <v>83</v>
      </c>
      <c r="D98">
        <v>1.64096480822459E-2</v>
      </c>
      <c r="E98" s="3" t="str">
        <f t="shared" si="1"/>
        <v>SB2daiin</v>
      </c>
    </row>
    <row r="99" spans="1:5" x14ac:dyDescent="0.25">
      <c r="A99" s="12" t="s">
        <v>38</v>
      </c>
      <c r="B99" s="12" t="s">
        <v>22</v>
      </c>
      <c r="C99">
        <v>80</v>
      </c>
      <c r="D99">
        <v>1.58165282720442E-2</v>
      </c>
      <c r="E99" s="3" t="str">
        <f t="shared" si="1"/>
        <v>SB2chedy</v>
      </c>
    </row>
    <row r="100" spans="1:5" x14ac:dyDescent="0.25">
      <c r="A100" s="12" t="s">
        <v>38</v>
      </c>
      <c r="B100" s="12" t="s">
        <v>24</v>
      </c>
      <c r="C100">
        <v>76</v>
      </c>
      <c r="D100">
        <v>1.5025701858442E-2</v>
      </c>
      <c r="E100" s="3" t="str">
        <f t="shared" si="1"/>
        <v>SB2ar</v>
      </c>
    </row>
    <row r="101" spans="1:5" x14ac:dyDescent="0.25">
      <c r="A101" s="12" t="s">
        <v>38</v>
      </c>
      <c r="B101" s="12" t="s">
        <v>36</v>
      </c>
      <c r="C101">
        <v>74</v>
      </c>
      <c r="D101">
        <v>1.4630288651640899E-2</v>
      </c>
      <c r="E101" s="3" t="str">
        <f t="shared" si="1"/>
        <v>SB2qokaiin</v>
      </c>
    </row>
    <row r="102" spans="1:5" x14ac:dyDescent="0.25">
      <c r="A102" s="12" t="s">
        <v>38</v>
      </c>
      <c r="B102" s="12" t="s">
        <v>39</v>
      </c>
      <c r="C102">
        <v>67</v>
      </c>
      <c r="D102">
        <v>1.3246342427837E-2</v>
      </c>
      <c r="E102" s="3" t="str">
        <f t="shared" si="1"/>
        <v>SB2al</v>
      </c>
    </row>
    <row r="103" spans="1:5" x14ac:dyDescent="0.25">
      <c r="A103" s="12" t="s">
        <v>38</v>
      </c>
      <c r="B103" s="12" t="s">
        <v>40</v>
      </c>
      <c r="C103">
        <v>55</v>
      </c>
      <c r="D103">
        <v>1.0873863187030401E-2</v>
      </c>
      <c r="E103" s="3" t="str">
        <f t="shared" si="1"/>
        <v>SB2otaiin</v>
      </c>
    </row>
    <row r="104" spans="1:5" x14ac:dyDescent="0.25">
      <c r="A104" s="12" t="s">
        <v>38</v>
      </c>
      <c r="B104" s="12" t="s">
        <v>41</v>
      </c>
      <c r="C104">
        <v>49</v>
      </c>
      <c r="D104">
        <v>9.6876235666271196E-3</v>
      </c>
      <c r="E104" s="3" t="str">
        <f t="shared" si="1"/>
        <v>SB2okaiin</v>
      </c>
    </row>
    <row r="105" spans="1:5" x14ac:dyDescent="0.25">
      <c r="A105" s="12" t="s">
        <v>38</v>
      </c>
      <c r="B105" s="12" t="s">
        <v>16</v>
      </c>
      <c r="C105">
        <v>40</v>
      </c>
      <c r="D105">
        <v>7.9082641360221397E-3</v>
      </c>
      <c r="E105" s="3" t="str">
        <f t="shared" si="1"/>
        <v>SB2ol</v>
      </c>
    </row>
    <row r="106" spans="1:5" x14ac:dyDescent="0.25">
      <c r="A106" s="12" t="s">
        <v>38</v>
      </c>
      <c r="B106" s="12" t="s">
        <v>63</v>
      </c>
      <c r="C106">
        <v>40</v>
      </c>
      <c r="D106">
        <v>7.9082641360221397E-3</v>
      </c>
      <c r="E106" s="3" t="str">
        <f t="shared" si="1"/>
        <v>SB2qotaiin</v>
      </c>
    </row>
    <row r="107" spans="1:5" x14ac:dyDescent="0.25">
      <c r="A107" s="12" t="s">
        <v>38</v>
      </c>
      <c r="B107" s="12" t="s">
        <v>64</v>
      </c>
      <c r="C107">
        <v>40</v>
      </c>
      <c r="D107">
        <v>7.9082641360221397E-3</v>
      </c>
      <c r="E107" s="3" t="str">
        <f t="shared" si="1"/>
        <v>SB2cheey</v>
      </c>
    </row>
    <row r="108" spans="1:5" x14ac:dyDescent="0.25">
      <c r="A108" s="12" t="s">
        <v>38</v>
      </c>
      <c r="B108" s="12" t="s">
        <v>15</v>
      </c>
      <c r="C108">
        <v>35</v>
      </c>
      <c r="D108">
        <v>6.91973111901937E-3</v>
      </c>
      <c r="E108" s="3" t="str">
        <f t="shared" si="1"/>
        <v>SB2or</v>
      </c>
    </row>
    <row r="109" spans="1:5" x14ac:dyDescent="0.25">
      <c r="A109" s="12" t="s">
        <v>38</v>
      </c>
      <c r="B109" s="12" t="s">
        <v>6</v>
      </c>
      <c r="C109">
        <v>35</v>
      </c>
      <c r="D109">
        <v>6.91973111901937E-3</v>
      </c>
      <c r="E109" s="3" t="str">
        <f t="shared" si="1"/>
        <v>SB2chol</v>
      </c>
    </row>
    <row r="110" spans="1:5" x14ac:dyDescent="0.25">
      <c r="A110" s="12" t="s">
        <v>38</v>
      </c>
      <c r="B110" s="12" t="s">
        <v>27</v>
      </c>
      <c r="C110">
        <v>34</v>
      </c>
      <c r="D110">
        <v>6.7220245156188203E-3</v>
      </c>
      <c r="E110" s="3" t="str">
        <f t="shared" si="1"/>
        <v>SB2shedy</v>
      </c>
    </row>
    <row r="111" spans="1:5" x14ac:dyDescent="0.25">
      <c r="A111" s="12" t="s">
        <v>38</v>
      </c>
      <c r="B111" s="12" t="s">
        <v>28</v>
      </c>
      <c r="C111">
        <v>34</v>
      </c>
      <c r="D111">
        <v>6.7220245156188203E-3</v>
      </c>
      <c r="E111" s="3" t="str">
        <f t="shared" si="1"/>
        <v>SB2qokeedy</v>
      </c>
    </row>
    <row r="112" spans="1:5" x14ac:dyDescent="0.25">
      <c r="A112" s="12" t="s">
        <v>38</v>
      </c>
      <c r="B112" s="12" t="s">
        <v>35</v>
      </c>
      <c r="C112">
        <v>34</v>
      </c>
      <c r="D112">
        <v>6.7220245156188203E-3</v>
      </c>
      <c r="E112" s="3" t="str">
        <f t="shared" si="1"/>
        <v>SB2chey</v>
      </c>
    </row>
    <row r="113" spans="1:5" x14ac:dyDescent="0.25">
      <c r="A113" s="12" t="s">
        <v>38</v>
      </c>
      <c r="B113" s="12" t="s">
        <v>20</v>
      </c>
      <c r="C113">
        <v>32</v>
      </c>
      <c r="D113">
        <v>6.3266113088177103E-3</v>
      </c>
      <c r="E113" s="3" t="str">
        <f t="shared" si="1"/>
        <v>SB2dar</v>
      </c>
    </row>
    <row r="114" spans="1:5" x14ac:dyDescent="0.25">
      <c r="A114" s="12" t="s">
        <v>38</v>
      </c>
      <c r="B114" s="12" t="s">
        <v>65</v>
      </c>
      <c r="C114">
        <v>31</v>
      </c>
      <c r="D114">
        <v>6.1289047054171597E-3</v>
      </c>
      <c r="E114" s="3" t="str">
        <f t="shared" si="1"/>
        <v>SB2otar</v>
      </c>
    </row>
    <row r="115" spans="1:5" x14ac:dyDescent="0.25">
      <c r="A115" s="12" t="s">
        <v>38</v>
      </c>
      <c r="B115" s="12" t="s">
        <v>66</v>
      </c>
      <c r="C115">
        <v>31</v>
      </c>
      <c r="D115">
        <v>6.1289047054171597E-3</v>
      </c>
      <c r="E115" s="3" t="str">
        <f t="shared" si="1"/>
        <v>SB2cheo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 Output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</cp:lastModifiedBy>
  <dcterms:created xsi:type="dcterms:W3CDTF">2019-06-23T05:57:07Z</dcterms:created>
  <dcterms:modified xsi:type="dcterms:W3CDTF">2019-06-23T07:08:19Z</dcterms:modified>
</cp:coreProperties>
</file>