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Segundos parciales\"/>
    </mc:Choice>
  </mc:AlternateContent>
  <xr:revisionPtr revIDLastSave="0" documentId="13_ncr:1_{938C67D9-CF22-4CB7-AC77-8A64BD15DA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9" i="1"/>
  <c r="F19" i="1"/>
  <c r="G17" i="1"/>
  <c r="M17" i="1" s="1"/>
  <c r="F17" i="1"/>
  <c r="L17" i="1" s="1"/>
  <c r="E17" i="1"/>
  <c r="E19" i="1" s="1"/>
  <c r="J7" i="1"/>
  <c r="E5" i="1"/>
  <c r="E4" i="1"/>
  <c r="K17" i="1" l="1"/>
</calcChain>
</file>

<file path=xl/sharedStrings.xml><?xml version="1.0" encoding="utf-8"?>
<sst xmlns="http://schemas.openxmlformats.org/spreadsheetml/2006/main" count="55" uniqueCount="55">
  <si>
    <t>1) Calcular el capital final al cabo de 2 años en un depósito a PF inicial de $ 15000 a una tasa del 9 % anual, para:</t>
  </si>
  <si>
    <t>a) períodos de capitalización anual.</t>
  </si>
  <si>
    <t>b) períodos de capitalización trimestrales.</t>
  </si>
  <si>
    <t>2.1) Un capital se ha colocado a plazo fijo a 2 años a una tasa anual del 18 %, se obuvo al final $11000.Calcular el Co.</t>
  </si>
  <si>
    <t>2.2) Un capital de $ 10000 se ha colocado a una tasa anual del 8%, obteniedo al final $ 11664. Calcular cuantos períodos de capitalizacion anuales han trancurrido.</t>
  </si>
  <si>
    <t>3) Indique si las siguientes afirmaciones son verdaderas o falsas.</t>
  </si>
  <si>
    <t>3.1) En un proyecto de inversión cualquiera, al calcular los flujos de fondos futuros, puede que alguno o alguno de ellos den negativo. V o F</t>
  </si>
  <si>
    <r>
      <t>3.2) Si alguno o algunos de los flujos de fondos futuros fueran negativo/s, significa que</t>
    </r>
    <r>
      <rPr>
        <b/>
        <sz val="11"/>
        <color theme="1"/>
        <rFont val="Calibri"/>
        <family val="2"/>
        <scheme val="minor"/>
      </rPr>
      <t xml:space="preserve"> necesariamente</t>
    </r>
    <r>
      <rPr>
        <sz val="11"/>
        <color theme="1"/>
        <rFont val="Calibri"/>
        <family val="2"/>
        <scheme val="minor"/>
      </rPr>
      <t xml:space="preserve"> el proyecto tendrá VAN  negativo. V o F</t>
    </r>
  </si>
  <si>
    <t>4.1) Calcule mediante payback simple los plazos de recuperación de la inversión en los siguientes proyectos:</t>
  </si>
  <si>
    <t>Año</t>
  </si>
  <si>
    <t>Proyecto A</t>
  </si>
  <si>
    <t>Proyecto B</t>
  </si>
  <si>
    <t>Proyecto C</t>
  </si>
  <si>
    <t>VADII A</t>
  </si>
  <si>
    <t>VADII B</t>
  </si>
  <si>
    <t>VADII C</t>
  </si>
  <si>
    <t>TIR A</t>
  </si>
  <si>
    <t>TIR B</t>
  </si>
  <si>
    <t>TIR C</t>
  </si>
  <si>
    <t>IR A</t>
  </si>
  <si>
    <t>IRB</t>
  </si>
  <si>
    <t>IRC</t>
  </si>
  <si>
    <t>VAN A</t>
  </si>
  <si>
    <t>VAN B</t>
  </si>
  <si>
    <t>VAN C</t>
  </si>
  <si>
    <t>VADII: valor actual después de la inversión inicial</t>
  </si>
  <si>
    <t>4.1) Calcule el valor actual después de la inversión inicial a una tasa del 18%.</t>
  </si>
  <si>
    <t>4.2) Calcule el valor presente (VAN) de cada proyecto anterior mediante payback descontado.</t>
  </si>
  <si>
    <t>4.3) Calcule la TIR de cada proyecto y el IR de cada uno de ellos.</t>
  </si>
  <si>
    <r>
      <t xml:space="preserve">4.4) ¿Cuál de los 3 proyectos elegiría Ud., teniendo en cuenta que los 3 son </t>
    </r>
    <r>
      <rPr>
        <b/>
        <sz val="11"/>
        <color theme="1"/>
        <rFont val="Calibri"/>
        <family val="2"/>
        <scheme val="minor"/>
      </rPr>
      <t>mutuamente excluyentes</t>
    </r>
    <r>
      <rPr>
        <sz val="11"/>
        <color theme="1"/>
        <rFont val="Calibri"/>
        <family val="2"/>
        <scheme val="minor"/>
      </rPr>
      <t>, y analizando la información obtenida en las tablas?</t>
    </r>
  </si>
  <si>
    <r>
      <t>4.5) ¿Cuáles proyectos elegiría Ud., en base a la información obtenida en tabla, pero si los proyectos fueran</t>
    </r>
    <r>
      <rPr>
        <b/>
        <sz val="11"/>
        <color theme="1"/>
        <rFont val="Calibri"/>
        <family val="2"/>
        <scheme val="minor"/>
      </rPr>
      <t xml:space="preserve"> independientes,</t>
    </r>
    <r>
      <rPr>
        <sz val="11"/>
        <color theme="1"/>
        <rFont val="Calibri"/>
        <family val="2"/>
        <scheme val="minor"/>
      </rPr>
      <t xml:space="preserve"> y existiera una restricción para invertir de $ 320000?Justufique.</t>
    </r>
  </si>
  <si>
    <t>Teoría:</t>
  </si>
  <si>
    <t>2do. Exámen parcial de Economía y organización de la Producción, 31/10/2017.</t>
  </si>
  <si>
    <t>1) Mencione y explique al menos 2 funciones basicas del dinero.</t>
  </si>
  <si>
    <t>2) Mencione y explique los 2 tipos de dinero que existen.</t>
  </si>
  <si>
    <t>F</t>
  </si>
  <si>
    <t>V</t>
  </si>
  <si>
    <t>PLAZOS DE RECUPERACION (4.1)</t>
  </si>
  <si>
    <t>3 AÑOS</t>
  </si>
  <si>
    <t>4 AÑOS</t>
  </si>
  <si>
    <t>2 AÑOS</t>
  </si>
  <si>
    <t>Elejiria el de mayor VAN, por lo que seria el proyecto C, con un VAN de $10955,90</t>
  </si>
  <si>
    <t xml:space="preserve">si los proyectos fueran independientes, pudiendo invertir hasta $320000, elejiria los proyectos B y C. debido a que son los que tienen mayores VAN. (proyecto B con un </t>
  </si>
  <si>
    <t xml:space="preserve">VAN de $$10708,49 y proyecto C con un VAN de 10955,90). Ambos proyectos sumarian una inversion de $265000. </t>
  </si>
  <si>
    <t>Una de las funciones basicas del dinero es como medio de adquisicion de bienes y servicios, es decir que a cambio del dinero nos otorgan lo que queremos adquirir. Teniendo dinero puedo ir al comerciante</t>
  </si>
  <si>
    <t>y comprar un bien a cambio del dinero. Esto es posible ya que el comerciante tambien quiere ese dinero a cambio. Asi se convierte en un medio de inercambio comun.</t>
  </si>
  <si>
    <t xml:space="preserve">otra funcion basica del dinero es otorgar un cierto valor comun a las cosas, asi se pueden comparar de igual manera. Por ejemplo, decimos que una computadora tiene un valor de $10000 y no de 15 remeras. </t>
  </si>
  <si>
    <t>de la misma manera, nosotros adquirimos el dinero (sueldos)</t>
  </si>
  <si>
    <t>los dos tipos de dinero que existen son:</t>
  </si>
  <si>
    <t>dinero legal: es aquel dinero que que circula (tanto en papel como monedas), es decir el dinero tangible. Contando el que tiene la poblacion y el que se encuentra en los bancos. Tambien incluye a los cheques.</t>
  </si>
  <si>
    <t xml:space="preserve">dinero bancario: es aquel dinero que esta "virtualmente" en los bancos. Este no existe fisicamente, sino que es el que se encuentra en cuentas bancarias. </t>
  </si>
  <si>
    <t>dado el siguiente flujo de fondos calcular el valor de la inversion inicial. Para que tir=20%</t>
  </si>
  <si>
    <t>Periodo</t>
  </si>
  <si>
    <t>flujo neto</t>
  </si>
  <si>
    <t>flujo neto descontado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</si>
</sst>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&quot;$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right"/>
    </xf>
    <xf numFmtId="9" fontId="0" fillId="3" borderId="1" xfId="0" applyNumberFormat="1" applyFill="1" applyBorder="1"/>
    <xf numFmtId="2" fontId="0" fillId="3" borderId="1" xfId="0" applyNumberFormat="1" applyFill="1" applyBorder="1"/>
    <xf numFmtId="0" fontId="0" fillId="0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zoomScale="145" zoomScaleNormal="145" workbookViewId="0">
      <selection activeCell="I18" sqref="I18"/>
    </sheetView>
  </sheetViews>
  <sheetFormatPr baseColWidth="10" defaultRowHeight="15" x14ac:dyDescent="0.25"/>
  <cols>
    <col min="1" max="1" width="27.85546875" customWidth="1"/>
    <col min="5" max="5" width="13.7109375" customWidth="1"/>
    <col min="6" max="6" width="13.5703125" customWidth="1"/>
    <col min="7" max="7" width="13.42578125" customWidth="1"/>
  </cols>
  <sheetData>
    <row r="1" spans="1:14" x14ac:dyDescent="0.25">
      <c r="A1" s="8" t="s">
        <v>32</v>
      </c>
      <c r="B1" s="8"/>
      <c r="C1" s="8"/>
      <c r="D1" s="8"/>
      <c r="E1" s="8"/>
      <c r="F1" s="8"/>
      <c r="G1" s="8"/>
    </row>
    <row r="3" spans="1:14" x14ac:dyDescent="0.25">
      <c r="A3" t="s">
        <v>0</v>
      </c>
    </row>
    <row r="4" spans="1:14" x14ac:dyDescent="0.25">
      <c r="A4" t="s">
        <v>1</v>
      </c>
      <c r="E4" s="9">
        <f>15000*(1+0.09)^2</f>
        <v>17821.500000000004</v>
      </c>
    </row>
    <row r="5" spans="1:14" x14ac:dyDescent="0.25">
      <c r="A5" t="s">
        <v>2</v>
      </c>
      <c r="E5" s="9">
        <f>(15000*(1+(0.09/4))^8)</f>
        <v>17922.467127223659</v>
      </c>
    </row>
    <row r="7" spans="1:14" x14ac:dyDescent="0.25">
      <c r="A7" t="s">
        <v>3</v>
      </c>
      <c r="J7" s="9">
        <f>11000/((1+0.18)^2)</f>
        <v>7900.028727377191</v>
      </c>
    </row>
    <row r="8" spans="1:14" x14ac:dyDescent="0.25">
      <c r="A8" t="s">
        <v>4</v>
      </c>
      <c r="L8" s="9">
        <v>2</v>
      </c>
      <c r="N8" s="16"/>
    </row>
    <row r="10" spans="1:14" x14ac:dyDescent="0.25">
      <c r="A10" t="s">
        <v>5</v>
      </c>
    </row>
    <row r="11" spans="1:14" x14ac:dyDescent="0.25">
      <c r="A11" t="s">
        <v>6</v>
      </c>
      <c r="K11" s="9" t="s">
        <v>36</v>
      </c>
      <c r="M11" s="16"/>
    </row>
    <row r="12" spans="1:14" x14ac:dyDescent="0.25">
      <c r="A12" t="s">
        <v>7</v>
      </c>
      <c r="K12" s="9" t="s">
        <v>35</v>
      </c>
      <c r="M12" s="16"/>
    </row>
    <row r="14" spans="1:14" x14ac:dyDescent="0.25">
      <c r="A14" t="s">
        <v>8</v>
      </c>
    </row>
    <row r="16" spans="1:14" x14ac:dyDescent="0.25">
      <c r="A16" s="1" t="s">
        <v>9</v>
      </c>
      <c r="B16" s="1" t="s">
        <v>10</v>
      </c>
      <c r="C16" s="1" t="s">
        <v>11</v>
      </c>
      <c r="D16" s="1" t="s">
        <v>12</v>
      </c>
      <c r="E16" s="2" t="s">
        <v>13</v>
      </c>
      <c r="F16" s="2" t="s">
        <v>14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</row>
    <row r="17" spans="1:13" x14ac:dyDescent="0.25">
      <c r="A17" s="1">
        <v>0</v>
      </c>
      <c r="B17" s="3">
        <v>-200000</v>
      </c>
      <c r="C17" s="3">
        <v>-150000</v>
      </c>
      <c r="D17" s="3">
        <v>-115000</v>
      </c>
      <c r="E17" s="12">
        <f>NPV(0.18, B18:B22)</f>
        <v>209349.11529703092</v>
      </c>
      <c r="F17" s="12">
        <f>NPV(0.18, C18:C22)</f>
        <v>160708.49110976994</v>
      </c>
      <c r="G17" s="12">
        <f>NPV(0.18, D18:D22)</f>
        <v>125955.89928326105</v>
      </c>
      <c r="H17" s="14">
        <f>IRR(B17:B22)</f>
        <v>0.19789476350542756</v>
      </c>
      <c r="I17" s="14">
        <f>IRR(C17:C22)</f>
        <v>0.20704997346335285</v>
      </c>
      <c r="J17" s="14">
        <f>IRR(D17:D22)</f>
        <v>0.23454422118697149</v>
      </c>
      <c r="K17" s="15">
        <f>E17/200000</f>
        <v>1.0467455764851545</v>
      </c>
      <c r="L17" s="15">
        <f>F17/150000</f>
        <v>1.0713899407317995</v>
      </c>
      <c r="M17" s="15">
        <f>G17/115000</f>
        <v>1.0952686894196613</v>
      </c>
    </row>
    <row r="18" spans="1:13" x14ac:dyDescent="0.25">
      <c r="A18" s="1">
        <v>1</v>
      </c>
      <c r="B18" s="3">
        <v>-10000</v>
      </c>
      <c r="C18" s="3">
        <v>37000</v>
      </c>
      <c r="D18" s="3">
        <v>60000</v>
      </c>
      <c r="E18" s="1" t="s">
        <v>22</v>
      </c>
      <c r="F18" s="1" t="s">
        <v>23</v>
      </c>
      <c r="G18" s="1" t="s">
        <v>24</v>
      </c>
    </row>
    <row r="19" spans="1:13" x14ac:dyDescent="0.25">
      <c r="A19" s="1">
        <v>2</v>
      </c>
      <c r="B19" s="3">
        <v>120000</v>
      </c>
      <c r="C19" s="3">
        <v>35000</v>
      </c>
      <c r="D19" s="3">
        <v>60000</v>
      </c>
      <c r="E19" s="13">
        <f>B17+E17</f>
        <v>9349.1152970309195</v>
      </c>
      <c r="F19" s="13">
        <f>C17+F17</f>
        <v>10708.491109769937</v>
      </c>
      <c r="G19" s="13">
        <f>D17+G17</f>
        <v>10955.899283261053</v>
      </c>
    </row>
    <row r="20" spans="1:13" x14ac:dyDescent="0.25">
      <c r="A20" s="1">
        <v>3</v>
      </c>
      <c r="B20" s="3">
        <v>110000</v>
      </c>
      <c r="C20" s="3">
        <v>63000</v>
      </c>
      <c r="D20" s="3">
        <v>20000</v>
      </c>
    </row>
    <row r="21" spans="1:13" x14ac:dyDescent="0.25">
      <c r="A21" s="1">
        <v>4</v>
      </c>
      <c r="B21" s="3">
        <v>100000</v>
      </c>
      <c r="C21" s="3">
        <v>65000</v>
      </c>
      <c r="D21" s="3">
        <v>30000</v>
      </c>
      <c r="G21" t="s">
        <v>25</v>
      </c>
    </row>
    <row r="22" spans="1:13" x14ac:dyDescent="0.25">
      <c r="A22" s="2">
        <v>5</v>
      </c>
      <c r="B22" s="3">
        <v>30000</v>
      </c>
      <c r="C22" s="3">
        <v>74000</v>
      </c>
      <c r="D22" s="3">
        <v>10000</v>
      </c>
    </row>
    <row r="23" spans="1:13" ht="47.25" customHeight="1" x14ac:dyDescent="0.25">
      <c r="A23" s="10" t="s">
        <v>37</v>
      </c>
      <c r="B23" s="11" t="s">
        <v>38</v>
      </c>
      <c r="C23" s="11" t="s">
        <v>39</v>
      </c>
      <c r="D23" s="11" t="s">
        <v>40</v>
      </c>
    </row>
    <row r="24" spans="1:13" x14ac:dyDescent="0.25">
      <c r="A24" s="4"/>
      <c r="B24" s="5"/>
      <c r="C24" s="5"/>
      <c r="D24" s="4"/>
    </row>
    <row r="25" spans="1:13" x14ac:dyDescent="0.25">
      <c r="A25" t="s">
        <v>26</v>
      </c>
      <c r="B25" s="5"/>
      <c r="C25" s="5"/>
    </row>
    <row r="26" spans="1:13" x14ac:dyDescent="0.25">
      <c r="A26" s="6" t="s">
        <v>27</v>
      </c>
      <c r="B26" s="7"/>
      <c r="C26" s="7"/>
      <c r="D26" s="7"/>
    </row>
    <row r="27" spans="1:13" x14ac:dyDescent="0.25">
      <c r="A27" t="s">
        <v>28</v>
      </c>
    </row>
    <row r="28" spans="1:13" x14ac:dyDescent="0.25">
      <c r="A28" t="s">
        <v>29</v>
      </c>
    </row>
    <row r="29" spans="1:13" x14ac:dyDescent="0.25">
      <c r="A29" s="9" t="s">
        <v>41</v>
      </c>
      <c r="B29" s="9"/>
      <c r="C29" s="9"/>
      <c r="D29" s="9"/>
      <c r="E29" s="9"/>
    </row>
    <row r="31" spans="1:13" x14ac:dyDescent="0.25">
      <c r="A31" t="s">
        <v>30</v>
      </c>
    </row>
    <row r="32" spans="1:13" x14ac:dyDescent="0.25">
      <c r="A32" s="9" t="s">
        <v>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5" x14ac:dyDescent="0.25">
      <c r="A33" s="9" t="s">
        <v>43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5" x14ac:dyDescent="0.25">
      <c r="A35" t="s">
        <v>31</v>
      </c>
    </row>
    <row r="36" spans="1:15" x14ac:dyDescent="0.25">
      <c r="A36" t="s">
        <v>33</v>
      </c>
    </row>
    <row r="37" spans="1:15" x14ac:dyDescent="0.25">
      <c r="A37" s="9" t="s">
        <v>44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 t="s">
        <v>45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 t="s">
        <v>46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9" t="s">
        <v>47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2" spans="1:15" x14ac:dyDescent="0.25">
      <c r="A42" t="s">
        <v>34</v>
      </c>
    </row>
    <row r="43" spans="1:15" x14ac:dyDescent="0.25">
      <c r="A43" s="9" t="s">
        <v>48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x14ac:dyDescent="0.25">
      <c r="A44" s="9" t="s">
        <v>49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9" t="s">
        <v>50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7" spans="1:15" x14ac:dyDescent="0.25">
      <c r="A47" s="17" t="s">
        <v>51</v>
      </c>
    </row>
    <row r="48" spans="1:15" x14ac:dyDescent="0.25">
      <c r="A48" s="17" t="s">
        <v>52</v>
      </c>
      <c r="B48" t="s">
        <v>53</v>
      </c>
      <c r="C48" t="s">
        <v>54</v>
      </c>
    </row>
    <row r="49" spans="1:2" x14ac:dyDescent="0.25">
      <c r="A49">
        <v>0</v>
      </c>
    </row>
    <row r="50" spans="1:2" x14ac:dyDescent="0.25">
      <c r="A50">
        <v>1</v>
      </c>
      <c r="B50">
        <v>4300</v>
      </c>
    </row>
    <row r="51" spans="1:2" x14ac:dyDescent="0.25">
      <c r="A51">
        <v>2</v>
      </c>
      <c r="B51">
        <v>5600</v>
      </c>
    </row>
    <row r="52" spans="1:2" x14ac:dyDescent="0.25">
      <c r="A52">
        <v>3</v>
      </c>
      <c r="B52">
        <v>6095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Hernan Rodriguez Ruiz Diaz</cp:lastModifiedBy>
  <dcterms:created xsi:type="dcterms:W3CDTF">2017-10-25T21:25:42Z</dcterms:created>
  <dcterms:modified xsi:type="dcterms:W3CDTF">2020-06-07T23:46:32Z</dcterms:modified>
</cp:coreProperties>
</file>