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40" windowHeight="101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<sst xmlns="http://schemas.openxmlformats.org/spreadsheetml/2006/main" count="79" uniqueCount="47">
  <si>
    <t>股票名称</t>
  </si>
  <si>
    <t>所属行业</t>
  </si>
  <si>
    <t>股票类型</t>
  </si>
  <si>
    <t>买入价格</t>
  </si>
  <si>
    <t>估值方式</t>
  </si>
  <si>
    <t>基础财务增长</t>
  </si>
  <si>
    <t>止损位</t>
  </si>
  <si>
    <t>每股基础值</t>
  </si>
  <si>
    <t>时间区间</t>
  </si>
  <si>
    <t>增速</t>
  </si>
  <si>
    <t>预计倍数低</t>
  </si>
  <si>
    <t>预计倍数中</t>
  </si>
  <si>
    <t>预计倍数高</t>
  </si>
  <si>
    <t>梅花生物</t>
  </si>
  <si>
    <t>饲料</t>
  </si>
  <si>
    <t>成长</t>
  </si>
  <si>
    <t>pe</t>
  </si>
  <si>
    <t>每股收益</t>
  </si>
  <si>
    <t>价格低</t>
  </si>
  <si>
    <t>价格中</t>
  </si>
  <si>
    <t>价格高</t>
  </si>
  <si>
    <t>复合收益率</t>
  </si>
  <si>
    <t>益损比</t>
  </si>
  <si>
    <t>杉杉股份</t>
  </si>
  <si>
    <t>收益</t>
  </si>
  <si>
    <t>天赐材料</t>
  </si>
  <si>
    <t>新疆天业</t>
  </si>
  <si>
    <t>复星医药</t>
  </si>
  <si>
    <t>三七互娱</t>
  </si>
  <si>
    <t>淡蓝色部分需要填写</t>
  </si>
  <si>
    <t>公司名称</t>
  </si>
  <si>
    <t>买入股价（元）</t>
  </si>
  <si>
    <t>成长股</t>
  </si>
  <si>
    <t>基础值</t>
  </si>
  <si>
    <t>每股基础值数值</t>
  </si>
  <si>
    <t>时间区间（3年）</t>
  </si>
  <si>
    <t>增速（注：大于30%的取30%）</t>
  </si>
  <si>
    <t>预计倍数（如pe、pb、ps）</t>
  </si>
  <si>
    <t>保守倍数</t>
  </si>
  <si>
    <t>乐观倍数</t>
  </si>
  <si>
    <t>中位数</t>
  </si>
  <si>
    <t>价格</t>
  </si>
  <si>
    <t>保守</t>
  </si>
  <si>
    <t>乐观</t>
  </si>
  <si>
    <t>中位</t>
  </si>
  <si>
    <t>益损比
（N﹥2买入，N﹤1.5卖出）</t>
  </si>
  <si>
    <t>备注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</si>
</sst>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9" borderId="15" applyNumberFormat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8" fillId="20" borderId="1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0" fontId="2" fillId="7" borderId="1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J32" sqref="J32"/>
    </sheetView>
  </sheetViews>
  <sheetFormatPr defaultColWidth="9" defaultRowHeight="13.5"/>
  <cols>
    <col min="2" max="5" width="8.875" customWidth="1"/>
    <col min="6" max="6" width="12.875" customWidth="1"/>
    <col min="7" max="7" width="7" customWidth="1"/>
    <col min="8" max="8" width="10.875" customWidth="1"/>
    <col min="9" max="9" width="8.875" customWidth="1"/>
    <col min="10" max="10" width="7" customWidth="1"/>
    <col min="11" max="11" width="15.5" customWidth="1"/>
    <col min="12" max="12" width="15.625" customWidth="1"/>
    <col min="13" max="13" width="15.5" customWidth="1"/>
  </cols>
  <sheetData>
    <row r="1" ht="27" customHeigh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>
        <v>10.02</v>
      </c>
      <c r="E2" t="s">
        <v>16</v>
      </c>
      <c r="F2" t="s">
        <v>17</v>
      </c>
      <c r="G2">
        <v>6.8</v>
      </c>
      <c r="H2">
        <v>0.83</v>
      </c>
      <c r="I2">
        <v>3</v>
      </c>
      <c r="J2">
        <v>18.72</v>
      </c>
      <c r="K2">
        <v>14.94</v>
      </c>
      <c r="L2">
        <v>20.37</v>
      </c>
      <c r="M2">
        <v>44.62</v>
      </c>
    </row>
    <row r="3" spans="11:13">
      <c r="K3" t="s">
        <v>18</v>
      </c>
      <c r="L3" t="s">
        <v>19</v>
      </c>
      <c r="M3" t="s">
        <v>20</v>
      </c>
    </row>
    <row r="4" spans="11:13">
      <c r="K4" s="34">
        <f>H2*(1+J2/100)^I2*K2</f>
        <v>20.7491520712606</v>
      </c>
      <c r="L4" s="34">
        <f>H2*(1+J2/100)^I2*L2</f>
        <v>28.2905105549918</v>
      </c>
      <c r="M4" s="34">
        <f>H2*(1+J2/100)^I2*M2</f>
        <v>61.9696897871249</v>
      </c>
    </row>
    <row r="5" spans="11:13">
      <c r="K5" s="35" t="s">
        <v>21</v>
      </c>
      <c r="L5" s="35" t="s">
        <v>21</v>
      </c>
      <c r="M5" s="35" t="s">
        <v>21</v>
      </c>
    </row>
    <row r="6" spans="11:13">
      <c r="K6" s="34">
        <f>POWER(K4-D2,1/I2)</f>
        <v>2.20557484691054</v>
      </c>
      <c r="L6" s="34">
        <f>POWER(L4-D2,1/I2)</f>
        <v>2.63380465665808</v>
      </c>
      <c r="M6" s="34">
        <f>POWER(M4-D2,1/I2)</f>
        <v>3.73130702845928</v>
      </c>
    </row>
    <row r="7" spans="11:13">
      <c r="K7" s="35" t="s">
        <v>22</v>
      </c>
      <c r="L7" s="35" t="s">
        <v>22</v>
      </c>
      <c r="M7" s="35" t="s">
        <v>22</v>
      </c>
    </row>
    <row r="8" spans="11:13">
      <c r="K8" s="34">
        <f>(K4-D2)/(D2-G2)</f>
        <v>3.33203480473931</v>
      </c>
      <c r="L8" s="34">
        <f>(L4-D2)/(D2-G2)</f>
        <v>5.67407160092914</v>
      </c>
      <c r="M8" s="34">
        <f>(M4-D2)/(D2-G2)</f>
        <v>16.1334440332686</v>
      </c>
    </row>
    <row r="10" customFormat="1"/>
    <row r="11" customFormat="1" spans="1:13">
      <c r="A11" t="s">
        <v>23</v>
      </c>
      <c r="B11" t="s">
        <v>14</v>
      </c>
      <c r="C11" t="s">
        <v>15</v>
      </c>
      <c r="D11">
        <v>10.02</v>
      </c>
      <c r="E11" t="s">
        <v>16</v>
      </c>
      <c r="F11" t="s">
        <v>24</v>
      </c>
      <c r="G11">
        <v>6.8</v>
      </c>
      <c r="H11">
        <v>0.83</v>
      </c>
      <c r="I11">
        <v>3</v>
      </c>
      <c r="J11">
        <v>18.72</v>
      </c>
      <c r="K11">
        <v>14.94</v>
      </c>
      <c r="L11">
        <v>20.37</v>
      </c>
      <c r="M11">
        <v>44.62</v>
      </c>
    </row>
    <row r="12" customFormat="1" spans="11:13">
      <c r="K12" t="s">
        <v>18</v>
      </c>
      <c r="L12" t="s">
        <v>19</v>
      </c>
      <c r="M12" t="s">
        <v>20</v>
      </c>
    </row>
    <row r="13" customFormat="1" spans="11:13">
      <c r="K13" s="34">
        <f>H11*(1+J11/100)^I11*K11</f>
        <v>20.7491520712606</v>
      </c>
      <c r="L13" s="34">
        <f>H11*(1+J11/100)^I11*L11</f>
        <v>28.2905105549918</v>
      </c>
      <c r="M13" s="34">
        <f>H11*(1+J11/100)^I11*M11</f>
        <v>61.9696897871249</v>
      </c>
    </row>
    <row r="14" customFormat="1" spans="11:13">
      <c r="K14" s="35" t="s">
        <v>21</v>
      </c>
      <c r="L14" s="35" t="s">
        <v>21</v>
      </c>
      <c r="M14" s="35" t="s">
        <v>21</v>
      </c>
    </row>
    <row r="15" customFormat="1" spans="11:13">
      <c r="K15" s="34">
        <f>POWER(K13-D11,1/I11)</f>
        <v>2.20557484691054</v>
      </c>
      <c r="L15" s="34">
        <f>POWER(L13-D11,1/I11)</f>
        <v>2.63380465665808</v>
      </c>
      <c r="M15" s="34">
        <f>POWER(M13-D11,1/I11)</f>
        <v>3.73130702845928</v>
      </c>
    </row>
    <row r="16" customFormat="1" spans="11:13">
      <c r="K16" s="35" t="s">
        <v>22</v>
      </c>
      <c r="L16" s="35" t="s">
        <v>22</v>
      </c>
      <c r="M16" s="35" t="s">
        <v>22</v>
      </c>
    </row>
    <row r="17" customFormat="1" spans="11:13">
      <c r="K17" s="34">
        <f>(K13-D11)/(D11-G11)</f>
        <v>3.33203480473931</v>
      </c>
      <c r="L17" s="34">
        <f>(L13-D11)/(D11-G11)</f>
        <v>5.67407160092914</v>
      </c>
      <c r="M17" s="34">
        <f>(M13-D11)/(D11-G11)</f>
        <v>16.1334440332686</v>
      </c>
    </row>
    <row r="20" spans="1:9">
      <c r="A20" t="s">
        <v>23</v>
      </c>
      <c r="I20">
        <v>3</v>
      </c>
    </row>
    <row r="21" spans="1:9">
      <c r="A21" t="s">
        <v>25</v>
      </c>
      <c r="I21">
        <v>3</v>
      </c>
    </row>
    <row r="22" spans="1:9">
      <c r="A22" t="s">
        <v>26</v>
      </c>
      <c r="I22">
        <v>3</v>
      </c>
    </row>
    <row r="23" spans="1:9">
      <c r="A23" t="s">
        <v>27</v>
      </c>
      <c r="I23">
        <v>3</v>
      </c>
    </row>
    <row r="24" spans="1:9">
      <c r="A24" t="s">
        <v>28</v>
      </c>
      <c r="I24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H7" sqref="H7"/>
    </sheetView>
  </sheetViews>
  <sheetFormatPr defaultColWidth="9" defaultRowHeight="13.5"/>
  <cols>
    <col min="1" max="1" width="15.5" customWidth="1"/>
    <col min="2" max="2" width="14.375" customWidth="1"/>
    <col min="3" max="3" width="12.625" customWidth="1"/>
    <col min="4" max="4" width="13.5" customWidth="1"/>
    <col min="5" max="5" width="15" customWidth="1"/>
    <col min="6" max="6" width="13.5" customWidth="1"/>
    <col min="7" max="7" width="13.875" customWidth="1"/>
    <col min="8" max="8" width="13.375" customWidth="1"/>
    <col min="9" max="9" width="11.125" customWidth="1"/>
    <col min="10" max="10" width="14.5" customWidth="1"/>
    <col min="11" max="11" width="13.875" customWidth="1"/>
  </cols>
  <sheetData>
    <row r="1" ht="24" customHeight="1" spans="1:11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20" customHeight="1" spans="1:11">
      <c r="A2" s="4"/>
      <c r="B2" s="4"/>
      <c r="C2" s="4" t="s">
        <v>30</v>
      </c>
      <c r="D2" s="4"/>
      <c r="E2" s="4"/>
      <c r="F2" s="4"/>
      <c r="G2" s="4"/>
      <c r="H2" s="4"/>
      <c r="I2" s="4"/>
      <c r="J2" s="4"/>
      <c r="K2" s="4"/>
    </row>
    <row r="3" ht="21" customHeight="1" spans="1:11">
      <c r="A3" s="4"/>
      <c r="B3" s="4"/>
      <c r="C3" s="5" t="s">
        <v>13</v>
      </c>
      <c r="D3" s="5"/>
      <c r="E3" s="5"/>
      <c r="F3" s="5"/>
      <c r="G3" s="5"/>
      <c r="H3" s="5"/>
      <c r="I3" s="5"/>
      <c r="J3" s="5"/>
      <c r="K3" s="5"/>
    </row>
    <row r="4" ht="27" customHeight="1" spans="1:11">
      <c r="A4" s="4" t="s">
        <v>31</v>
      </c>
      <c r="B4" s="4"/>
      <c r="C4" s="6">
        <v>10.02</v>
      </c>
      <c r="D4" s="6"/>
      <c r="E4" s="6"/>
      <c r="F4" s="6"/>
      <c r="G4" s="6"/>
      <c r="H4" s="6"/>
      <c r="I4" s="6"/>
      <c r="J4" s="6"/>
      <c r="K4" s="6"/>
    </row>
    <row r="5" ht="27" customHeight="1" spans="1:11">
      <c r="A5" s="7" t="s">
        <v>1</v>
      </c>
      <c r="B5" s="8"/>
      <c r="C5" s="6" t="s">
        <v>14</v>
      </c>
      <c r="D5" s="6"/>
      <c r="E5" s="6"/>
      <c r="F5" s="6"/>
      <c r="G5" s="6"/>
      <c r="H5" s="6"/>
      <c r="I5" s="6"/>
      <c r="J5" s="6"/>
      <c r="K5" s="6"/>
    </row>
    <row r="6" ht="27" customHeight="1" spans="1:11">
      <c r="A6" s="7" t="s">
        <v>2</v>
      </c>
      <c r="B6" s="8"/>
      <c r="C6" s="6" t="s">
        <v>32</v>
      </c>
      <c r="D6" s="6"/>
      <c r="E6" s="6"/>
      <c r="F6" s="6"/>
      <c r="G6" s="6"/>
      <c r="H6" s="6"/>
      <c r="I6" s="6"/>
      <c r="J6" s="6"/>
      <c r="K6" s="6"/>
    </row>
    <row r="7" ht="27" customHeight="1" spans="1:11">
      <c r="A7" s="7" t="s">
        <v>4</v>
      </c>
      <c r="B7" s="8"/>
      <c r="C7" s="6" t="s">
        <v>16</v>
      </c>
      <c r="D7" s="6"/>
      <c r="E7" s="6"/>
      <c r="F7" s="6"/>
      <c r="G7" s="6"/>
      <c r="H7" s="6"/>
      <c r="I7" s="6"/>
      <c r="J7" s="6"/>
      <c r="K7" s="6"/>
    </row>
    <row r="8" ht="27" customHeight="1" spans="1:11">
      <c r="A8" s="7" t="s">
        <v>33</v>
      </c>
      <c r="B8" s="8"/>
      <c r="C8" s="6" t="s">
        <v>17</v>
      </c>
      <c r="D8" s="6"/>
      <c r="E8" s="6"/>
      <c r="F8" s="6"/>
      <c r="G8" s="6"/>
      <c r="H8" s="6"/>
      <c r="I8" s="6"/>
      <c r="J8" s="6"/>
      <c r="K8" s="6"/>
    </row>
    <row r="9" ht="27" customHeight="1" spans="1:11">
      <c r="A9" s="7" t="s">
        <v>6</v>
      </c>
      <c r="B9" s="8"/>
      <c r="C9" s="6">
        <v>6.8</v>
      </c>
      <c r="D9" s="6"/>
      <c r="E9" s="6"/>
      <c r="F9" s="6"/>
      <c r="G9" s="6"/>
      <c r="H9" s="6"/>
      <c r="I9" s="6"/>
      <c r="J9" s="6"/>
      <c r="K9" s="6"/>
    </row>
    <row r="10" ht="27" customHeight="1" spans="1:11">
      <c r="A10" s="7" t="s">
        <v>34</v>
      </c>
      <c r="B10" s="8"/>
      <c r="C10" s="6">
        <v>0.83</v>
      </c>
      <c r="D10" s="6"/>
      <c r="E10" s="6"/>
      <c r="F10" s="6"/>
      <c r="G10" s="6"/>
      <c r="H10" s="6"/>
      <c r="I10" s="6"/>
      <c r="J10" s="6"/>
      <c r="K10" s="6"/>
    </row>
    <row r="11" ht="27" customHeight="1" spans="1:11">
      <c r="A11" s="7" t="s">
        <v>35</v>
      </c>
      <c r="B11" s="8"/>
      <c r="C11" s="6">
        <v>3</v>
      </c>
      <c r="D11" s="6"/>
      <c r="E11" s="6"/>
      <c r="F11" s="6"/>
      <c r="G11" s="6"/>
      <c r="H11" s="6"/>
      <c r="I11" s="6"/>
      <c r="J11" s="6"/>
      <c r="K11" s="6"/>
    </row>
    <row r="12" ht="27" customHeight="1" spans="1:11">
      <c r="A12" s="4" t="s">
        <v>36</v>
      </c>
      <c r="B12" s="4"/>
      <c r="C12" s="6">
        <v>18.72</v>
      </c>
      <c r="D12" s="6"/>
      <c r="E12" s="6"/>
      <c r="F12" s="6"/>
      <c r="G12" s="6"/>
      <c r="H12" s="6"/>
      <c r="I12" s="6"/>
      <c r="J12" s="6"/>
      <c r="K12" s="6"/>
    </row>
    <row r="13" ht="27" customHeight="1" spans="1:11">
      <c r="A13" s="9" t="s">
        <v>37</v>
      </c>
      <c r="B13" s="10" t="s">
        <v>38</v>
      </c>
      <c r="C13" s="11">
        <v>10</v>
      </c>
      <c r="D13" s="12"/>
      <c r="E13" s="12"/>
      <c r="F13" s="12"/>
      <c r="G13" s="12"/>
      <c r="H13" s="12"/>
      <c r="I13" s="12"/>
      <c r="J13" s="12"/>
      <c r="K13" s="12"/>
    </row>
    <row r="14" ht="31" customHeight="1" spans="1:11">
      <c r="A14" s="13"/>
      <c r="B14" s="10" t="s">
        <v>39</v>
      </c>
      <c r="C14" s="10">
        <v>12.6</v>
      </c>
      <c r="D14" s="10"/>
      <c r="E14" s="10"/>
      <c r="F14" s="10"/>
      <c r="G14" s="10"/>
      <c r="H14" s="10"/>
      <c r="I14" s="10"/>
      <c r="J14" s="10"/>
      <c r="K14" s="10"/>
    </row>
    <row r="15" ht="27" customHeight="1" spans="1:11">
      <c r="A15" s="14"/>
      <c r="B15" s="15" t="s">
        <v>40</v>
      </c>
      <c r="C15" s="15">
        <f>(C13+C14)/2</f>
        <v>11.3</v>
      </c>
      <c r="D15" s="15"/>
      <c r="E15" s="15"/>
      <c r="F15" s="15"/>
      <c r="G15" s="15"/>
      <c r="H15" s="15"/>
      <c r="I15" s="15"/>
      <c r="J15" s="15"/>
      <c r="K15" s="15"/>
    </row>
    <row r="16" ht="30" customHeight="1" spans="1:11">
      <c r="A16" s="16" t="s">
        <v>41</v>
      </c>
      <c r="B16" s="10" t="s">
        <v>42</v>
      </c>
      <c r="C16" s="17">
        <f>C10*(1+C12/100)^C11*C13</f>
        <v>13.8883213328384</v>
      </c>
      <c r="D16" s="12"/>
      <c r="E16" s="12"/>
      <c r="F16" s="12"/>
      <c r="G16" s="12"/>
      <c r="H16" s="12"/>
      <c r="I16" s="12"/>
      <c r="J16" s="12"/>
      <c r="K16" s="12"/>
    </row>
    <row r="17" ht="28" customHeight="1" spans="1:11">
      <c r="A17" s="18"/>
      <c r="B17" s="10" t="s">
        <v>43</v>
      </c>
      <c r="C17" s="17">
        <f>C10*(1+C12/100)^C11*C14</f>
        <v>17.4992848793764</v>
      </c>
      <c r="D17" s="12"/>
      <c r="E17" s="12"/>
      <c r="F17" s="12"/>
      <c r="G17" s="12"/>
      <c r="H17" s="12"/>
      <c r="I17" s="12"/>
      <c r="J17" s="12"/>
      <c r="K17" s="12"/>
    </row>
    <row r="18" ht="27" customHeight="1" spans="1:11">
      <c r="A18" s="19"/>
      <c r="B18" s="15" t="s">
        <v>44</v>
      </c>
      <c r="C18" s="17">
        <f>C10*(1+C12/100)^C11*C15</f>
        <v>15.6938031061074</v>
      </c>
      <c r="D18" s="20"/>
      <c r="E18" s="20"/>
      <c r="F18" s="20"/>
      <c r="G18" s="20"/>
      <c r="H18" s="20"/>
      <c r="I18" s="20"/>
      <c r="J18" s="20"/>
      <c r="K18" s="20"/>
    </row>
    <row r="19" ht="27" customHeight="1" spans="1:11">
      <c r="A19" s="16" t="s">
        <v>21</v>
      </c>
      <c r="B19" s="21" t="s">
        <v>42</v>
      </c>
      <c r="C19" s="22">
        <f>POWER(C16-C4,1/C11)</f>
        <v>1.56978743154219</v>
      </c>
      <c r="D19" s="22"/>
      <c r="E19" s="22"/>
      <c r="F19" s="22"/>
      <c r="G19" s="22"/>
      <c r="H19" s="22"/>
      <c r="I19" s="22"/>
      <c r="J19" s="22"/>
      <c r="K19" s="22"/>
    </row>
    <row r="20" ht="32" customHeight="1" spans="1:11">
      <c r="A20" s="18"/>
      <c r="B20" s="23" t="s">
        <v>43</v>
      </c>
      <c r="C20" s="24">
        <f>POWER(C17-C4,1/C11)</f>
        <v>1.95563000427576</v>
      </c>
      <c r="D20" s="24"/>
      <c r="E20" s="24"/>
      <c r="F20" s="24"/>
      <c r="G20" s="24"/>
      <c r="H20" s="24"/>
      <c r="I20" s="24"/>
      <c r="J20" s="24"/>
      <c r="K20" s="24"/>
    </row>
    <row r="21" ht="27" customHeight="1" spans="1:11">
      <c r="A21" s="19"/>
      <c r="B21" s="15" t="s">
        <v>44</v>
      </c>
      <c r="C21" s="20">
        <f>POWER(C18-C4,1/C11)</f>
        <v>1.78357518042579</v>
      </c>
      <c r="D21" s="20"/>
      <c r="E21" s="20"/>
      <c r="F21" s="20"/>
      <c r="G21" s="20"/>
      <c r="H21" s="20"/>
      <c r="I21" s="20"/>
      <c r="J21" s="20"/>
      <c r="K21" s="20"/>
    </row>
    <row r="22" s="1" customFormat="1" ht="27" customHeight="1" spans="1:11">
      <c r="A22" s="25" t="s">
        <v>45</v>
      </c>
      <c r="B22" s="26" t="s">
        <v>42</v>
      </c>
      <c r="C22" s="27">
        <f>(C16-C4)/(C4-C9)</f>
        <v>1.2013420288318</v>
      </c>
      <c r="D22" s="27"/>
      <c r="E22" s="27"/>
      <c r="F22" s="27"/>
      <c r="G22" s="27"/>
      <c r="H22" s="27"/>
      <c r="I22" s="27"/>
      <c r="J22" s="27"/>
      <c r="K22" s="27"/>
    </row>
    <row r="23" s="2" customFormat="1" ht="24" customHeight="1" spans="1:11">
      <c r="A23" s="28"/>
      <c r="B23" s="29" t="s">
        <v>43</v>
      </c>
      <c r="C23" s="30">
        <f>(C17-C4)/(C4-C9)</f>
        <v>2.32275927930944</v>
      </c>
      <c r="D23" s="30"/>
      <c r="E23" s="30"/>
      <c r="F23" s="30"/>
      <c r="G23" s="30"/>
      <c r="H23" s="30"/>
      <c r="I23" s="30"/>
      <c r="J23" s="30"/>
      <c r="K23" s="30"/>
    </row>
    <row r="24" ht="27" customHeight="1" spans="1:11">
      <c r="A24" s="31"/>
      <c r="B24" s="15" t="s">
        <v>44</v>
      </c>
      <c r="C24" s="20">
        <f>(C18-C4)/(C4-C9)</f>
        <v>1.76205065407062</v>
      </c>
      <c r="D24" s="20"/>
      <c r="E24" s="20"/>
      <c r="F24" s="20"/>
      <c r="G24" s="20"/>
      <c r="H24" s="20"/>
      <c r="I24" s="20"/>
      <c r="J24" s="20"/>
      <c r="K24" s="20"/>
    </row>
    <row r="25" ht="26" customHeight="1" spans="1:11">
      <c r="A25" s="32" t="s">
        <v>46</v>
      </c>
      <c r="B25" s="15"/>
      <c r="C25" s="15"/>
      <c r="D25" s="33"/>
      <c r="E25" s="15"/>
      <c r="F25" s="33"/>
      <c r="G25" s="15"/>
      <c r="H25" s="15"/>
      <c r="I25" s="15"/>
      <c r="J25" s="15"/>
      <c r="K25" s="33"/>
    </row>
  </sheetData>
  <mergeCells count="16">
    <mergeCell ref="A1:K1"/>
    <mergeCell ref="C2:K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A15"/>
    <mergeCell ref="A16:A18"/>
    <mergeCell ref="A19:A21"/>
    <mergeCell ref="A22:A24"/>
    <mergeCell ref="A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骨头君.Wilson</cp:lastModifiedBy>
  <dcterms:created xsi:type="dcterms:W3CDTF">2022-09-29T08:05:00Z</dcterms:created>
  <dcterms:modified xsi:type="dcterms:W3CDTF">2022-10-03T15:37:00Z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F1972E95ABD04477B8906418A4B013E9</vt:lpwstr>
  </property>
  <property fmtid="{D5CDD505-2E9C-101B-9397-08002B2CF9AE}" pid="3" name="KSOProductBuildVer">
    <vt:lpwstr>2052-11.1.0.12358</vt:lpwstr>
  </property>
</Properties>
</file>