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705" firstSheet="1" activeTab="1"/>
  </bookViews>
  <sheets>
    <sheet name="01 逻辑" sheetId="1" r:id="rId1"/>
    <sheet name="02 整体市场风险" sheetId="8" r:id="rId2"/>
    <sheet name="03 选股条件" sheetId="2" r:id="rId3"/>
    <sheet name="04 财务风险" sheetId="6" r:id="rId4"/>
    <sheet name="政策、资金是否涌入" sheetId="3" r:id="rId5"/>
    <sheet name="公司质地" sheetId="4" r:id="rId6"/>
    <sheet name="权衡是否低估" sheetId="9" r:id="rId7"/>
    <sheet name="08 计划、资金管理" sheetId="7" r:id="rId8"/>
  </sheets>
  <calcPr calcId="144525"/>
</workbook>
</file>

<file path=xl/sharedStrings.xml><?xml version="1.0" encoding="utf-8"?>
<sst xmlns="http://schemas.openxmlformats.org/spreadsheetml/2006/main" count="167" uniqueCount="157">
  <si>
    <t>核心：
1 公司是否可以持续盈利：竞争格局，竞争对手；产品盈利情况，市占率，上下游成本变动，本身运营成本（容易造假）；
2 是否便宜：安全边际提供足够的回旋空间，市场先生的误判不影响经营情况</t>
  </si>
  <si>
    <t>（3）综这组指标主要是衡量当前市场的情绪状态。</t>
  </si>
  <si>
    <t>整体市场风险以及合适投资机会</t>
  </si>
  <si>
    <t>股票吸引力指数N（股债比率） = 股息率 / 国债收益率</t>
  </si>
  <si>
    <t>股息率 = 分红 / 股价</t>
  </si>
  <si>
    <t>股市吸引力要上升</t>
  </si>
  <si>
    <t>股息率上升</t>
  </si>
  <si>
    <t>股价下跌</t>
  </si>
  <si>
    <t>公司利润增加，多分红</t>
  </si>
  <si>
    <t>国债收益率下降</t>
  </si>
  <si>
    <t>历史回溯</t>
  </si>
  <si>
    <t>日期</t>
  </si>
  <si>
    <t>股息率(%)</t>
  </si>
  <si>
    <t>国债收益率(%)</t>
  </si>
  <si>
    <t>N</t>
  </si>
  <si>
    <t>分类</t>
  </si>
  <si>
    <t>如果国债收益率上升，对股票投资者不利。</t>
  </si>
  <si>
    <t>黄金机会</t>
  </si>
  <si>
    <t>废铁机会</t>
  </si>
  <si>
    <t>股息率</t>
  </si>
  <si>
    <t>沪深300股息率，理杏仁查找</t>
  </si>
  <si>
    <t>青铜机会</t>
  </si>
  <si>
    <t>国债收益率</t>
  </si>
  <si>
    <t>三年期国债收益率，英为财情</t>
  </si>
  <si>
    <t>指标</t>
  </si>
  <si>
    <t>仓位控制</t>
  </si>
  <si>
    <t>N &gt; 1.0</t>
  </si>
  <si>
    <t>七成以上仓位</t>
  </si>
  <si>
    <t>股票吸引力指数是有效的，因为资本是逐利的，人们会倾向于投资高收益的品种</t>
  </si>
  <si>
    <t>白银机会</t>
  </si>
  <si>
    <t>0.85 &lt; N &lt; 1.0</t>
  </si>
  <si>
    <t>适当增减仓位</t>
  </si>
  <si>
    <t>0.7 &lt; N &lt; 0.85</t>
  </si>
  <si>
    <t>N &lt; 0.7</t>
  </si>
  <si>
    <t>三成以下仓位</t>
  </si>
  <si>
    <t>可以每半月计算更新一次该指标。</t>
  </si>
  <si>
    <t>当前股票吸引力指数N</t>
  </si>
  <si>
    <t>下面指标采用两三个即可</t>
  </si>
  <si>
    <t>融资融券（东风财富https://data.eastmoney.com/rzrq/total.html）</t>
  </si>
  <si>
    <t>涨跌停数TRIN</t>
  </si>
  <si>
    <t>新高新低</t>
  </si>
  <si>
    <t>大机构：泰康资产 社保基金</t>
  </si>
  <si>
    <t>十年国债利率变动
银行是否放水？ 提准变动，降息利好加息利空</t>
  </si>
  <si>
    <t>判断，如果风险高：
   a离开
   b对冲
   c转移到低估值的资产或股票</t>
  </si>
  <si>
    <t xml:space="preserve">                                             筛选条件</t>
  </si>
  <si>
    <t xml:space="preserve">神奇公式：
第一步:神奇公式对股票进行排序，分别按照资本回报率高的公司（比如ROC）和 便宜股票是指息税前盈余/企业价值（EBIT/EV）高 排序。
第二步:新的综合排序下，并非选择个股，而是需要选择股票组合（大约是20-30只，也就是排名靠前的20-30个股票)
第三步:买入。注意:一次性买入20-30只不现实，需要分期投入:先买排名靠前的5-7个，在第一年里投入你预计总资金的20-30%;然后每隔2、3个月，重复上述步骤。
第四步:卖出。持有的股票满一年后就将其卖出，重来。
作者的神奇公式有几个前提:
(1) 大公司和小公司都适用，不过对大多数投资者来说，市值越高或者说规模越大的公司，越保险。这里可以人工筛选下。
(2）是长线投资，持续至少 3-5年。
</t>
  </si>
  <si>
    <t>1，他的资产不是随着时间折旧，而是随着时间增值，越久越值钱。
2，它的产品无论朝代如何更替还是社会发展到什么程度，都是被需要的。
3，他可以依靠内生性增长，不需要再投入就可以实现长期稳定发展。
4，他的分红率要高
首先可以将所有的制造业、农林牧渔养殖、银行、保险（纸币必然这就贬值）几乎全部排除掉。
我能想到资产永不折旧（甚至历久弥新你）的公司大概有几类。
一是品牌。以白酒的品牌最为为人熟知，如茅台、五粮液、国窖、剑南春、农夫山泉、张小泉、广州酒家。
二是矿产资源。煤炭石油天然气、铜铁金银钼锂稀土，人类对资源的需求永无止境，只要剩余储量足够大，可以看做几乎永不折旧。
三是某种独特的味道。主要集中在食品饮料行业，可口可乐、桃李面包、洽洽香瓜子、安井丸子。
四是某种特例：如分众的电梯媒体网络</t>
  </si>
  <si>
    <t xml:space="preserve">                             财务风险</t>
  </si>
  <si>
    <t>我比较关注的是：现金肖像、存货、负债</t>
  </si>
  <si>
    <t>现金肖像</t>
  </si>
  <si>
    <t>小熊基本值:三年现金流总和/三年资本开支总和&gt;100%,&gt;200%优秀</t>
  </si>
  <si>
    <t>小熊增长值:(第三年净利润-第一年净利润)/三年资本开支&gt;10%,&gt;30%优秀</t>
  </si>
  <si>
    <t>连续2年应收账款上升幅度大于营业收入上升幅度，需警惕</t>
  </si>
  <si>
    <t>连续两年存货增长大于营业收入的增长，这家公司的存货可能有问题</t>
  </si>
  <si>
    <t>如果一家公司的流动负债远大于流动资产的话，说明这家公司已经非常接近于破产了</t>
  </si>
  <si>
    <t>自由现金流更难作假，能衡量公司是否健康</t>
  </si>
  <si>
    <t>负债&gt;60%要小心，同行对比，多元化经营风险</t>
  </si>
  <si>
    <t xml:space="preserve">                         政策、资金</t>
  </si>
  <si>
    <t>权重：1-3年，经济大势&gt;估值&gt;公司 30年周期公司&gt;估值&gt;经济大势</t>
  </si>
  <si>
    <t>政策的本质是中国是社会主义国家体制，资金的本质是博弈。主力跟中小散都试图用低价买过对方</t>
  </si>
  <si>
    <t>政策</t>
  </si>
  <si>
    <t>银行利率</t>
  </si>
  <si>
    <t>对应个股是否有政策支撑，退税、补贴</t>
  </si>
  <si>
    <t>资金</t>
  </si>
  <si>
    <t>市场情绪，新高新低指标</t>
  </si>
  <si>
    <t xml:space="preserve">                         公司质地</t>
  </si>
  <si>
    <t xml:space="preserve"> 1 市场容量。2 竞争格局</t>
  </si>
  <si>
    <t>市场容量</t>
  </si>
  <si>
    <t>国内保有量</t>
  </si>
  <si>
    <t>本公司市占率</t>
  </si>
  <si>
    <t>换算到具体市值</t>
  </si>
  <si>
    <t>跟实际市值差额%</t>
  </si>
  <si>
    <t>竞争格局 （打钩并描述当前程度）</t>
  </si>
  <si>
    <t>高烈度  海选赛     蓝海</t>
  </si>
  <si>
    <t>cr4&lt;20%;cr8&lt;30%</t>
  </si>
  <si>
    <t>强烈度  分区赛     分区垄断竞争</t>
  </si>
  <si>
    <t>20%&lt;=cr4&lt;40%;30%&lt;=cr8&lt;50%</t>
  </si>
  <si>
    <t>较弱烈度 中级赛    寡头</t>
  </si>
  <si>
    <t>40%&lt;=cr4&lt;70%;50%&lt;=cr8&lt;85%</t>
  </si>
  <si>
    <t>弱烈度   最终结局  垄断</t>
  </si>
  <si>
    <t>70%&lt;=cr4;85%&lt;=cr8</t>
  </si>
  <si>
    <t>杜邦分析法诊断公司自身情况</t>
  </si>
  <si>
    <t>roe=净利润/净资产===&gt;（净利润/营业总收入）*（营业总收入/总资产）*（总资产/净资产）===》销售净利率*总资产周转率*杠杆倍数（也叫权益系数）  
高利润低周转型=》高净利率是否可以维持》净利率 
      = 净利润/营业总收入
      =(营业收入-营业成本-三费-所得税)/营业总收入
      =(毛利润-三费-所得税)/营业总收入
      =毛利率-三费占比-所得税占比                                                                                               
低利润高周转型》周转率是否可以维持
          1总资产不变，提高营收，增加销售额 
          2降低资产 也就是分红                                                                                                                  
高杠杆型》负债结构是否安全》杠杆倍数
                          =总资产/净资产（也叫所有者权益或者叫股东权益）   
                          =总资产/(总资产-负债)=1/(1-负债率)
                          注意有息负债、长期负债</t>
  </si>
  <si>
    <t xml:space="preserve">护城河另外的看法：共识。核心是社会大趋势！只有符合社会大趋势的东西才值得研究护城河和安全边际，违背的，就不存在护城河或者安全边际。初创企业本身是不可能具备超高的护城河的，护城河的建立本身就说明竞争对手已经不行了，行业趋于稳定，巴菲特老是强调护城河是因为以前世界变化慢，他资金量又大，但是对于普通人而言，与其一上来就追求高不可攀的护城河，不如先追求一个符合历史趋势的大行业
</t>
  </si>
  <si>
    <t>杜邦分析结果</t>
  </si>
  <si>
    <t>护城河：看家本领，难以复制</t>
  </si>
  <si>
    <t>销售净利率</t>
  </si>
  <si>
    <t>总资产周转率</t>
  </si>
  <si>
    <t>杠杆倍数</t>
  </si>
  <si>
    <t xml:space="preserve">牌照、授权、专利、规模等
</t>
  </si>
  <si>
    <t>本公司</t>
  </si>
  <si>
    <t>对手1</t>
  </si>
  <si>
    <t>对手2</t>
  </si>
  <si>
    <t>对手3</t>
  </si>
  <si>
    <t>公司近年自身情况变动</t>
  </si>
  <si>
    <t>市占率3~5年变动</t>
  </si>
  <si>
    <t>上游成本3~5年变动曲线</t>
  </si>
  <si>
    <t>下游成本3~5年变动曲线</t>
  </si>
  <si>
    <t>经营成本3~5年变动曲线</t>
  </si>
  <si>
    <t xml:space="preserve">                             目前估值是否提供部分安全边际？</t>
  </si>
  <si>
    <t>估值跟实际价格最好有5到9折的安全边际
估值 以绝对估值为主，按所属类型相对估值为辅助。
配合一些指标：在低估时同时配合上穿5日均线、恐慌指数</t>
  </si>
  <si>
    <t>估值</t>
  </si>
  <si>
    <t>适合行业、场景</t>
  </si>
  <si>
    <t>计算公式</t>
  </si>
  <si>
    <t>要点</t>
  </si>
  <si>
    <t>pe band</t>
  </si>
  <si>
    <t>盈利稳定增长</t>
  </si>
  <si>
    <t xml:space="preserve">
PE=股价/每股净收益= 公司总市值/公司利润
1 利润增速 = 1+ ROE - 分红率
2 预计n年后每股收益(eps) = 当前eps *（1+溢价率） * (增速 +1)^n
3 换算为股价 = eps * 预计pe，对比差额，确定损益比&gt;3</t>
  </si>
  <si>
    <t>PE Band用来判断是否“好公司”、“好价格”、“估值高低”等：按预估pe，股价分布；
1 斜率向上代表股价上升，每股eps在上升。
2 股价线有上下起伏，整体向上，说明该公司有周期性。注意把控</t>
  </si>
  <si>
    <t>pb band</t>
  </si>
  <si>
    <t>净资产稳定增长</t>
  </si>
  <si>
    <t xml:space="preserve">
pb=股价/每股净资产= 公司总市值/公司净资产=市值/归属净利润*归属净利润/净资产=PE*ROE                            
1 资产增速
2 预计n年后每股净资产(bvps) = 当前bvps * 资产增速^n *（1+溢价率）
3 换算为股价= bvps * 预计pb，对比差额，确定损益比&gt;3</t>
  </si>
  <si>
    <t>公司净利润很差，波动很大，波动很大（如周期股），这时候PE Band威力就有限，用pb band</t>
  </si>
  <si>
    <t xml:space="preserve">ps </t>
  </si>
  <si>
    <t>互联网：用户数点击数、新兴行业</t>
  </si>
  <si>
    <t>ps = 股价/每股销售额= 公司总市值/公司销售额
1 销售额增速
2 预计n年后每股销售额(sps) = 当前sps *（1+溢价率） * (增速 +1)^n
3 换算为股价= bvps * 预计ps，对比差额，确定损益比&gt;3</t>
  </si>
  <si>
    <t>企业价值倍数（EV/EBITDA）</t>
  </si>
  <si>
    <t>适用于制造业和各种周期性行业。
可以和PE一起用，两个指标都低的公司
1 营业利润亏损的公司不适合使用
2 固定资产变化快的公司，不适合使用
3 如果两个公司之间的税收政策差异很大，这个指标的估值结果就会失真。</t>
  </si>
  <si>
    <t>PE的进化版：
价值倍数=EV/EBITDA=企业价值/（净利润+税+折旧+摊销）
EV(企业价值) = 市值 + 有息债务 + 少数股东权益（如果存在） - 现金及短期投资 
EBITDA(息税、折旧、摊销前利润) = 净利润 + 税收 + 折旧费用项 +摊销费用项
1 得到EBITDA增速，预估n年后的EBITDA
2 通过历年企业价值倍数，假设一个合理倍数
3 EBITDA*价值倍数=ev，跟当前ev对比差额</t>
  </si>
  <si>
    <t>跟pe类似，
p的值换为ev (排除现金);
e的值换为ebitda（未计利息、税项、折旧及摊销前的利润）
可用于不同企业横向对比
包含了几乎所有公司运营所需变动的帐目，因此变动幅度不会像净利润那么大</t>
  </si>
  <si>
    <t>烟蒂股/清算筛选估值</t>
  </si>
  <si>
    <t>有人说跟格雷厄姆所处的时代有关</t>
  </si>
  <si>
    <t>01 筛选条件  0&lt;PB&lt;1.5 0&lt;PE&lt;10   股息率&gt;3%
02 根据综合排名从低到高依次挑选，同行业公司不超过组合股票数量的30%  可以用excel的RANK.EQ函数排名
03 PB分位点&lt;20%的纳入，&gt;20%的剔除
04 凑成一个组合  8-10个左右太少就没必要弄
跟资产之间的差额</t>
  </si>
  <si>
    <t>港股、美股中，股息率&gt;5%(且连续7年以上分红），PE（低，正数）(0,8)，PB（低，正数）选择范围(0.3,0.7)【不能低于0.3是因为有很多老千股把PB做的很低来骗人】
也可以宽筛选条件：比如，PB&lt;2; PE&lt;15;股息率&gt;2.5%。但是放宽条件，意味把自己暴露在风险之中</t>
  </si>
  <si>
    <t>周期股</t>
  </si>
  <si>
    <t>在市盈率低，估值低的时候卖出；市盈率高，估值高的时候买入。
1 需要一个行业的标的，如中集集团，就可以拿航运标的波罗的海干散货运价指数；而有色金属公司的话就可以拿有色金属指数对标
2 参考标的的周期，如石油的周期是三十年
3 参考标的的波动范围
4 研究这一年公司的估值，看这年的估值相对于参考标的最惨淡的时候的比值是多少 一般120%就可以建仓</t>
  </si>
  <si>
    <r>
      <rPr>
        <sz val="11"/>
        <color theme="1"/>
        <rFont val="宋体"/>
        <charset val="134"/>
        <scheme val="minor"/>
      </rPr>
      <t xml:space="preserve">估值低，市盈率低的时候，公司盈利达到顶峰了，但公司的股价没能上升那么快，老手已经出货；
在高估值、高市盈率的时候，也就是公司的盈利跌到谷底了。
</t>
    </r>
    <r>
      <rPr>
        <sz val="11"/>
        <color rgb="FFFF0000"/>
        <rFont val="宋体"/>
        <charset val="134"/>
        <scheme val="minor"/>
      </rPr>
      <t>周期类风险在于很多情况无法判断一个周期的长短</t>
    </r>
  </si>
  <si>
    <t>pev估值</t>
  </si>
  <si>
    <t>PEV是专属于保险行业的一个估值指标，EV是内含价值的意思，是基于保险的业务价值计算出来每股保险股票价值多少钱。像平安的年报里就有每年的EV公布出来的。</t>
  </si>
  <si>
    <t>PEV＝股价／EV</t>
  </si>
  <si>
    <t>PEV在1以下对于保险行业就是很低估的了</t>
  </si>
  <si>
    <t>股价增长波动模型</t>
  </si>
  <si>
    <t xml:space="preserve">波动水位=股价/指数化增长模型。稳定盈利的公司自然增长以roe衡量 </t>
  </si>
  <si>
    <t>波动范围在3%~300%之间，50%买，200%卖。</t>
  </si>
  <si>
    <t>折现率</t>
  </si>
  <si>
    <t>1 R（回报率）=Rf +β（Rm-Rf） 
    Rf 无风险利率；Rm 整体市场回报率； β 市场风险系数
    Rf 取国债收益率；Rm 所选的股票类型回报率； β 默认为1，也要看具体类型
2 层积法：回报率=无风险利率+ 股市风险利率 + 行业风险利率  + 公司风险利率
    自己评估公司风险利率</t>
  </si>
  <si>
    <t xml:space="preserve">1 CAPM貌似科学，其实不对。个股和大盘之间的涨跌不是线性关系。
2 风险积层法却比较主观，没有量化计算公式。
在使用时先用CAPM法计算所有个股的折现率，作为基础。然后用风险积层法进行主观调整。
</t>
  </si>
  <si>
    <t>DCF估值</t>
  </si>
  <si>
    <r>
      <rPr>
        <sz val="11"/>
        <color theme="1"/>
        <rFont val="宋体"/>
        <charset val="134"/>
        <scheme val="minor"/>
      </rPr>
      <t xml:space="preserve">n年现金流=∑n（(1+g)/(1+r)*FCFF） 
g 增长率  r折现率 FCFF当年现金流
</t>
    </r>
    <r>
      <rPr>
        <sz val="11"/>
        <color rgb="FFFF0000"/>
        <rFont val="宋体"/>
        <charset val="134"/>
        <scheme val="minor"/>
      </rPr>
      <t xml:space="preserve">注意增长阶段、减速阶段、稳定阶段中的增长率g不一样 </t>
    </r>
    <r>
      <rPr>
        <sz val="11"/>
        <color theme="1"/>
        <rFont val="宋体"/>
        <charset val="134"/>
        <scheme val="minor"/>
      </rPr>
      <t xml:space="preserve"> 
稳定阶段可以简化为：∑n（ FCFF/(折现率-g)）</t>
    </r>
  </si>
  <si>
    <t>用的话确定其中一个阶段即可，不然太长。</t>
  </si>
  <si>
    <t>蒙特卡罗模拟</t>
  </si>
  <si>
    <t>上中下三策</t>
  </si>
  <si>
    <t>达摩达兰的现金折现估值</t>
  </si>
  <si>
    <t>假设各种场景，进行概率分布，然后用蒙特卡洛进行上万次模拟，得出估值分布。低于预期 符合预期 高于预期</t>
  </si>
  <si>
    <t>peg</t>
  </si>
  <si>
    <t>peg=pe/g g为未来3-5年市盈率增长率，&lt;1为低估</t>
  </si>
  <si>
    <t>选择的估值方式</t>
  </si>
  <si>
    <t>估值结果</t>
  </si>
  <si>
    <t xml:space="preserve">               计划制定（止盈止损线）、出仓+五档资金管理（不可满仓，留有预备军）</t>
  </si>
  <si>
    <r>
      <rPr>
        <sz val="12"/>
        <color theme="0"/>
        <rFont val="宋体"/>
        <charset val="134"/>
        <scheme val="minor"/>
      </rPr>
      <t>折扣</t>
    </r>
    <r>
      <rPr>
        <sz val="12"/>
        <color theme="1"/>
        <rFont val="宋体"/>
        <charset val="134"/>
        <scheme val="minor"/>
      </rPr>
      <t xml:space="preserve">
</t>
    </r>
  </si>
  <si>
    <t>5到9折的安全边际，安全边际不是万能的，没有安全边际是万万不能的，在估值的基础上打折</t>
  </si>
  <si>
    <t>建仓</t>
  </si>
  <si>
    <t xml:space="preserve">1）1/3建仓，一般认为20%补仓，根据自己风险偏好调整
2）斐波那契数列（份数，从第三项开始，都是前面两项之和）：1份，1份，2份，3份，5份，8份，13份，21份……取决于计划好的资金量和持股数。买卖速度、资金消耗量都介于等差和等比数之间，越往后越趋近于黄金分割。这种买卖法计算到第⑦项，因为假定买入时间冗长——建仓时间长达3个月，适合跌下去长时间在低位横盘的情况。卖出也是金字塔卖出法。中间有波动就采用卖二买一。 
</t>
  </si>
  <si>
    <t>调整</t>
  </si>
  <si>
    <t>斐波那契数列卖出：卖出也是金字塔卖出法。中间有波动就采用卖二买一。 
五档容错（间隔10%-15%）调仓“强不换弱”“弱小赚可换强”“挡位互换”很多第四第五档的钱根本用不到可以挪到别的地方防守，滚动</t>
  </si>
  <si>
    <t>出仓</t>
  </si>
  <si>
    <t>1 基本面恶化：管理层重大问题、产品恶化、资金链断裂
2 有比他更好的选择
推荐到估值(要重新估值)时溢价20%，好公司可以给到40%溢价率，分档卖出；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</si>
</sst>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"/>
    <numFmt numFmtId="178" formatCode="0.00_);[Red]\(0.00\)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7"/>
      <name val="宋体"/>
      <charset val="134"/>
    </font>
    <font>
      <sz val="12"/>
      <color theme="5" tint="-0.25"/>
      <name val="宋体"/>
      <charset val="134"/>
    </font>
    <font>
      <sz val="12"/>
      <color theme="1" tint="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7" borderId="5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5" fillId="41" borderId="8" applyNumberFormat="0" applyAlignment="0" applyProtection="0">
      <alignment vertical="center"/>
    </xf>
    <xf numFmtId="0" fontId="26" fillId="41" borderId="4" applyNumberFormat="0" applyAlignment="0" applyProtection="0">
      <alignment vertical="center"/>
    </xf>
    <xf numFmtId="0" fontId="27" fillId="42" borderId="9" applyNumberFormat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4" fillId="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left" vertical="center" wrapText="1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1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178" fontId="0" fillId="0" borderId="0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9" fillId="0" borderId="0" xfId="0" applyFont="1" applyFill="1" applyBorder="1" applyAlignment="1"/>
    <xf numFmtId="57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/>
    <xf numFmtId="57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0" fontId="0" fillId="22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177" fontId="0" fillId="23" borderId="0" xfId="0" applyNumberFormat="1" applyFont="1" applyFill="1" applyBorder="1" applyAlignment="1">
      <alignment horizontal="center"/>
    </xf>
    <xf numFmtId="0" fontId="10" fillId="26" borderId="0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8" borderId="0" xfId="0" applyFont="1" applyFill="1" applyBorder="1" applyAlignment="1">
      <alignment horizontal="left" vertical="center" wrapText="1"/>
    </xf>
    <xf numFmtId="0" fontId="7" fillId="28" borderId="0" xfId="0" applyFont="1" applyFill="1" applyBorder="1" applyAlignment="1">
      <alignment horizontal="left" vertical="center"/>
    </xf>
    <xf numFmtId="0" fontId="7" fillId="29" borderId="0" xfId="0" applyFont="1" applyFill="1" applyBorder="1" applyAlignment="1">
      <alignment horizontal="left" vertical="center" wrapText="1"/>
    </xf>
    <xf numFmtId="0" fontId="7" fillId="29" borderId="0" xfId="0" applyFont="1" applyFill="1" applyBorder="1" applyAlignment="1">
      <alignment horizontal="left" vertical="center"/>
    </xf>
    <xf numFmtId="0" fontId="7" fillId="30" borderId="0" xfId="0" applyFont="1" applyFill="1" applyBorder="1" applyAlignment="1">
      <alignment horizontal="left" vertical="center"/>
    </xf>
    <xf numFmtId="0" fontId="7" fillId="31" borderId="0" xfId="0" applyFont="1" applyFill="1" applyBorder="1" applyAlignment="1">
      <alignment horizontal="left" vertical="center" wrapText="1"/>
    </xf>
    <xf numFmtId="0" fontId="7" fillId="31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left" vertical="center" wrapText="1"/>
    </xf>
    <xf numFmtId="0" fontId="7" fillId="19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106045</xdr:colOff>
      <xdr:row>12</xdr:row>
      <xdr:rowOff>2237105</xdr:rowOff>
    </xdr:from>
    <xdr:ext cx="309880" cy="273685"/>
    <xdr:sp>
      <xdr:nvSpPr>
        <xdr:cNvPr id="2" name="文本框 1"/>
        <xdr:cNvSpPr txBox="1"/>
      </xdr:nvSpPr>
      <xdr:spPr>
        <a:xfrm>
          <a:off x="12536170" y="13623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workbookViewId="0">
      <selection activeCell="A3" sqref="A3:V3"/>
    </sheetView>
  </sheetViews>
  <sheetFormatPr defaultColWidth="9" defaultRowHeight="13.5"/>
  <sheetData>
    <row r="1" s="6" customFormat="1" ht="97" customHeight="1" spans="1:1">
      <c r="A1" s="6" t="s">
        <v>0</v>
      </c>
    </row>
    <row r="2" s="6" customFormat="1" ht="39" customHeight="1"/>
    <row r="3" s="6" customFormat="1" ht="42" customHeight="1"/>
    <row r="4" s="6" customFormat="1" ht="42" customHeight="1"/>
    <row r="5" s="6" customFormat="1" ht="39" customHeight="1"/>
    <row r="6" s="6" customFormat="1" ht="39" customHeight="1"/>
    <row r="7" s="6" customFormat="1" ht="39" customHeight="1"/>
    <row r="8" s="6" customFormat="1" ht="27" customHeight="1"/>
    <row r="9" s="6" customFormat="1" ht="42" customHeight="1"/>
    <row r="10" s="3" customFormat="1" ht="33" customHeight="1" spans="1:2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37" customHeight="1" spans="1:2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</sheetData>
  <mergeCells count="11"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V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topLeftCell="A21" workbookViewId="0">
      <selection activeCell="E40" sqref="$A1:$XFD1048576"/>
    </sheetView>
  </sheetViews>
  <sheetFormatPr defaultColWidth="9" defaultRowHeight="14.25"/>
  <cols>
    <col min="1" max="1" width="22.875" style="47" customWidth="1"/>
    <col min="2" max="2" width="27.5" style="47" customWidth="1"/>
    <col min="3" max="3" width="24.125" style="47" customWidth="1"/>
    <col min="4" max="4" width="25.3333333333333" style="44" customWidth="1"/>
    <col min="5" max="16384" width="9" style="44"/>
  </cols>
  <sheetData>
    <row r="1" s="44" customFormat="1" ht="34" customHeight="1" spans="1:16">
      <c r="A1" s="48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="44" customFormat="1" ht="24" customHeight="1" spans="1:3">
      <c r="A2" s="47"/>
      <c r="B2" s="47"/>
      <c r="C2" s="47"/>
    </row>
    <row r="3" s="44" customFormat="1" ht="51" customHeight="1" spans="1:4">
      <c r="A3" s="50" t="s">
        <v>2</v>
      </c>
      <c r="B3" s="50"/>
      <c r="C3" s="50"/>
      <c r="D3" s="50"/>
    </row>
    <row r="4" s="44" customFormat="1" spans="1:3">
      <c r="A4" s="47"/>
      <c r="B4" s="47"/>
      <c r="C4" s="47"/>
    </row>
    <row r="5" s="44" customFormat="1" spans="1:3">
      <c r="A5" s="47"/>
      <c r="B5" s="47"/>
      <c r="C5" s="47"/>
    </row>
    <row r="6" s="45" customFormat="1" ht="22" customHeight="1" spans="1:3">
      <c r="A6" s="51" t="s">
        <v>3</v>
      </c>
      <c r="B6" s="51"/>
      <c r="C6" s="51"/>
    </row>
    <row r="7" s="45" customFormat="1" ht="18" customHeight="1" spans="1:3">
      <c r="A7" s="52" t="s">
        <v>4</v>
      </c>
      <c r="B7" s="52"/>
      <c r="C7" s="52"/>
    </row>
    <row r="8" s="45" customFormat="1" ht="13.5" spans="5:6">
      <c r="E8" s="53"/>
      <c r="F8" s="53"/>
    </row>
    <row r="9" s="45" customFormat="1" ht="13.5" spans="1:6">
      <c r="A9" s="54" t="s">
        <v>5</v>
      </c>
      <c r="B9" s="54" t="s">
        <v>6</v>
      </c>
      <c r="C9" s="55" t="s">
        <v>7</v>
      </c>
      <c r="E9" s="56"/>
      <c r="F9" s="57"/>
    </row>
    <row r="10" s="45" customFormat="1" ht="13.5" spans="1:6">
      <c r="A10" s="54"/>
      <c r="B10" s="54"/>
      <c r="C10" s="55" t="s">
        <v>8</v>
      </c>
      <c r="E10" s="56"/>
      <c r="F10" s="53"/>
    </row>
    <row r="11" s="45" customFormat="1" ht="13.5" spans="1:5">
      <c r="A11" s="54"/>
      <c r="B11" s="54" t="s">
        <v>9</v>
      </c>
      <c r="C11" s="58"/>
      <c r="E11" s="53" t="s">
        <v>10</v>
      </c>
    </row>
    <row r="12" s="45" customFormat="1" ht="13.5" spans="1:9">
      <c r="A12" s="54"/>
      <c r="B12" s="54"/>
      <c r="C12" s="59"/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</row>
    <row r="13" s="45" customFormat="1" ht="13.5" spans="1:9">
      <c r="A13" s="60" t="s">
        <v>16</v>
      </c>
      <c r="B13" s="60"/>
      <c r="E13" s="61">
        <v>38718</v>
      </c>
      <c r="F13" s="55">
        <v>2.72</v>
      </c>
      <c r="G13" s="62">
        <v>2.1</v>
      </c>
      <c r="H13" s="63">
        <f t="shared" ref="H13:H18" si="0">F13/G13</f>
        <v>1.2952380952381</v>
      </c>
      <c r="I13" s="67" t="s">
        <v>17</v>
      </c>
    </row>
    <row r="14" s="45" customFormat="1" ht="13.5" spans="5:9">
      <c r="E14" s="61">
        <v>39448</v>
      </c>
      <c r="F14" s="55">
        <v>0.36</v>
      </c>
      <c r="G14" s="62">
        <v>2.99</v>
      </c>
      <c r="H14" s="63">
        <f t="shared" si="0"/>
        <v>0.120401337792642</v>
      </c>
      <c r="I14" s="72" t="s">
        <v>18</v>
      </c>
    </row>
    <row r="15" s="45" customFormat="1" ht="13.5" spans="5:9">
      <c r="E15" s="61">
        <v>41791</v>
      </c>
      <c r="F15" s="55">
        <v>3.76</v>
      </c>
      <c r="G15" s="62">
        <v>3.3</v>
      </c>
      <c r="H15" s="63">
        <f t="shared" si="0"/>
        <v>1.13939393939394</v>
      </c>
      <c r="I15" s="67" t="s">
        <v>17</v>
      </c>
    </row>
    <row r="16" s="45" customFormat="1" ht="13.5" spans="1:9">
      <c r="A16" s="53" t="s">
        <v>19</v>
      </c>
      <c r="B16" s="45" t="s">
        <v>20</v>
      </c>
      <c r="E16" s="61">
        <v>42156</v>
      </c>
      <c r="F16" s="55">
        <v>1.93</v>
      </c>
      <c r="G16" s="55">
        <v>2.61</v>
      </c>
      <c r="H16" s="63">
        <f t="shared" si="0"/>
        <v>0.739463601532567</v>
      </c>
      <c r="I16" s="71" t="s">
        <v>21</v>
      </c>
    </row>
    <row r="17" s="45" customFormat="1" ht="13.5" spans="1:9">
      <c r="A17" s="53" t="s">
        <v>22</v>
      </c>
      <c r="B17" s="45" t="s">
        <v>23</v>
      </c>
      <c r="E17" s="61">
        <v>43435</v>
      </c>
      <c r="F17" s="62">
        <v>3.05</v>
      </c>
      <c r="G17" s="55">
        <v>2.95</v>
      </c>
      <c r="H17" s="63">
        <f t="shared" si="0"/>
        <v>1.03389830508475</v>
      </c>
      <c r="I17" s="67" t="s">
        <v>17</v>
      </c>
    </row>
    <row r="18" s="45" customFormat="1" ht="13.5" spans="5:9">
      <c r="E18" s="61">
        <v>43556</v>
      </c>
      <c r="F18" s="55">
        <v>2.47</v>
      </c>
      <c r="G18" s="55">
        <v>3.04</v>
      </c>
      <c r="H18" s="63">
        <f t="shared" si="0"/>
        <v>0.8125</v>
      </c>
      <c r="I18" s="71" t="s">
        <v>21</v>
      </c>
    </row>
    <row r="19" s="45" customFormat="1" ht="13.5" spans="5:9">
      <c r="E19" s="64"/>
      <c r="F19" s="65"/>
      <c r="G19" s="65"/>
      <c r="H19" s="66"/>
      <c r="I19" s="65"/>
    </row>
    <row r="20" s="45" customFormat="1" ht="13.5" spans="5:7">
      <c r="E20" s="53"/>
      <c r="F20" s="53"/>
      <c r="G20" s="53"/>
    </row>
    <row r="21" s="45" customFormat="1" ht="13.5" spans="1:7">
      <c r="A21" s="55" t="s">
        <v>15</v>
      </c>
      <c r="B21" s="55" t="s">
        <v>24</v>
      </c>
      <c r="C21" s="55" t="s">
        <v>25</v>
      </c>
      <c r="E21" s="53"/>
      <c r="F21" s="53"/>
      <c r="G21" s="53"/>
    </row>
    <row r="22" s="45" customFormat="1" ht="13.5" spans="1:9">
      <c r="A22" s="67" t="s">
        <v>17</v>
      </c>
      <c r="B22" s="55" t="s">
        <v>26</v>
      </c>
      <c r="C22" s="55" t="s">
        <v>27</v>
      </c>
      <c r="E22" s="68" t="s">
        <v>28</v>
      </c>
      <c r="F22" s="69"/>
      <c r="G22" s="69"/>
      <c r="H22" s="60"/>
      <c r="I22" s="60"/>
    </row>
    <row r="23" s="45" customFormat="1" ht="13.5" spans="1:7">
      <c r="A23" s="70" t="s">
        <v>29</v>
      </c>
      <c r="B23" s="55" t="s">
        <v>30</v>
      </c>
      <c r="C23" s="54" t="s">
        <v>31</v>
      </c>
      <c r="E23" s="53"/>
      <c r="F23" s="53"/>
      <c r="G23" s="53"/>
    </row>
    <row r="24" s="45" customFormat="1" ht="13.5" spans="1:7">
      <c r="A24" s="71" t="s">
        <v>21</v>
      </c>
      <c r="B24" s="55" t="s">
        <v>32</v>
      </c>
      <c r="C24" s="54"/>
      <c r="E24" s="53"/>
      <c r="F24" s="53"/>
      <c r="G24" s="53"/>
    </row>
    <row r="25" s="45" customFormat="1" ht="13.5" spans="1:7">
      <c r="A25" s="72" t="s">
        <v>18</v>
      </c>
      <c r="B25" s="55" t="s">
        <v>33</v>
      </c>
      <c r="C25" s="55" t="s">
        <v>34</v>
      </c>
      <c r="E25" s="53"/>
      <c r="F25" s="53"/>
      <c r="G25" s="53"/>
    </row>
    <row r="26" s="45" customFormat="1" ht="13.5"/>
    <row r="27" s="45" customFormat="1" ht="13.5" spans="1:1">
      <c r="A27" s="73" t="s">
        <v>35</v>
      </c>
    </row>
    <row r="28" s="45" customFormat="1" ht="13.5"/>
    <row r="29" s="45" customFormat="1" ht="13.5"/>
    <row r="30" s="45" customFormat="1" ht="13.5" spans="1:3">
      <c r="A30" s="53" t="s">
        <v>12</v>
      </c>
      <c r="B30" s="53" t="s">
        <v>13</v>
      </c>
      <c r="C30" s="53" t="s">
        <v>36</v>
      </c>
    </row>
    <row r="31" s="45" customFormat="1" ht="13.5" spans="1:3">
      <c r="A31" s="53">
        <v>2.86</v>
      </c>
      <c r="B31" s="53">
        <v>2.937</v>
      </c>
      <c r="C31" s="74">
        <f>A31/B31</f>
        <v>0.973782771535581</v>
      </c>
    </row>
    <row r="32" s="44" customFormat="1" spans="1:3">
      <c r="A32" s="47"/>
      <c r="B32" s="47"/>
      <c r="C32" s="47"/>
    </row>
    <row r="33" s="44" customFormat="1" spans="1:3">
      <c r="A33" s="47"/>
      <c r="B33" s="47"/>
      <c r="C33" s="47"/>
    </row>
    <row r="34" s="44" customFormat="1" spans="1:3">
      <c r="A34" s="47"/>
      <c r="B34" s="47"/>
      <c r="C34" s="47"/>
    </row>
    <row r="35" s="44" customFormat="1" spans="1:3">
      <c r="A35" s="47"/>
      <c r="B35" s="47"/>
      <c r="C35" s="47"/>
    </row>
    <row r="36" s="44" customFormat="1" ht="23" customHeight="1" spans="1:8">
      <c r="A36" s="75" t="s">
        <v>37</v>
      </c>
      <c r="B36" s="75"/>
      <c r="C36" s="75"/>
      <c r="D36" s="75"/>
      <c r="E36" s="75"/>
      <c r="F36" s="75"/>
      <c r="G36" s="75"/>
      <c r="H36" s="75"/>
    </row>
    <row r="37" s="44" customFormat="1" spans="1:3">
      <c r="A37" s="47"/>
      <c r="B37" s="47"/>
      <c r="C37" s="47"/>
    </row>
    <row r="38" s="44" customFormat="1" ht="28" customHeight="1" spans="1:3">
      <c r="A38" s="76" t="s">
        <v>38</v>
      </c>
      <c r="B38" s="76"/>
      <c r="C38" s="76"/>
    </row>
    <row r="39" s="44" customFormat="1" ht="20" customHeight="1" spans="1:3">
      <c r="A39" s="77"/>
      <c r="B39" s="77"/>
      <c r="C39" s="77"/>
    </row>
    <row r="40" s="44" customFormat="1" ht="21" customHeight="1" spans="1:3">
      <c r="A40" s="78"/>
      <c r="B40" s="78"/>
      <c r="C40" s="78"/>
    </row>
    <row r="41" s="44" customFormat="1" ht="20" customHeight="1" spans="1:3">
      <c r="A41" s="79" t="s">
        <v>39</v>
      </c>
      <c r="B41" s="80"/>
      <c r="C41" s="80"/>
    </row>
    <row r="42" s="44" customFormat="1" ht="21" customHeight="1" spans="1:3">
      <c r="A42" s="49"/>
      <c r="B42" s="49"/>
      <c r="C42" s="49"/>
    </row>
    <row r="43" s="44" customFormat="1" ht="21" customHeight="1" spans="1:3">
      <c r="A43" s="49"/>
      <c r="B43" s="49"/>
      <c r="C43" s="49"/>
    </row>
    <row r="44" s="44" customFormat="1" ht="23" customHeight="1" spans="1:3">
      <c r="A44" s="81" t="s">
        <v>40</v>
      </c>
      <c r="B44" s="82"/>
      <c r="C44" s="82"/>
    </row>
    <row r="45" s="44" customFormat="1" ht="22" customHeight="1" spans="1:3">
      <c r="A45" s="49"/>
      <c r="B45" s="49"/>
      <c r="C45" s="49"/>
    </row>
    <row r="46" s="44" customFormat="1" ht="20" customHeight="1" spans="1:3">
      <c r="A46" s="49"/>
      <c r="B46" s="49"/>
      <c r="C46" s="49"/>
    </row>
    <row r="47" s="44" customFormat="1" ht="26" customHeight="1" spans="1:3">
      <c r="A47" s="83" t="s">
        <v>41</v>
      </c>
      <c r="B47" s="83"/>
      <c r="C47" s="83"/>
    </row>
    <row r="48" s="44" customFormat="1" ht="20" customHeight="1" spans="1:3">
      <c r="A48" s="49"/>
      <c r="B48" s="49"/>
      <c r="C48" s="49"/>
    </row>
    <row r="49" s="44" customFormat="1" ht="22" customHeight="1" spans="1:3">
      <c r="A49" s="49"/>
      <c r="B49" s="49"/>
      <c r="C49" s="49"/>
    </row>
    <row r="50" s="44" customFormat="1" ht="45" customHeight="1" spans="1:3">
      <c r="A50" s="84" t="s">
        <v>42</v>
      </c>
      <c r="B50" s="85"/>
      <c r="C50" s="85"/>
    </row>
    <row r="51" s="44" customFormat="1" ht="19" customHeight="1" spans="1:3">
      <c r="A51" s="49"/>
      <c r="B51" s="49"/>
      <c r="C51" s="49"/>
    </row>
    <row r="52" s="44" customFormat="1" ht="21" customHeight="1" spans="1:3">
      <c r="A52" s="49"/>
      <c r="B52" s="49"/>
      <c r="C52" s="49"/>
    </row>
    <row r="53" s="44" customFormat="1" ht="63" customHeight="1" spans="1:3">
      <c r="A53" s="86" t="s">
        <v>43</v>
      </c>
      <c r="B53" s="87"/>
      <c r="C53" s="87"/>
    </row>
    <row r="54" s="44" customFormat="1" spans="1:3">
      <c r="A54" s="49"/>
      <c r="B54" s="49"/>
      <c r="C54" s="49"/>
    </row>
    <row r="55" s="44" customFormat="1" ht="15" customHeight="1" spans="1:20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9"/>
      <c r="T55" s="89"/>
    </row>
    <row r="56" s="44" customFormat="1" spans="1:20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</row>
    <row r="57" s="44" customFormat="1" spans="1:20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</row>
    <row r="58" s="44" customFormat="1" spans="1:20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</row>
    <row r="59" s="44" customFormat="1" spans="1:20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</row>
    <row r="60" s="44" customFormat="1" spans="1:2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</row>
    <row r="61" s="44" customFormat="1" spans="1:20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</row>
    <row r="62" s="44" customFormat="1" spans="1:20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s="44" customFormat="1" spans="1:20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</row>
    <row r="64" s="44" customFormat="1" spans="1:20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</row>
    <row r="65" s="44" customFormat="1" spans="1:20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</row>
    <row r="66" s="44" customFormat="1" spans="1:20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</row>
    <row r="67" s="44" customFormat="1" spans="1:20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</row>
    <row r="68" s="46" customFormat="1" spans="1:20">
      <c r="A68" s="47"/>
      <c r="B68" s="47"/>
      <c r="C68" s="47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s="46" customFormat="1" spans="1:20">
      <c r="A69" s="47"/>
      <c r="B69" s="47"/>
      <c r="C69" s="47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s="46" customFormat="1" spans="1:20">
      <c r="A70" s="47"/>
      <c r="B70" s="47"/>
      <c r="C70" s="47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s="46" customFormat="1" spans="1:20">
      <c r="A71" s="47"/>
      <c r="B71" s="47"/>
      <c r="C71" s="47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="46" customFormat="1" spans="1:4">
      <c r="A72" s="47"/>
      <c r="B72" s="47"/>
      <c r="C72" s="47"/>
      <c r="D72" s="44"/>
    </row>
    <row r="73" s="46" customFormat="1" spans="1:4">
      <c r="A73" s="47"/>
      <c r="B73" s="47"/>
      <c r="C73" s="47"/>
      <c r="D73" s="44"/>
    </row>
    <row r="74" s="46" customFormat="1" spans="1:4">
      <c r="A74" s="47"/>
      <c r="B74" s="47"/>
      <c r="C74" s="47"/>
      <c r="D74" s="44"/>
    </row>
    <row r="75" s="46" customFormat="1" spans="1:4">
      <c r="A75" s="47"/>
      <c r="B75" s="47"/>
      <c r="C75" s="47"/>
      <c r="D75" s="44"/>
    </row>
    <row r="76" s="46" customFormat="1" spans="1:4">
      <c r="A76" s="47"/>
      <c r="B76" s="47"/>
      <c r="C76" s="47"/>
      <c r="D76" s="44"/>
    </row>
    <row r="77" s="46" customFormat="1" spans="1:4">
      <c r="A77" s="47"/>
      <c r="B77" s="47"/>
      <c r="C77" s="47"/>
      <c r="D77" s="44"/>
    </row>
    <row r="78" s="46" customFormat="1" spans="1:4">
      <c r="A78" s="47"/>
      <c r="B78" s="47"/>
      <c r="C78" s="47"/>
      <c r="D78" s="44"/>
    </row>
    <row r="79" s="46" customFormat="1" spans="1:4">
      <c r="A79" s="47"/>
      <c r="B79" s="47"/>
      <c r="C79" s="47"/>
      <c r="D79" s="44"/>
    </row>
  </sheetData>
  <mergeCells count="27">
    <mergeCell ref="A1:P1"/>
    <mergeCell ref="A3:D3"/>
    <mergeCell ref="A6:C6"/>
    <mergeCell ref="A7:C7"/>
    <mergeCell ref="A36:H36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9:A12"/>
    <mergeCell ref="B9:B10"/>
    <mergeCell ref="B11:B12"/>
    <mergeCell ref="C11:C12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workbookViewId="0">
      <selection activeCell="A10" sqref="A10:V10"/>
    </sheetView>
  </sheetViews>
  <sheetFormatPr defaultColWidth="9" defaultRowHeight="13.5"/>
  <sheetData>
    <row r="1" ht="39" customHeight="1" spans="1:22">
      <c r="A1" s="40" t="s">
        <v>44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3"/>
      <c r="V1" s="43"/>
    </row>
    <row r="2" ht="113" customHeight="1" spans="1:22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</row>
    <row r="3" ht="159" customHeight="1" spans="1:22">
      <c r="A3" s="6" t="s">
        <v>46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</sheetData>
  <mergeCells count="14">
    <mergeCell ref="A1:T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V11"/>
    <mergeCell ref="A12:V12"/>
    <mergeCell ref="A13:V13"/>
    <mergeCell ref="A14:V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O21" sqref="O21"/>
    </sheetView>
  </sheetViews>
  <sheetFormatPr defaultColWidth="9" defaultRowHeight="13.5"/>
  <cols>
    <col min="1" max="16384" width="9" style="16"/>
  </cols>
  <sheetData>
    <row r="1" ht="39" customHeight="1" spans="1:20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9" customHeight="1" spans="1:20">
      <c r="A2" s="31" t="s">
        <v>48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"/>
      <c r="P2" s="3"/>
      <c r="Q2" s="3"/>
      <c r="R2" s="3"/>
      <c r="S2" s="3"/>
      <c r="T2" s="3"/>
    </row>
    <row r="3" ht="30" customHeight="1" spans="1:9">
      <c r="A3" s="32" t="s">
        <v>49</v>
      </c>
      <c r="B3" s="32"/>
      <c r="C3" s="32"/>
      <c r="D3" s="32"/>
      <c r="E3" s="32"/>
      <c r="F3" s="32"/>
      <c r="G3" s="32"/>
      <c r="H3" s="32"/>
      <c r="I3" s="32"/>
    </row>
    <row r="4" ht="33" customHeight="1" spans="1:9">
      <c r="A4" s="33" t="s">
        <v>50</v>
      </c>
      <c r="B4" s="33"/>
      <c r="C4" s="33"/>
      <c r="D4" s="33"/>
      <c r="E4" s="33"/>
      <c r="F4" s="33"/>
      <c r="G4" s="33"/>
      <c r="H4" s="33"/>
      <c r="I4" s="33"/>
    </row>
    <row r="5" ht="34" customHeight="1" spans="1:9">
      <c r="A5" s="34" t="s">
        <v>51</v>
      </c>
      <c r="B5" s="34"/>
      <c r="C5" s="34"/>
      <c r="D5" s="34"/>
      <c r="E5" s="34"/>
      <c r="F5" s="34"/>
      <c r="G5" s="34"/>
      <c r="H5" s="34"/>
      <c r="I5" s="34"/>
    </row>
    <row r="6" ht="35" customHeight="1" spans="1:9">
      <c r="A6" s="35" t="s">
        <v>52</v>
      </c>
      <c r="B6" s="35"/>
      <c r="C6" s="35"/>
      <c r="D6" s="35"/>
      <c r="E6" s="35"/>
      <c r="F6" s="35"/>
      <c r="G6" s="35"/>
      <c r="H6" s="35"/>
      <c r="I6" s="35"/>
    </row>
    <row r="7" ht="36" customHeight="1" spans="1:9">
      <c r="A7" s="36" t="s">
        <v>53</v>
      </c>
      <c r="B7" s="36"/>
      <c r="C7" s="36"/>
      <c r="D7" s="36"/>
      <c r="E7" s="36"/>
      <c r="F7" s="36"/>
      <c r="G7" s="36"/>
      <c r="H7" s="36"/>
      <c r="I7" s="36"/>
    </row>
    <row r="8" ht="36" customHeight="1" spans="1:9">
      <c r="A8" s="37" t="s">
        <v>54</v>
      </c>
      <c r="B8" s="37"/>
      <c r="C8" s="37"/>
      <c r="D8" s="37"/>
      <c r="E8" s="37"/>
      <c r="F8" s="37"/>
      <c r="G8" s="37"/>
      <c r="H8" s="37"/>
      <c r="I8" s="37"/>
    </row>
    <row r="9" ht="36" customHeight="1" spans="1:9">
      <c r="A9" s="38" t="s">
        <v>55</v>
      </c>
      <c r="B9" s="38"/>
      <c r="C9" s="38"/>
      <c r="D9" s="38"/>
      <c r="E9" s="38"/>
      <c r="F9" s="38"/>
      <c r="G9" s="38"/>
      <c r="H9" s="38"/>
      <c r="I9" s="38"/>
    </row>
    <row r="10" ht="39" customHeight="1" spans="1:9">
      <c r="A10" s="39" t="s">
        <v>56</v>
      </c>
      <c r="B10" s="39"/>
      <c r="C10" s="39"/>
      <c r="D10" s="39"/>
      <c r="E10" s="39"/>
      <c r="F10" s="39"/>
      <c r="G10" s="39"/>
      <c r="H10" s="39"/>
      <c r="I10" s="39"/>
    </row>
  </sheetData>
  <mergeCells count="10">
    <mergeCell ref="A1:T1"/>
    <mergeCell ref="A2:N2"/>
    <mergeCell ref="A3:I3"/>
    <mergeCell ref="A4:I4"/>
    <mergeCell ref="A5:I5"/>
    <mergeCell ref="A6:I6"/>
    <mergeCell ref="A7:I7"/>
    <mergeCell ref="A8:I8"/>
    <mergeCell ref="A9:I9"/>
    <mergeCell ref="A10:I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opLeftCell="A7" workbookViewId="0">
      <selection activeCell="A7" sqref="A7"/>
    </sheetView>
  </sheetViews>
  <sheetFormatPr defaultColWidth="9" defaultRowHeight="13.5"/>
  <cols>
    <col min="1" max="1" width="76.125" customWidth="1"/>
  </cols>
  <sheetData>
    <row r="1" ht="39" customHeight="1" spans="1:20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5" customHeight="1" spans="1:1">
      <c r="A2" t="s">
        <v>58</v>
      </c>
    </row>
    <row r="3" ht="25" customHeight="1" spans="1:1">
      <c r="A3" t="s">
        <v>59</v>
      </c>
    </row>
    <row r="4" customFormat="1" ht="25" customHeight="1"/>
    <row r="5" customFormat="1" ht="16" customHeight="1" spans="1:13">
      <c r="A5" s="30" t="s">
        <v>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customFormat="1" ht="25" customHeight="1" spans="1:1">
      <c r="A6" t="s">
        <v>61</v>
      </c>
    </row>
    <row r="7" customFormat="1" ht="25" customHeight="1" spans="1:1">
      <c r="A7" t="s">
        <v>62</v>
      </c>
    </row>
    <row r="8" customFormat="1" ht="25" customHeight="1"/>
    <row r="9" customFormat="1" ht="25" customHeight="1"/>
    <row r="10" customFormat="1" ht="25" customHeight="1"/>
    <row r="11" customFormat="1" ht="16" customHeight="1" spans="1:13">
      <c r="A11" s="30" t="s">
        <v>63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customFormat="1" ht="25" customHeight="1" spans="1:1">
      <c r="A12" t="s">
        <v>64</v>
      </c>
    </row>
    <row r="13" customFormat="1" ht="25" customHeight="1"/>
    <row r="14" customFormat="1" ht="25" customHeight="1"/>
    <row r="15" customFormat="1" ht="25" customHeight="1"/>
    <row r="16" customFormat="1" ht="25" customHeight="1"/>
    <row r="17" customFormat="1" ht="25" customHeight="1"/>
    <row r="18" customFormat="1" ht="16" customHeight="1"/>
    <row r="19" customFormat="1" ht="16" customHeight="1"/>
    <row r="20" customFormat="1" ht="16" customHeight="1"/>
    <row r="21" customFormat="1" ht="16" customHeight="1"/>
    <row r="22" customFormat="1" ht="16" customHeight="1"/>
    <row r="23" customFormat="1" ht="16" customHeight="1"/>
    <row r="24" customFormat="1" ht="16" customHeight="1"/>
    <row r="25" customFormat="1" ht="16" customHeight="1"/>
  </sheetData>
  <mergeCells count="3">
    <mergeCell ref="A1:T1"/>
    <mergeCell ref="A5:M5"/>
    <mergeCell ref="A11:M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C15" workbookViewId="0">
      <selection activeCell="G16" sqref="G16"/>
    </sheetView>
  </sheetViews>
  <sheetFormatPr defaultColWidth="9" defaultRowHeight="13.5"/>
  <cols>
    <col min="1" max="1" width="31.625" customWidth="1"/>
    <col min="2" max="2" width="28.625" customWidth="1"/>
    <col min="3" max="3" width="29.25" customWidth="1"/>
    <col min="4" max="4" width="24.625" customWidth="1"/>
    <col min="5" max="5" width="31.875" customWidth="1"/>
    <col min="6" max="6" width="25.5" customWidth="1"/>
    <col min="7" max="7" width="27" customWidth="1"/>
  </cols>
  <sheetData>
    <row r="1" ht="39" customHeight="1" spans="1:20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8.75" spans="1:20">
      <c r="A2" s="19" t="s">
        <v>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5" customHeight="1" spans="1:13">
      <c r="A3" s="8" t="s">
        <v>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customFormat="1" ht="25" customHeight="1" spans="1: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customFormat="1" ht="25" customHeight="1"/>
    <row r="6" customFormat="1" ht="25" customHeight="1"/>
    <row r="7" customFormat="1" ht="25" customHeight="1"/>
    <row r="8" ht="27" customHeight="1" spans="1:13">
      <c r="A8" s="8" t="s">
        <v>72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customFormat="1" ht="25" customHeight="1" spans="1:2">
      <c r="A9" t="s">
        <v>73</v>
      </c>
      <c r="B9" t="s">
        <v>74</v>
      </c>
    </row>
    <row r="10" customFormat="1" ht="25" customHeight="1" spans="1:2">
      <c r="A10" t="s">
        <v>75</v>
      </c>
      <c r="B10" t="s">
        <v>76</v>
      </c>
    </row>
    <row r="11" customFormat="1" ht="25" customHeight="1" spans="1:2">
      <c r="A11" t="s">
        <v>77</v>
      </c>
      <c r="B11" t="s">
        <v>78</v>
      </c>
    </row>
    <row r="12" customFormat="1" ht="25" customHeight="1" spans="1:2">
      <c r="A12" t="s">
        <v>79</v>
      </c>
      <c r="B12" t="s">
        <v>80</v>
      </c>
    </row>
    <row r="13" customFormat="1" ht="25" customHeight="1"/>
    <row r="14" ht="31" customHeight="1" spans="1:12">
      <c r="A14" s="20" t="s">
        <v>81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229" customHeight="1" spans="1:12">
      <c r="A15" s="6" t="s">
        <v>82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1" ht="48" customHeight="1" spans="1:5">
      <c r="A16" s="21" t="s">
        <v>83</v>
      </c>
      <c r="B16" s="22"/>
      <c r="C16" s="22"/>
      <c r="D16" s="22"/>
      <c r="E16" s="22"/>
    </row>
    <row r="17" customFormat="1" ht="29" customHeight="1" spans="1:12">
      <c r="A17" s="6"/>
      <c r="B17" s="23" t="s">
        <v>84</v>
      </c>
      <c r="C17" s="23"/>
      <c r="D17" s="23"/>
      <c r="E17" s="24" t="s">
        <v>85</v>
      </c>
      <c r="F17" s="6"/>
      <c r="G17" s="6"/>
      <c r="H17" s="6"/>
      <c r="I17" s="6"/>
      <c r="J17" s="6"/>
      <c r="K17" s="6"/>
      <c r="L17" s="6"/>
    </row>
    <row r="18" customFormat="1" ht="25" customHeight="1" spans="2:5">
      <c r="B18" t="s">
        <v>86</v>
      </c>
      <c r="C18" t="s">
        <v>87</v>
      </c>
      <c r="D18" t="s">
        <v>88</v>
      </c>
      <c r="E18" s="11" t="s">
        <v>89</v>
      </c>
    </row>
    <row r="19" customFormat="1" ht="25" customHeight="1" spans="1:1">
      <c r="A19" s="25" t="s">
        <v>90</v>
      </c>
    </row>
    <row r="20" customFormat="1" ht="25" customHeight="1"/>
    <row r="21" customFormat="1" ht="25" customHeight="1" spans="1:1">
      <c r="A21" s="26" t="s">
        <v>91</v>
      </c>
    </row>
    <row r="22" customFormat="1" ht="25" customHeight="1"/>
    <row r="23" customFormat="1" ht="25" customHeight="1" spans="1:1">
      <c r="A23" s="27" t="s">
        <v>92</v>
      </c>
    </row>
    <row r="24" customFormat="1" ht="25" customHeight="1"/>
    <row r="25" customFormat="1" ht="25" customHeight="1" spans="1:1">
      <c r="A25" s="28" t="s">
        <v>93</v>
      </c>
    </row>
    <row r="26" customFormat="1" ht="25" customHeight="1"/>
    <row r="27" customFormat="1" ht="25" customHeight="1"/>
    <row r="28" customFormat="1" ht="25" customHeight="1" spans="1:5">
      <c r="A28" s="29" t="s">
        <v>94</v>
      </c>
      <c r="B28" s="29"/>
      <c r="C28" s="29"/>
      <c r="D28" s="29"/>
      <c r="E28" s="29"/>
    </row>
    <row r="29" customFormat="1" ht="25" customHeight="1" spans="2:5">
      <c r="B29" t="s">
        <v>95</v>
      </c>
      <c r="C29" t="s">
        <v>96</v>
      </c>
      <c r="D29" t="s">
        <v>97</v>
      </c>
      <c r="E29" t="s">
        <v>98</v>
      </c>
    </row>
    <row r="30" customFormat="1" ht="134" customHeight="1"/>
    <row r="31" customFormat="1" ht="25" customHeight="1"/>
    <row r="32" customFormat="1" ht="25" customHeight="1"/>
  </sheetData>
  <mergeCells count="9">
    <mergeCell ref="A1:T1"/>
    <mergeCell ref="A2:T2"/>
    <mergeCell ref="A3:M3"/>
    <mergeCell ref="A8:M8"/>
    <mergeCell ref="A14:L14"/>
    <mergeCell ref="A15:L15"/>
    <mergeCell ref="A16:E16"/>
    <mergeCell ref="B17:D17"/>
    <mergeCell ref="A28:E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opLeftCell="A13" workbookViewId="0">
      <selection activeCell="B30" sqref="B30"/>
    </sheetView>
  </sheetViews>
  <sheetFormatPr defaultColWidth="9" defaultRowHeight="13.5"/>
  <cols>
    <col min="1" max="1" width="32.375" customWidth="1"/>
    <col min="2" max="2" width="43.125" customWidth="1"/>
    <col min="3" max="3" width="87.625" style="11" customWidth="1"/>
    <col min="4" max="4" width="64.5" style="11" customWidth="1"/>
  </cols>
  <sheetData>
    <row r="1" ht="39" customHeight="1" spans="1:19">
      <c r="A1" s="2" t="s">
        <v>99</v>
      </c>
      <c r="B1" s="3"/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67" customHeight="1" spans="1:19">
      <c r="A2" s="6" t="s">
        <v>100</v>
      </c>
      <c r="B2" s="3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6"/>
      <c r="Q2" s="16"/>
      <c r="R2" s="16"/>
      <c r="S2" s="16"/>
    </row>
    <row r="3" ht="18.75" spans="1:19">
      <c r="A3" s="12" t="s">
        <v>101</v>
      </c>
      <c r="B3" s="13" t="s">
        <v>102</v>
      </c>
      <c r="C3" s="14" t="s">
        <v>103</v>
      </c>
      <c r="D3" s="15" t="s">
        <v>104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ht="121" customHeight="1" spans="1:19">
      <c r="A4" s="16" t="s">
        <v>105</v>
      </c>
      <c r="B4" s="16" t="s">
        <v>106</v>
      </c>
      <c r="C4" s="11" t="s">
        <v>107</v>
      </c>
      <c r="D4" s="11" t="s">
        <v>108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01" customHeight="1" spans="1:19">
      <c r="A5" s="16" t="s">
        <v>109</v>
      </c>
      <c r="B5" s="16" t="s">
        <v>110</v>
      </c>
      <c r="C5" s="11" t="s">
        <v>111</v>
      </c>
      <c r="D5" s="11" t="s">
        <v>112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84" customHeight="1" spans="1:19">
      <c r="A6" s="16" t="s">
        <v>113</v>
      </c>
      <c r="B6" s="16" t="s">
        <v>114</v>
      </c>
      <c r="C6" s="11" t="s">
        <v>115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40" customHeight="1" spans="1:19">
      <c r="A7" s="16" t="s">
        <v>116</v>
      </c>
      <c r="B7" s="11" t="s">
        <v>117</v>
      </c>
      <c r="C7" s="11" t="s">
        <v>118</v>
      </c>
      <c r="D7" s="11" t="s">
        <v>119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26" customHeight="1" spans="1:19">
      <c r="A8" s="16" t="s">
        <v>120</v>
      </c>
      <c r="B8" s="16" t="s">
        <v>121</v>
      </c>
      <c r="C8" s="11" t="s">
        <v>122</v>
      </c>
      <c r="D8" s="11" t="s">
        <v>123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ht="106" customHeight="1" spans="1:19">
      <c r="A9" s="16" t="s">
        <v>124</v>
      </c>
      <c r="B9" s="16"/>
      <c r="C9" s="11" t="s">
        <v>125</v>
      </c>
      <c r="D9" s="17" t="s">
        <v>126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ht="54" spans="1:19">
      <c r="A10" s="16" t="s">
        <v>127</v>
      </c>
      <c r="B10" s="11" t="s">
        <v>128</v>
      </c>
      <c r="C10" s="11" t="s">
        <v>129</v>
      </c>
      <c r="D10" s="11" t="s">
        <v>130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ht="35" customHeight="1" spans="1:19">
      <c r="A11" s="16" t="s">
        <v>131</v>
      </c>
      <c r="B11" s="16"/>
      <c r="C11" s="11" t="s">
        <v>132</v>
      </c>
      <c r="D11" s="11" t="s">
        <v>133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ht="82" customHeight="1" spans="1:19">
      <c r="A12" s="3" t="s">
        <v>134</v>
      </c>
      <c r="B12" s="18"/>
      <c r="C12" s="11" t="s">
        <v>135</v>
      </c>
      <c r="D12" s="11" t="s">
        <v>136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ht="99" customHeight="1" spans="1:19">
      <c r="A13" s="3" t="s">
        <v>137</v>
      </c>
      <c r="B13" s="3"/>
      <c r="C13" s="17" t="s">
        <v>138</v>
      </c>
      <c r="D13" s="11" t="s">
        <v>139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ht="27" customHeight="1" spans="1:19">
      <c r="A14" s="16" t="s">
        <v>140</v>
      </c>
      <c r="B14" s="16"/>
      <c r="C14" s="11" t="s">
        <v>141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ht="34" customHeight="1" spans="1:19">
      <c r="A15" s="16" t="s">
        <v>142</v>
      </c>
      <c r="B15" s="16"/>
      <c r="C15" s="11" t="s">
        <v>143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ht="22" customHeight="1" spans="1:3">
      <c r="A16" t="s">
        <v>144</v>
      </c>
      <c r="C16" s="11" t="s">
        <v>145</v>
      </c>
    </row>
    <row r="23" spans="1:2">
      <c r="A23" t="s">
        <v>146</v>
      </c>
      <c r="B23" t="s">
        <v>147</v>
      </c>
    </row>
  </sheetData>
  <mergeCells count="2">
    <mergeCell ref="A1:S1"/>
    <mergeCell ref="A2:O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opLeftCell="A3" workbookViewId="0">
      <selection activeCell="A8" sqref="A8:Q8"/>
    </sheetView>
  </sheetViews>
  <sheetFormatPr defaultColWidth="9" defaultRowHeight="13.5"/>
  <sheetData>
    <row r="1" ht="39" customHeight="1" spans="1:20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1" customFormat="1" ht="24" customHeight="1" spans="1:17">
      <c r="A2" s="4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30" customHeight="1" spans="1:17">
      <c r="A3" s="6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9" customHeight="1" spans="1:17">
      <c r="A4" s="7" t="s">
        <v>151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ht="63" customHeight="1" spans="1:17">
      <c r="A5" s="9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6" customHeight="1" spans="1:17">
      <c r="A6" s="7" t="s">
        <v>153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56" customHeight="1" spans="1:17">
      <c r="A7" s="6" t="s">
        <v>154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8" customHeight="1" spans="1:17">
      <c r="A8" s="7" t="s">
        <v>155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82" customHeight="1" spans="1:17">
      <c r="A9" s="6" t="s">
        <v>156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mergeCells count="10">
    <mergeCell ref="A1:T1"/>
    <mergeCell ref="A2:Q2"/>
    <mergeCell ref="A3:Q3"/>
    <mergeCell ref="A4:Q4"/>
    <mergeCell ref="A5:Q5"/>
    <mergeCell ref="A6:Q6"/>
    <mergeCell ref="A7:Q7"/>
    <mergeCell ref="A8:Q8"/>
    <mergeCell ref="A9:Q9"/>
    <mergeCell ref="A10:Q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逻辑</vt:lpstr>
      <vt:lpstr>02 整体市场风险</vt:lpstr>
      <vt:lpstr>03 选股条件</vt:lpstr>
      <vt:lpstr>04 财务风险</vt:lpstr>
      <vt:lpstr>政策、资金是否涌入</vt:lpstr>
      <vt:lpstr>公司质地</vt:lpstr>
      <vt:lpstr>权衡是否低估</vt:lpstr>
      <vt:lpstr>08 计划、资金管理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2023-03-06T02:25:39Z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6D5E2285E2534468B20C4CE171B8F41F</vt:lpwstr>
  </property>
</Properties>
</file>